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esktop\KEYWEST\KELTBRAY\RDP\M621\PROCUREMENT\J3-7 COMMS\"/>
    </mc:Choice>
  </mc:AlternateContent>
  <xr:revisionPtr revIDLastSave="0" documentId="13_ncr:1_{7A120D49-26D6-435E-B382-882F04C5DD92}" xr6:coauthVersionLast="47" xr6:coauthVersionMax="47" xr10:uidLastSave="{00000000-0000-0000-0000-000000000000}"/>
  <bookViews>
    <workbookView xWindow="-110" yWindow="-110" windowWidth="22780" windowHeight="14800" xr2:uid="{00000000-000D-0000-FFFF-FFFF00000000}"/>
  </bookViews>
  <sheets>
    <sheet name="200" sheetId="4" r:id="rId1"/>
    <sheet name="600" sheetId="8" r:id="rId2"/>
    <sheet name="1100" sheetId="10" r:id="rId3"/>
    <sheet name="1500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8" l="1"/>
  <c r="C47" i="8" s="1"/>
  <c r="O48" i="8"/>
  <c r="C48" i="8" s="1"/>
  <c r="O50" i="8"/>
  <c r="C50" i="8" s="1"/>
  <c r="O52" i="8"/>
  <c r="C52" i="8" s="1"/>
  <c r="O53" i="8"/>
  <c r="C53" i="8" s="1"/>
  <c r="O55" i="8"/>
  <c r="C55" i="8" s="1"/>
  <c r="O56" i="8"/>
  <c r="C56" i="8" s="1"/>
  <c r="O57" i="8"/>
  <c r="C57" i="8" s="1"/>
  <c r="O59" i="8"/>
  <c r="C59" i="8" s="1"/>
  <c r="O60" i="8"/>
  <c r="C60" i="8" s="1"/>
  <c r="O61" i="8"/>
  <c r="C61" i="8" s="1"/>
  <c r="O63" i="8"/>
  <c r="C63" i="8" s="1"/>
  <c r="O65" i="8"/>
  <c r="C65" i="8" s="1"/>
  <c r="O66" i="8"/>
  <c r="C66" i="8" s="1"/>
  <c r="O68" i="8"/>
  <c r="C68" i="8" s="1"/>
  <c r="O69" i="8"/>
  <c r="C69" i="8" s="1"/>
  <c r="O71" i="8"/>
  <c r="C71" i="8" s="1"/>
  <c r="O73" i="8"/>
  <c r="C73" i="8" s="1"/>
  <c r="O76" i="8"/>
  <c r="C76" i="8" s="1"/>
  <c r="O80" i="8"/>
  <c r="C80" i="8" s="1"/>
  <c r="O81" i="8"/>
  <c r="C81" i="8" s="1"/>
  <c r="O84" i="8"/>
  <c r="C84" i="8" s="1"/>
  <c r="O85" i="8"/>
  <c r="C85" i="8" s="1"/>
  <c r="O87" i="8"/>
  <c r="C87" i="8" s="1"/>
  <c r="O89" i="8"/>
  <c r="C89" i="8" s="1"/>
  <c r="O90" i="8"/>
  <c r="C90" i="8" s="1"/>
  <c r="O46" i="8"/>
  <c r="C46" i="8" s="1"/>
  <c r="Z20" i="8"/>
  <c r="C20" i="8" s="1"/>
  <c r="Z21" i="8"/>
  <c r="C21" i="8" s="1"/>
  <c r="Z23" i="8"/>
  <c r="C23" i="8" s="1"/>
  <c r="Z25" i="8"/>
  <c r="C25" i="8" s="1"/>
  <c r="Z26" i="8"/>
  <c r="C26" i="8" s="1"/>
  <c r="Z28" i="8"/>
  <c r="C28" i="8" s="1"/>
  <c r="Z30" i="8"/>
  <c r="C30" i="8" s="1"/>
  <c r="Z32" i="8"/>
  <c r="C32" i="8" s="1"/>
  <c r="Z34" i="8"/>
  <c r="C34" i="8" s="1"/>
  <c r="Z35" i="8"/>
  <c r="C35" i="8" s="1"/>
  <c r="Z37" i="8"/>
  <c r="C37" i="8" s="1"/>
  <c r="Z38" i="8"/>
  <c r="C38" i="8" s="1"/>
  <c r="Z40" i="8"/>
  <c r="C40" i="8" s="1"/>
  <c r="Z41" i="8"/>
  <c r="C41" i="8" s="1"/>
  <c r="Z43" i="8"/>
  <c r="Z19" i="8"/>
  <c r="C19" i="8" s="1"/>
</calcChain>
</file>

<file path=xl/sharedStrings.xml><?xml version="1.0" encoding="utf-8"?>
<sst xmlns="http://schemas.openxmlformats.org/spreadsheetml/2006/main" count="453" uniqueCount="228">
  <si>
    <t>M621 J1-7 improvements Scheme</t>
  </si>
  <si>
    <t>National Highways</t>
  </si>
  <si>
    <t>Description</t>
  </si>
  <si>
    <t>Quantity</t>
  </si>
  <si>
    <t>Unit</t>
  </si>
  <si>
    <t>Rate</t>
  </si>
  <si>
    <t>£  .  p</t>
  </si>
  <si>
    <t>item</t>
  </si>
  <si>
    <t>No</t>
  </si>
  <si>
    <t>m</t>
  </si>
  <si>
    <t>Page Total</t>
  </si>
  <si>
    <t>Item</t>
  </si>
  <si>
    <t>drg 3</t>
  </si>
  <si>
    <t>drg 4</t>
  </si>
  <si>
    <t>Junction 3-7</t>
  </si>
  <si>
    <t>SERIES 200 - SITE CLEARANCE</t>
  </si>
  <si>
    <t xml:space="preserve">Site Clearance </t>
  </si>
  <si>
    <t xml:space="preserve">Take Up or Down and set aside for re-use or dispose off site </t>
  </si>
  <si>
    <t>Take Up or Down and deliver to National Highways store (Location?) existing C609 cabinet</t>
  </si>
  <si>
    <t>Take Up or Down and deliver to National Highways store (Location?) existing C609P cabinet</t>
  </si>
  <si>
    <t>Take Up or Down and deliver to National Highways store (Location?) existing C609C cabinet</t>
  </si>
  <si>
    <t>Take Up or Down and deliver to National Highways store (Location?) existing C609OF cabinet</t>
  </si>
  <si>
    <t>Take Up or Down and deliver to National Highways store (Location?) existing C600TV cabinet</t>
  </si>
  <si>
    <t>Take Up or Down and deliver to National Highways store (Location?) existing C600ST/TR cabinet</t>
  </si>
  <si>
    <t>Take Up or Down and deliver to National Highways store (Location?) existing MS1 signal</t>
  </si>
  <si>
    <t>Take Up or Down and deliver to National Highways store (Location?) existing traffic detection cabinet</t>
  </si>
  <si>
    <t>Take Up or Down and deliver to National Highways store (Location?) existing CCTV camera</t>
  </si>
  <si>
    <t>Take Up or Down and set aside for collection by NRTS existing emergency telephone. (plinths retained)</t>
  </si>
  <si>
    <t>Take Up or Down and dispose off site Camera masts 15m high</t>
  </si>
  <si>
    <t>Take Up or Down and dispose off site redundant cabling</t>
  </si>
  <si>
    <t>Take Up or Down and dispose off site marker post</t>
  </si>
  <si>
    <t>Take Up or Down and dispose off site VRS</t>
  </si>
  <si>
    <t>m2</t>
  </si>
  <si>
    <t>Take Up or Down and set aside for re-use VRS and acoustic    barrier</t>
  </si>
  <si>
    <t>Take Up or Down and dispose off site traffic sign on one post (50mph sign)</t>
  </si>
  <si>
    <t>Take Up or Down and dispose off site illuminated traffic sign on one post (50mph sign)</t>
  </si>
  <si>
    <t>Take Up or Down and dispose off site illuminated traffic sign on one post (Motorway starts sign)</t>
  </si>
  <si>
    <t>Take Up or Down and dispose off site traffic sign on one post (Distance countdown sign and 50mph sign)</t>
  </si>
  <si>
    <t>Take Up or Down and dispose off site traffic sign on one post (Distance countdown sign)</t>
  </si>
  <si>
    <t>Take Up or Down and dispose off site traffic sign on two posts (DS sign)</t>
  </si>
  <si>
    <t>Take Up or Down and dispose off site traffic sign on two posts (ADS sign)</t>
  </si>
  <si>
    <t>Take Up or Down and dispose off site traffic sign on three posts (ADS sign)</t>
  </si>
  <si>
    <t>Take Up or Down and dispose off site traffic sign on four posts (ADS sign)</t>
  </si>
  <si>
    <t>Take Up or Down and dispose off site traffic sign on one posts (marker post sign?)</t>
  </si>
  <si>
    <t>Take Up or Down and set aside for re-use illuminated traffic sign on one posts (Motorway start sign)</t>
  </si>
  <si>
    <t>Take Up or Down and set aside for re-use illuminated traffic sign on one posts (Motorway end sign)</t>
  </si>
  <si>
    <t>Take Up or Down and set aside for re-use illuminated traffic sign on one posts (???? sign)</t>
  </si>
  <si>
    <t>Take Up or Down and set aside for re-use traffic sign on two posts (direction sign)</t>
  </si>
  <si>
    <t>Take Up or Down and set aside for re-use traffic sign on two posts (Warning sign)</t>
  </si>
  <si>
    <t>Take Up or Down and set aside for re-use traffic sign on one posts (Marker post sign?)</t>
  </si>
  <si>
    <t>Take Up or Down and set aside for re-use traffic sign on one posts (Distance countdown sign)</t>
  </si>
  <si>
    <t xml:space="preserve">Take Up or Down and set aside for re-use post only </t>
  </si>
  <si>
    <t>Take Up or Down and set aside for re-use traffic sign on one posts (HGV sign)</t>
  </si>
  <si>
    <t>SERIES 500 DRAINAGE AND SERVICE DUCTS</t>
  </si>
  <si>
    <t>Chambers</t>
  </si>
  <si>
    <t>m3</t>
  </si>
  <si>
    <t>SERIES 600 - EARTHWORKS</t>
  </si>
  <si>
    <t>Footways, steps, layby and pile caps</t>
  </si>
  <si>
    <t>Excavation</t>
  </si>
  <si>
    <t>Excavation of unacceptable material Class U1 in Structural foundations 0 to 2 metres in depth</t>
  </si>
  <si>
    <t>Disposal of Material</t>
  </si>
  <si>
    <t>Disposal of  Unacceptable material Class U1</t>
  </si>
  <si>
    <t>Completion of Formation and Sub-formation</t>
  </si>
  <si>
    <t>Retaining Walls/Outstations (GB07 in abeyance)</t>
  </si>
  <si>
    <t>Flag on edge retaining wall/reprofiling</t>
  </si>
  <si>
    <t>ch</t>
  </si>
  <si>
    <t>sheet 10</t>
  </si>
  <si>
    <t>J4 slip</t>
  </si>
  <si>
    <t>GB09A</t>
  </si>
  <si>
    <t>S14 slip</t>
  </si>
  <si>
    <t>GB07</t>
  </si>
  <si>
    <t>GA18</t>
  </si>
  <si>
    <t>TOTAL</t>
  </si>
  <si>
    <t>Excavation of unacceptable material Class U1 in Structural foundations 0 to 3 metres in depth</t>
  </si>
  <si>
    <t>Deposition of fill</t>
  </si>
  <si>
    <t xml:space="preserve">Deposition of Acceptable material Class 1 in fill to structures </t>
  </si>
  <si>
    <t>Disposal of  Unacceptable material Class 5A</t>
  </si>
  <si>
    <t>Imported fill</t>
  </si>
  <si>
    <t xml:space="preserve">Imported acceptable material Class 6N in fill to structures  </t>
  </si>
  <si>
    <t>Compaction of fill</t>
  </si>
  <si>
    <t xml:space="preserve">Compaction of   acceptable material Class 6N in fill to structures </t>
  </si>
  <si>
    <t>Geotextiles</t>
  </si>
  <si>
    <t>Geotextiles Terram 1000</t>
  </si>
  <si>
    <t>Topsoilling and storage of topsoil</t>
  </si>
  <si>
    <t>Topsoilling 100mm thick to surfaces sloping at 10deg or less to the horizontal</t>
  </si>
  <si>
    <t>Topsoilling 100mm thick to surfaces sloping at more than 10deg to the horizontal</t>
  </si>
  <si>
    <t>Grass seeding and turfing</t>
  </si>
  <si>
    <t xml:space="preserve">Grass seeding to surfaces sloping at 10deg or less to the horizontal  </t>
  </si>
  <si>
    <t xml:space="preserve">Grass seeding to surfaces sloping at more than 10deg to the horizontal  </t>
  </si>
  <si>
    <t>Reprofiling of existing ground</t>
  </si>
  <si>
    <t xml:space="preserve">SERIES 1100: KERBS; FOOTWAYS AND PAVED  AREAS   </t>
  </si>
  <si>
    <t>Flag on edge retaining wall to SED 02</t>
  </si>
  <si>
    <t>Modular Block Retaining Walls</t>
  </si>
  <si>
    <t>Excavation of acceptable material Class 1 in Structural foundations 0 to 3 metres in depth</t>
  </si>
  <si>
    <t xml:space="preserve">Imported acceptable material Class 6H in fill to structures  </t>
  </si>
  <si>
    <t xml:space="preserve">Imported acceptable material Type 1 in fill to structures  </t>
  </si>
  <si>
    <t xml:space="preserve">Compaction of   acceptable material Class 6H in fill to structures </t>
  </si>
  <si>
    <t xml:space="preserve">Compaction of   acceptable material ClassType 1 in fill to structures </t>
  </si>
  <si>
    <t>Topsoilling 150mm thick to surfaces sloping at 10deg or less to the horizontal at back of footway</t>
  </si>
  <si>
    <t xml:space="preserve">Topsoilling 150mm thick to surfaces sloping at more than 10deg to the horizontal  </t>
  </si>
  <si>
    <t xml:space="preserve"> Grass seeding to surfaces sloping at more than 10deg to the horizontal  </t>
  </si>
  <si>
    <t>150mm internal dia peforated drain or sewer specified design group 1 in trench depth to invert exceeding 2.0m but not exceeding 4.0m, average depth 2.25m (Pipe only)</t>
  </si>
  <si>
    <t xml:space="preserve">Kerbs; Channels; Edgings and Combined Drainage and Kerb Blocks   </t>
  </si>
  <si>
    <t>Timber path edging</t>
  </si>
  <si>
    <t>Series 1700</t>
  </si>
  <si>
    <t xml:space="preserve">SECTION 1700: STRUCTURAL CONCRETE  </t>
  </si>
  <si>
    <t xml:space="preserve">In Situ Concrete  </t>
  </si>
  <si>
    <t>In Situ Concrete grade C7.5 in blinding concrete 75mm or less in thickness</t>
  </si>
  <si>
    <t xml:space="preserve">In Situ Concrete grade C40 </t>
  </si>
  <si>
    <t xml:space="preserve">Surface Finish of Concrete - Formwork  </t>
  </si>
  <si>
    <t>Formwork</t>
  </si>
  <si>
    <t xml:space="preserve">Class F3 formwork vertical more than 300mm wide </t>
  </si>
  <si>
    <t>U3 finish</t>
  </si>
  <si>
    <t xml:space="preserve">Precast Concrete  </t>
  </si>
  <si>
    <t>Redi-RockType A precast members 457 x 710 x 1172mm</t>
  </si>
  <si>
    <t>Redi-RockType B precast members 457 x 710 x 1172mm</t>
  </si>
  <si>
    <t>Redi-RockType C precast members 457 x 1030 x 1172mm</t>
  </si>
  <si>
    <t>Redi-RockType AD precast members 457 x 1520 x 1172mm</t>
  </si>
  <si>
    <t xml:space="preserve">Footways and Paved Areas   </t>
  </si>
  <si>
    <t>Footway 175mm thick sloping at 10deg or less to the horizontal consisting of 50mm thick PCC flags on 25mm sand bed on 100mm type1 sub-base</t>
  </si>
  <si>
    <t>Maintenance hardstanding 345mm thick sloping at 10deg or less to the horizontal consisting of Marshalls Grassguard 120mm thick on 25mm sand bed on 200mm type 1 sub-base</t>
  </si>
  <si>
    <t>Steps</t>
  </si>
  <si>
    <t>Steps - Ch. 11125 14.5m long to Drg. No. MCX0138 sheets 1 and 2</t>
  </si>
  <si>
    <t>Handrailing to steps</t>
  </si>
  <si>
    <t>Steps - GA 08 1.2m long to Drg No. MCX0138 sheets 1 and 2</t>
  </si>
  <si>
    <t>Steps - GA 08 4.1m long to Drg No. MCX0138 sheets 1 and 2</t>
  </si>
  <si>
    <t>SERIES 1500: Motorway Communications</t>
  </si>
  <si>
    <t>Trench for Communications Cable or Duct</t>
  </si>
  <si>
    <t>Trench for communications duct not exceeding 300mm wide, depth not exceeding 1.5m, In verges and central reserves for 1x50mm duct</t>
  </si>
  <si>
    <t>Trench for communications duct not exceeding 300mm wide, depth not exceeding 2.5m, In verges and central reserves for 1x50mm duct</t>
  </si>
  <si>
    <t>Trench for communications duct not exceeding 300mm wide, depth not exceeding 1.5m, In verges and central reserves for 1x100mm   duct</t>
  </si>
  <si>
    <t>Trench for communications duct exceeding 300mm but not exceeding 450mm wide, depth not exceeding 1.5m, In verges and central reserves for 2x100mm ducts</t>
  </si>
  <si>
    <t>Trench for communications duct exceeding 300mm but not exceeding 450mm wide, depth not exceeding 1.5m, In verges and central reserves for 4x100mm ducts</t>
  </si>
  <si>
    <t>Trench for communications duct exceeding 450mm but not exceeding 600mm wide, depth not exceeding 1.5m, In verges and central reserves for 6x100mm ducts</t>
  </si>
  <si>
    <t>Trench for communications duct exceeding 300mm but not exceeding 450mm wide, depth not exceeding 1.5m, In carriageway for 4x100mm ducts (includes reinstatement of existing carriageway)</t>
  </si>
  <si>
    <t>Communications Cable and Communications Duct</t>
  </si>
  <si>
    <t>Communications Cable</t>
  </si>
  <si>
    <t>(No cabling schedule is currently available. Quantities to be determined by sub-contractor.)</t>
  </si>
  <si>
    <t>Power cable (PC35)</t>
  </si>
  <si>
    <t>Power cable (PC25)</t>
  </si>
  <si>
    <t>Power cable (PC10)</t>
  </si>
  <si>
    <t>Average speed enforcement camera cabling (Type TBA)</t>
  </si>
  <si>
    <t>Loop feeder cable</t>
  </si>
  <si>
    <t>Composite CCTV cable</t>
  </si>
  <si>
    <t>Quad cable</t>
  </si>
  <si>
    <t>Cabling to cantilever gantry with MS4 to drg. No. HE551464-WAY-HMC-ZZ-DR-EC-0017</t>
  </si>
  <si>
    <t>Communications Duct</t>
  </si>
  <si>
    <t>1x50mm duct In trench depth not exceeding 1.5 metres</t>
  </si>
  <si>
    <t>1x100mm duct In trench depth not exceeding 1.5 metres</t>
  </si>
  <si>
    <t>2x100mm duct In trench depth not exceeding 1.5 metres</t>
  </si>
  <si>
    <t>4x100mm duct In trench depth not exceeding 1.5 metres</t>
  </si>
  <si>
    <t>6x100mm duct In trench depth not exceeding 1.5 metres</t>
  </si>
  <si>
    <t>Communications Cable Joints and Terminations</t>
  </si>
  <si>
    <t>NRTS connections</t>
  </si>
  <si>
    <t>PRJ connections</t>
  </si>
  <si>
    <t>Terminations to cabinets</t>
  </si>
  <si>
    <t>Terminations to cameras</t>
  </si>
  <si>
    <t>Terminations to emergency roadside telephones</t>
  </si>
  <si>
    <t>Communications Equipment</t>
  </si>
  <si>
    <t>Communications equipment; 609 cabinet (Average speed enforcement Equipment); CH8940</t>
  </si>
  <si>
    <t>Communications equipment; 609 cabinet (Average speed enforcement Equipment); CH9240</t>
  </si>
  <si>
    <t>Communications equipment; 609 cabinet (Average speed enforcement Equipment); CH9332</t>
  </si>
  <si>
    <t>Communications equipment; 609 cabinet (Average speed enforcement Equipment); CH9570</t>
  </si>
  <si>
    <t>Communications equipment; 609 cabinet (ESC interface cabinet shared by ESC and NH) fiited out in accordance with drawings HE551464-WAY-HMC-ZZ-DR-EC-0015 and 16; CH9330M</t>
  </si>
  <si>
    <t>Communications equipment; 609 cabinet (ESC interface cabinet shared by ESC and NH) fiited out in accordance with drawings HE551464-WAY-HMC-ZZ-DR-EC-0015 and 16; CH9460M</t>
  </si>
  <si>
    <t>Communications equipment; 600C cabinet (MD Midas outstation equipment) fiited out in accordance with drawing HE551464-WAY-HMC-ZZ-DR-EC-0003; CH9230 (Rural)</t>
  </si>
  <si>
    <t>Communications equipment; 600C cabinet (TV - CCTV outstation equipment) fiited out in accordance with drawing HE551464-WAY-HMC-ZZ-DR-EC-0003; CH9230 (Rural)</t>
  </si>
  <si>
    <t>Communications equipment; 600C cabinet (MS4 roadside controller) fiited out in accordance with drawing HE551464-WAY-HMC-ZZ-DR-EC-0003; CH9420</t>
  </si>
  <si>
    <t>Communications equipment; 600C cabinet (AMI roadside controller) fiited out in accordance with drawing HE551464-WAY-HMC-ZZ-DR-EC-0003; CH9420</t>
  </si>
  <si>
    <t>Communications equipment; 600C cabinet (MS1 roadside controller) fiited out in accordance with drawing HE551464-WAY-HMC-ZZ-DR-EC-0003; CH9420</t>
  </si>
  <si>
    <t>Communications equipment; 600C cabinet (MD TV Midas outstation equipment) fiited out in accordance with drawing HE551464-WAY-HMC-ZZ-DR-EC-0003; CH9420</t>
  </si>
  <si>
    <t>AMI Entry slip Signal mounted on two posts</t>
  </si>
  <si>
    <t>Communications equipment; 609 cabinet (Average speed enforcement Equipment); CH9885</t>
  </si>
  <si>
    <t>Communications equipment; 609 cabinet (Average speed enforcement Equipment); CH10300</t>
  </si>
  <si>
    <t>Communications equipment; 609 cabinet (Average speed enforcement Equipment); CH10550</t>
  </si>
  <si>
    <t>Communications equipment; 600C cabinet (TV - CCTV outstation equipment) fiited out in accordance with drawing HE551464-WAY-HMC-ZZ-DR-EC-0003; CH9890</t>
  </si>
  <si>
    <t>Communications equipment; 600C cabinet (TV - CCTV outstation equipment) fiited out in accordance with drawing HE551464-WAY-HMC-ZZ-DR-EC-0003; CH10390</t>
  </si>
  <si>
    <t>Communications equipment; 600C cabinet ( MS4 roadside controller) fiited out in accordance with drawing HE551464-WAY-HMC-ZZ-DR-EC-0003; CH9975</t>
  </si>
  <si>
    <t>Communications equipment; 600C cabinet (MS4 roadside controller) fiited out in accordance with drawing HE551464-WAY-HMC-ZZ-DR-EC-0003; CH10390</t>
  </si>
  <si>
    <t>Communications equipment; 600C cabinet (MS4 roadside controller) fiited out in accordance with drawing HE551464-WAY-HMC-ZZ-DR-EC-0003; CH11230</t>
  </si>
  <si>
    <t>Communications equipment; 600C cabinet (MD Midas outstation equipment) fiited out in accordance with drawing HE551464-WAY-HMC-ZZ-DR-EC-0003; CH9975</t>
  </si>
  <si>
    <t>Communications equipment; 600C cabinet (MD  Midas outstation equipment) fiited out in accordance with drawing HE551464-WAY-HMC-ZZ-DR-EC-0003; CH10390</t>
  </si>
  <si>
    <t>Communications equipment; 609 cabinet (ESC interface cabinet shared by ESC and NH) fiited out in accordance with drawings HE551464-WAY-HMC-ZZ-DR-EC-0015 and 16; CH11120</t>
  </si>
  <si>
    <t>Security strap to new and modified chambers</t>
  </si>
  <si>
    <t>Loop Detector Installations</t>
  </si>
  <si>
    <t>Loop detector installation DET 01; three lane</t>
  </si>
  <si>
    <t>Loop detector installation DET 02; single lane</t>
  </si>
  <si>
    <t>Loop detector installation DET 03; three lane</t>
  </si>
  <si>
    <t>Loop detector installation DET 04 (Traffic counter only); three lane</t>
  </si>
  <si>
    <t>Loop detector installation DET 05; single Lane</t>
  </si>
  <si>
    <t>Loop detector installation DET 06; double lane</t>
  </si>
  <si>
    <t>Loop detector installation DET 07; single Lane</t>
  </si>
  <si>
    <t>Loop detector installation DET 08 (Traffic counter only); double lane</t>
  </si>
  <si>
    <t>Loop detector installation DET 09; three lane</t>
  </si>
  <si>
    <t>Loop detector installation DET 10 (included in next package)</t>
  </si>
  <si>
    <t>Site Records</t>
  </si>
  <si>
    <t>Site records</t>
  </si>
  <si>
    <t>Stage 2 Commissioning of Cable</t>
  </si>
  <si>
    <t>Stage 2 commissioning of communications cable</t>
  </si>
  <si>
    <t>Stage 2 commissioning of power cable</t>
  </si>
  <si>
    <t>Modification to Existing Communications Equipment</t>
  </si>
  <si>
    <t>Modification to existing communications equipment: 609 cabinet (ESC interface cabinet shared by ESC and NH) fiited out in accordance with drawings HE551464-WAY-HMC-ZZ-DR-EC-0015 and 16; CH9910</t>
  </si>
  <si>
    <t>Modification to existing communications equipment: 609 cabinet (ESC interface cabinet shared by ESC and NH) fiited out in accordance with drawings HE551464-WAY-HMC-ZZ-DR-EC-0015 and 16; CH10555</t>
  </si>
  <si>
    <t>Modification to existing communications equipment: 609 cabinet (ESC interface cabinet shared by ESC and NH) fiited out in accordance with drawings HE551464-WAY-HMC-ZZ-DR-EC-0015 and 16; CH9460</t>
  </si>
  <si>
    <t>Modification to existing communications equipment: 609 cabinet (NRTS cabinet used to terminate copper communications cable); CH10906</t>
  </si>
  <si>
    <t>Modification to existing communications equipment: 609 cabinet (NRTS cabinet used to terminate optical fibre communications cable cable); CH10555</t>
  </si>
  <si>
    <t>Modification to existing communications equipment: C2 cabinet ; CH10906</t>
  </si>
  <si>
    <t>Modification to existing communications equipment: C2 cabinet ; CH10555</t>
  </si>
  <si>
    <t>Modification to existing communications equipment: emergency Roadside Telephones. Connections replaced. Telephones re-labelled as indicated. Installation arrangement to drg. No. MCX 0983 sheet 5 - Type C</t>
  </si>
  <si>
    <t>Modification to existing communications equipment: emergency Roadside Telephones. Connections replaced. Telephones re-labelled as indicated. Installation arrangement to drg. No. MCX 0983 sheet 6 - Type D</t>
  </si>
  <si>
    <t>Modification to existing communications equipment: emergency Roadside Telephones. Connections replaced. Telephones re-labelled as indicated. Installation arrangement to drg. No. MCX 0983 sheet 4 - Type B</t>
  </si>
  <si>
    <t>Modification to existing communications equipment: Mast and    camera</t>
  </si>
  <si>
    <t>Chamber type A; depth not exceeding 1m with lockable spring assisted B125 Cover and frame</t>
  </si>
  <si>
    <t>Chamber type A; depth not exceeding 1m with lockable D400 Cover and   frame</t>
  </si>
  <si>
    <t>Chamber type B; depth not exceeding 1m with lockable B125 Cover and frame</t>
  </si>
  <si>
    <t>Chamber type E; depth not exceeding 1m with C250 Cover and   frame</t>
  </si>
  <si>
    <t>Camera Masts/Cameras</t>
  </si>
  <si>
    <t>Camera Mast (04) 15m high with low light camera located at Ch    9230</t>
  </si>
  <si>
    <t>Camera Mast (03) 15m high with low light camera located at Ch    9890</t>
  </si>
  <si>
    <t>Camera Mast (02) 15m high with low light camera located at Ch 10390</t>
  </si>
  <si>
    <t>Camera Mast (01) 15m high with low light camera located at Ch 11085</t>
  </si>
  <si>
    <t>(All masts are currently assumed to be new pending investigations of existing masts and suitability review)</t>
  </si>
  <si>
    <t>ASEC Camera Masts/Cameras</t>
  </si>
  <si>
    <t>ASEC Camera Mast 6m high with live camera (ref 01-07)</t>
  </si>
  <si>
    <t>(Connections to main drainage currently unidentified - please make assumptions)</t>
  </si>
  <si>
    <t>Connections/disconnections - to be determined by subcontractor</t>
  </si>
  <si>
    <t>Excavation of Acceptable Material Class 5A in Structural foundations 0 to 3 metres in depth</t>
  </si>
  <si>
    <t>Excavation of Acceptable Material Class 1A in Structural foundations 0 to 3 metres in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</si>
</sst>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 x14ac:knownFonts="1">
    <font>
      <sz val="10"/>
      <color theme="1"/>
      <name val="Arial"/>
      <family val="2"/>
    </font>
    <font>
      <b/>
      <sz val="10"/>
      <name val="Microsoft Sans Serif"/>
      <family val="2"/>
    </font>
    <font>
      <sz val="9"/>
      <name val="Arial"/>
      <family val="2"/>
    </font>
    <font>
      <b/>
      <u/>
      <sz val="10"/>
      <name val="Microsoft Sans Serif"/>
      <family val="2"/>
    </font>
    <font>
      <sz val="9"/>
      <name val="Microsoft Sans Serif"/>
      <family val="2"/>
    </font>
    <font>
      <b/>
      <sz val="10"/>
      <name val="Arial"/>
      <family val="2"/>
    </font>
    <font>
      <b/>
      <u/>
      <sz val="9"/>
      <name val="Microsoft Sans Serif"/>
      <family val="2"/>
    </font>
    <font>
      <sz val="9"/>
      <color rgb="FFFF0000"/>
      <name val="Microsoft Sans Serif"/>
      <family val="2"/>
    </font>
    <font>
      <sz val="9"/>
      <color theme="1"/>
      <name val="Microsoft Sans Serif"/>
      <family val="2"/>
    </font>
    <font>
      <b/>
      <sz val="9"/>
      <name val="Microsoft Sans Serif"/>
      <family val="2"/>
    </font>
    <font>
      <sz val="12"/>
      <name val="Microsoft Sans Serif"/>
      <family val="2"/>
    </font>
    <font>
      <b/>
      <u/>
      <sz val="12"/>
      <name val="Microsoft Sans Serif"/>
      <family val="2"/>
    </font>
    <font>
      <b/>
      <u/>
      <sz val="11"/>
      <name val="Microsoft Sans Serif"/>
      <family val="2"/>
    </font>
    <font>
      <sz val="10"/>
      <name val="Microsoft Sans Serif"/>
      <family val="2"/>
    </font>
    <font>
      <b/>
      <sz val="12"/>
      <name val="Microsoft Sans Serif"/>
      <family val="2"/>
    </font>
    <font>
      <strike/>
      <sz val="9"/>
      <name val="Microsoft Sans Serif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C0C0C0"/>
      </right>
      <top style="double">
        <color auto="1"/>
      </top>
      <bottom/>
      <diagonal/>
    </border>
    <border>
      <left style="double">
        <color auto="1"/>
      </left>
      <right style="thin">
        <color rgb="FFC0C0C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double">
        <color auto="1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double">
        <color auto="1"/>
      </left>
      <right style="thin">
        <color rgb="FFC0C0C0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double">
        <color auto="1"/>
      </right>
      <top style="double">
        <color auto="1"/>
      </top>
      <bottom/>
      <diagonal/>
    </border>
    <border>
      <left style="thin">
        <color rgb="FFC0C0C0"/>
      </left>
      <right style="double">
        <color auto="1"/>
      </right>
      <top/>
      <bottom/>
      <diagonal/>
    </border>
    <border>
      <left style="thin">
        <color rgb="FFC0C0C0"/>
      </left>
      <right style="double">
        <color auto="1"/>
      </right>
      <top/>
      <bottom style="thin">
        <color auto="1"/>
      </bottom>
      <diagonal/>
    </border>
    <border>
      <left style="thin">
        <color rgb="FFC0C0C0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rgb="FFC0C0C0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C0C0C0"/>
      </right>
      <top/>
      <bottom style="double">
        <color auto="1"/>
      </bottom>
      <diagonal/>
    </border>
    <border>
      <left style="thin">
        <color rgb="FFC0C0C0"/>
      </left>
      <right/>
      <top/>
      <bottom style="double">
        <color auto="1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145">
    <xf numFmtId="0" fontId="0" fillId="0" borderId="0" xfId="0"/>
    <xf numFmtId="0" fontId="3" fillId="0" borderId="1" xfId="2" applyNumberFormat="1" applyFont="1" applyBorder="1" applyAlignment="1">
      <alignment wrapText="1"/>
    </xf>
    <xf numFmtId="0" fontId="4" fillId="0" borderId="1" xfId="2" applyNumberFormat="1" applyFont="1" applyBorder="1" applyAlignment="1">
      <alignment horizontal="left" wrapText="1" indent="1"/>
    </xf>
    <xf numFmtId="0" fontId="4" fillId="0" borderId="2" xfId="2" applyNumberFormat="1" applyFont="1" applyBorder="1" applyAlignment="1">
      <alignment horizontal="left"/>
    </xf>
    <xf numFmtId="16" fontId="3" fillId="0" borderId="3" xfId="2" applyNumberFormat="1" applyFont="1" applyBorder="1" applyAlignment="1">
      <alignment horizontal="left"/>
    </xf>
    <xf numFmtId="0" fontId="3" fillId="0" borderId="4" xfId="2" applyNumberFormat="1" applyFont="1" applyBorder="1" applyAlignment="1">
      <alignment horizontal="left"/>
    </xf>
    <xf numFmtId="0" fontId="10" fillId="0" borderId="5" xfId="2" applyNumberFormat="1" applyFont="1" applyBorder="1" applyAlignment="1">
      <alignment horizontal="center"/>
    </xf>
    <xf numFmtId="0" fontId="9" fillId="0" borderId="6" xfId="2" applyNumberFormat="1" applyFont="1" applyBorder="1" applyAlignment="1">
      <alignment horizontal="center"/>
    </xf>
    <xf numFmtId="0" fontId="4" fillId="0" borderId="7" xfId="2" applyNumberFormat="1" applyFont="1" applyBorder="1" applyAlignment="1">
      <alignment horizontal="center" vertical="top"/>
    </xf>
    <xf numFmtId="0" fontId="4" fillId="0" borderId="8" xfId="2" applyNumberFormat="1" applyFont="1" applyBorder="1" applyAlignment="1">
      <alignment horizontal="center" vertical="top"/>
    </xf>
    <xf numFmtId="0" fontId="14" fillId="0" borderId="9" xfId="2" applyNumberFormat="1" applyFont="1" applyBorder="1" applyAlignment="1">
      <alignment horizontal="center" wrapText="1"/>
    </xf>
    <xf numFmtId="0" fontId="12" fillId="0" borderId="0" xfId="2" applyNumberFormat="1" applyFont="1" applyAlignment="1">
      <alignment horizontal="center" wrapText="1"/>
    </xf>
    <xf numFmtId="0" fontId="12" fillId="0" borderId="10" xfId="2" applyNumberFormat="1" applyFont="1" applyBorder="1" applyAlignment="1">
      <alignment horizontal="center" wrapText="1"/>
    </xf>
    <xf numFmtId="0" fontId="9" fillId="0" borderId="11" xfId="2" applyNumberFormat="1" applyFont="1" applyBorder="1" applyAlignment="1">
      <alignment horizontal="centerContinuous" wrapText="1"/>
    </xf>
    <xf numFmtId="0" fontId="3" fillId="0" borderId="12" xfId="2" applyNumberFormat="1" applyFont="1" applyBorder="1" applyAlignment="1">
      <alignment wrapText="1"/>
    </xf>
    <xf numFmtId="0" fontId="1" fillId="0" borderId="1" xfId="2" applyNumberFormat="1" applyFont="1" applyBorder="1" applyAlignment="1">
      <alignment horizontal="right" vertical="center" wrapText="1" indent="1"/>
    </xf>
    <xf numFmtId="0" fontId="1" fillId="0" borderId="2" xfId="2" applyNumberFormat="1" applyFont="1" applyBorder="1" applyAlignment="1">
      <alignment horizontal="left" wrapText="1"/>
    </xf>
    <xf numFmtId="2" fontId="10" fillId="0" borderId="9" xfId="2" applyNumberFormat="1" applyFont="1" applyBorder="1"/>
    <xf numFmtId="0" fontId="12" fillId="0" borderId="0" xfId="2" applyNumberFormat="1" applyFont="1" applyAlignment="1">
      <alignment wrapText="1"/>
    </xf>
    <xf numFmtId="0" fontId="11" fillId="0" borderId="10" xfId="2" applyNumberFormat="1" applyFont="1" applyBorder="1" applyAlignment="1">
      <alignment wrapText="1"/>
    </xf>
    <xf numFmtId="2" fontId="9" fillId="0" borderId="11" xfId="2" applyNumberFormat="1" applyFont="1" applyBorder="1" applyAlignment="1">
      <alignment horizontal="centerContinuous"/>
    </xf>
    <xf numFmtId="0" fontId="4" fillId="0" borderId="12" xfId="2" applyNumberFormat="1" applyFont="1" applyBorder="1" applyAlignment="1">
      <alignment horizontal="right"/>
    </xf>
    <xf numFmtId="0" fontId="4" fillId="0" borderId="1" xfId="2" applyNumberFormat="1" applyFont="1" applyBorder="1" applyAlignment="1">
      <alignment horizontal="right"/>
    </xf>
    <xf numFmtId="0" fontId="10" fillId="0" borderId="9" xfId="2" applyNumberFormat="1" applyFont="1" applyBorder="1" applyAlignment="1">
      <alignment horizontal="center"/>
    </xf>
    <xf numFmtId="0" fontId="10" fillId="0" borderId="0" xfId="2" applyNumberFormat="1" applyFont="1" applyAlignment="1">
      <alignment horizontal="center"/>
    </xf>
    <xf numFmtId="0" fontId="10" fillId="0" borderId="10" xfId="2" applyNumberFormat="1" applyFont="1" applyBorder="1" applyAlignment="1">
      <alignment horizontal="center"/>
    </xf>
    <xf numFmtId="0" fontId="9" fillId="0" borderId="11" xfId="2" applyNumberFormat="1" applyFont="1" applyBorder="1" applyAlignment="1">
      <alignment horizontal="center"/>
    </xf>
    <xf numFmtId="0" fontId="4" fillId="0" borderId="12" xfId="2" applyNumberFormat="1" applyFont="1" applyBorder="1" applyAlignment="1">
      <alignment horizontal="left"/>
    </xf>
    <xf numFmtId="0" fontId="4" fillId="0" borderId="1" xfId="2" applyNumberFormat="1" applyFont="1" applyBorder="1" applyAlignment="1">
      <alignment horizontal="left"/>
    </xf>
    <xf numFmtId="0" fontId="6" fillId="0" borderId="15" xfId="2" applyNumberFormat="1" applyFont="1" applyBorder="1"/>
    <xf numFmtId="2" fontId="10" fillId="0" borderId="0" xfId="2" applyNumberFormat="1" applyFont="1"/>
    <xf numFmtId="2" fontId="10" fillId="0" borderId="10" xfId="2" applyNumberFormat="1" applyFont="1" applyBorder="1"/>
    <xf numFmtId="164" fontId="4" fillId="0" borderId="12" xfId="2" applyNumberFormat="1" applyFont="1" applyBorder="1"/>
    <xf numFmtId="164" fontId="4" fillId="0" borderId="1" xfId="2" applyNumberFormat="1" applyFont="1" applyBorder="1"/>
    <xf numFmtId="2" fontId="10" fillId="0" borderId="16" xfId="2" applyNumberFormat="1" applyFont="1" applyBorder="1"/>
    <xf numFmtId="2" fontId="10" fillId="0" borderId="17" xfId="2" applyNumberFormat="1" applyFont="1" applyBorder="1"/>
    <xf numFmtId="2" fontId="10" fillId="0" borderId="18" xfId="2" applyNumberFormat="1" applyFont="1" applyBorder="1"/>
    <xf numFmtId="2" fontId="9" fillId="0" borderId="19" xfId="2" applyNumberFormat="1" applyFont="1" applyBorder="1" applyAlignment="1">
      <alignment horizontal="centerContinuous"/>
    </xf>
    <xf numFmtId="164" fontId="13" fillId="0" borderId="20" xfId="2" applyNumberFormat="1" applyFont="1" applyBorder="1"/>
    <xf numFmtId="164" fontId="13" fillId="0" borderId="21" xfId="2" applyNumberFormat="1" applyFont="1" applyBorder="1"/>
    <xf numFmtId="164" fontId="13" fillId="0" borderId="22" xfId="2" applyNumberFormat="1" applyFont="1" applyBorder="1"/>
    <xf numFmtId="164" fontId="13" fillId="0" borderId="23" xfId="2" applyNumberFormat="1" applyFont="1" applyBorder="1"/>
    <xf numFmtId="0" fontId="4" fillId="0" borderId="1" xfId="2" applyNumberFormat="1" applyFont="1" applyBorder="1"/>
    <xf numFmtId="0" fontId="4" fillId="0" borderId="2" xfId="2" applyNumberFormat="1" applyFont="1" applyBorder="1"/>
    <xf numFmtId="0" fontId="4" fillId="0" borderId="13" xfId="2" applyNumberFormat="1" applyFont="1" applyBorder="1" applyAlignment="1">
      <alignment horizontal="center" vertical="top"/>
    </xf>
    <xf numFmtId="0" fontId="4" fillId="0" borderId="14" xfId="2" applyNumberFormat="1" applyFont="1" applyBorder="1" applyAlignment="1">
      <alignment horizontal="left" wrapText="1" indent="1"/>
    </xf>
    <xf numFmtId="0" fontId="7" fillId="0" borderId="14" xfId="2" applyNumberFormat="1" applyFont="1" applyBorder="1" applyAlignment="1">
      <alignment horizontal="left" wrapText="1" indent="1"/>
    </xf>
    <xf numFmtId="0" fontId="1" fillId="0" borderId="25" xfId="2" applyNumberFormat="1" applyFont="1" applyBorder="1" applyAlignment="1">
      <alignment horizontal="left" wrapText="1"/>
    </xf>
    <xf numFmtId="0" fontId="1" fillId="0" borderId="14" xfId="2" applyNumberFormat="1" applyFont="1" applyBorder="1" applyAlignment="1">
      <alignment horizontal="right" vertical="center" wrapText="1" indent="1"/>
    </xf>
    <xf numFmtId="0" fontId="9" fillId="0" borderId="3" xfId="2" applyNumberFormat="1" applyFont="1" applyBorder="1" applyAlignment="1">
      <alignment horizontal="center"/>
    </xf>
    <xf numFmtId="0" fontId="2" fillId="0" borderId="0" xfId="2" applyNumberFormat="1" applyFont="1"/>
    <xf numFmtId="16" fontId="3" fillId="0" borderId="9" xfId="2" applyNumberFormat="1" applyFont="1" applyBorder="1" applyAlignment="1">
      <alignment horizontal="left"/>
    </xf>
    <xf numFmtId="0" fontId="3" fillId="0" borderId="0" xfId="2" applyNumberFormat="1" applyFont="1" applyAlignment="1">
      <alignment horizontal="left"/>
    </xf>
    <xf numFmtId="0" fontId="9" fillId="0" borderId="9" xfId="2" applyNumberFormat="1" applyFont="1" applyBorder="1" applyAlignment="1">
      <alignment horizontal="center"/>
    </xf>
    <xf numFmtId="0" fontId="4" fillId="0" borderId="13" xfId="2" applyNumberFormat="1" applyFont="1" applyBorder="1"/>
    <xf numFmtId="0" fontId="6" fillId="0" borderId="26" xfId="2" applyNumberFormat="1" applyFont="1" applyBorder="1"/>
    <xf numFmtId="0" fontId="9" fillId="0" borderId="9" xfId="0" applyNumberFormat="1" applyFont="1" applyBorder="1" applyAlignment="1">
      <alignment horizontal="center" wrapText="1"/>
    </xf>
    <xf numFmtId="0" fontId="3" fillId="0" borderId="14" xfId="2" applyNumberFormat="1" applyFont="1" applyBorder="1" applyAlignment="1">
      <alignment wrapText="1"/>
    </xf>
    <xf numFmtId="2" fontId="9" fillId="0" borderId="9" xfId="2" applyNumberFormat="1" applyFont="1" applyBorder="1" applyAlignment="1">
      <alignment horizontal="centerContinuous"/>
    </xf>
    <xf numFmtId="0" fontId="4" fillId="0" borderId="8" xfId="2" applyNumberFormat="1" applyFont="1" applyBorder="1"/>
    <xf numFmtId="2" fontId="9" fillId="0" borderId="16" xfId="2" applyNumberFormat="1" applyFont="1" applyBorder="1" applyAlignment="1">
      <alignment horizontal="centerContinuous"/>
    </xf>
    <xf numFmtId="0" fontId="4" fillId="0" borderId="0" xfId="2" applyNumberFormat="1" applyFont="1"/>
    <xf numFmtId="0" fontId="1" fillId="0" borderId="24" xfId="2" applyNumberFormat="1" applyFont="1" applyBorder="1"/>
    <xf numFmtId="0" fontId="3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left" wrapText="1" indent="1"/>
    </xf>
    <xf numFmtId="0" fontId="7" fillId="0" borderId="1" xfId="2" applyNumberFormat="1" applyFont="1" applyBorder="1" applyAlignment="1">
      <alignment horizontal="left" wrapText="1" indent="1"/>
    </xf>
    <xf numFmtId="0" fontId="4" fillId="0" borderId="1" xfId="0" applyNumberFormat="1" applyFont="1" applyBorder="1" applyAlignment="1">
      <alignment horizontal="left"/>
    </xf>
    <xf numFmtId="0" fontId="8" fillId="0" borderId="1" xfId="2" applyNumberFormat="1" applyFont="1" applyBorder="1" applyAlignment="1">
      <alignment horizontal="right"/>
    </xf>
    <xf numFmtId="0" fontId="2" fillId="0" borderId="13" xfId="2" applyNumberFormat="1" applyFont="1" applyBorder="1"/>
    <xf numFmtId="0" fontId="16" fillId="0" borderId="0" xfId="2" applyNumberFormat="1" applyFont="1"/>
    <xf numFmtId="0" fontId="2" fillId="0" borderId="4" xfId="2" applyNumberFormat="1" applyFont="1" applyBorder="1"/>
    <xf numFmtId="0" fontId="2" fillId="0" borderId="8" xfId="2" applyNumberFormat="1" applyFont="1" applyBorder="1"/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left" wrapText="1" indent="1"/>
    </xf>
    <xf numFmtId="0" fontId="1" fillId="0" borderId="1" xfId="0" applyNumberFormat="1" applyFont="1" applyBorder="1" applyAlignment="1">
      <alignment wrapText="1"/>
    </xf>
    <xf numFmtId="0" fontId="13" fillId="0" borderId="1" xfId="2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/>
    </xf>
    <xf numFmtId="0" fontId="2" fillId="0" borderId="0" xfId="2" applyNumberFormat="1" applyFont="1" applyBorder="1"/>
    <xf numFmtId="0" fontId="4" fillId="0" borderId="14" xfId="0" applyNumberFormat="1" applyFont="1" applyBorder="1" applyAlignment="1">
      <alignment horizontal="left" wrapText="1" indent="1"/>
    </xf>
    <xf numFmtId="16" fontId="3" fillId="0" borderId="3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164" fontId="13" fillId="0" borderId="21" xfId="0" applyNumberFormat="1" applyFont="1" applyBorder="1"/>
    <xf numFmtId="164" fontId="13" fillId="0" borderId="22" xfId="0" applyNumberFormat="1" applyFont="1" applyBorder="1"/>
    <xf numFmtId="0" fontId="14" fillId="0" borderId="9" xfId="0" applyNumberFormat="1" applyFont="1" applyBorder="1" applyAlignment="1">
      <alignment horizontal="center" wrapText="1"/>
    </xf>
    <xf numFmtId="0" fontId="1" fillId="0" borderId="24" xfId="0" applyNumberFormat="1" applyFont="1" applyBorder="1"/>
    <xf numFmtId="164" fontId="13" fillId="0" borderId="23" xfId="0" applyNumberFormat="1" applyFont="1" applyBorder="1"/>
    <xf numFmtId="0" fontId="9" fillId="0" borderId="11" xfId="0" applyNumberFormat="1" applyFont="1" applyBorder="1" applyAlignment="1">
      <alignment horizontal="centerContinuous" wrapText="1"/>
    </xf>
    <xf numFmtId="0" fontId="3" fillId="0" borderId="14" xfId="0" applyNumberFormat="1" applyFont="1" applyBorder="1" applyAlignment="1">
      <alignment wrapText="1"/>
    </xf>
    <xf numFmtId="0" fontId="5" fillId="0" borderId="14" xfId="0" applyNumberFormat="1" applyFont="1" applyBorder="1"/>
    <xf numFmtId="2" fontId="10" fillId="0" borderId="9" xfId="0" applyNumberFormat="1" applyFont="1" applyBorder="1"/>
    <xf numFmtId="0" fontId="12" fillId="0" borderId="0" xfId="0" applyNumberFormat="1" applyFont="1" applyAlignment="1">
      <alignment wrapText="1"/>
    </xf>
    <xf numFmtId="0" fontId="11" fillId="0" borderId="10" xfId="0" applyNumberFormat="1" applyFont="1" applyBorder="1" applyAlignment="1">
      <alignment wrapText="1"/>
    </xf>
    <xf numFmtId="2" fontId="9" fillId="0" borderId="11" xfId="0" applyNumberFormat="1" applyFont="1" applyBorder="1" applyAlignment="1">
      <alignment horizontal="centerContinuous"/>
    </xf>
    <xf numFmtId="2" fontId="9" fillId="0" borderId="9" xfId="0" applyNumberFormat="1" applyFont="1" applyBorder="1" applyAlignment="1">
      <alignment horizontal="centerContinuous"/>
    </xf>
    <xf numFmtId="0" fontId="10" fillId="0" borderId="9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2" fontId="10" fillId="0" borderId="0" xfId="0" applyNumberFormat="1" applyFont="1"/>
    <xf numFmtId="2" fontId="10" fillId="0" borderId="10" xfId="0" applyNumberFormat="1" applyFont="1" applyBorder="1"/>
    <xf numFmtId="164" fontId="4" fillId="0" borderId="1" xfId="0" applyNumberFormat="1" applyFont="1" applyBorder="1"/>
    <xf numFmtId="2" fontId="10" fillId="0" borderId="16" xfId="0" applyNumberFormat="1" applyFont="1" applyBorder="1"/>
    <xf numFmtId="2" fontId="10" fillId="0" borderId="17" xfId="0" applyNumberFormat="1" applyFont="1" applyBorder="1"/>
    <xf numFmtId="2" fontId="10" fillId="0" borderId="18" xfId="0" applyNumberFormat="1" applyFont="1" applyBorder="1"/>
    <xf numFmtId="2" fontId="9" fillId="0" borderId="19" xfId="0" applyNumberFormat="1" applyFont="1" applyBorder="1" applyAlignment="1">
      <alignment horizontal="centerContinuous"/>
    </xf>
    <xf numFmtId="2" fontId="9" fillId="0" borderId="16" xfId="0" applyNumberFormat="1" applyFont="1" applyBorder="1" applyAlignment="1">
      <alignment horizontal="centerContinuous"/>
    </xf>
    <xf numFmtId="0" fontId="2" fillId="0" borderId="0" xfId="0" applyNumberFormat="1" applyFont="1" applyFill="1"/>
    <xf numFmtId="0" fontId="7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horizontal="left" wrapText="1" indent="1"/>
    </xf>
    <xf numFmtId="0" fontId="4" fillId="0" borderId="8" xfId="0" applyNumberFormat="1" applyFont="1" applyBorder="1" applyAlignment="1">
      <alignment horizontal="center" vertical="top"/>
    </xf>
    <xf numFmtId="0" fontId="4" fillId="0" borderId="8" xfId="0" applyNumberFormat="1" applyFont="1" applyBorder="1"/>
    <xf numFmtId="0" fontId="6" fillId="0" borderId="15" xfId="0" applyNumberFormat="1" applyFont="1" applyBorder="1"/>
    <xf numFmtId="0" fontId="5" fillId="0" borderId="1" xfId="0" applyNumberFormat="1" applyFont="1" applyBorder="1"/>
    <xf numFmtId="0" fontId="1" fillId="0" borderId="2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right" vertical="center" wrapText="1" indent="1"/>
    </xf>
    <xf numFmtId="0" fontId="5" fillId="0" borderId="1" xfId="0" applyNumberFormat="1" applyFont="1" applyBorder="1" applyAlignment="1">
      <alignment wrapText="1"/>
    </xf>
    <xf numFmtId="0" fontId="4" fillId="0" borderId="2" xfId="0" applyNumberFormat="1" applyFont="1" applyBorder="1" applyAlignment="1">
      <alignment horizontal="left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2" borderId="1" xfId="2" applyNumberFormat="1" applyFont="1" applyFill="1" applyBorder="1" applyAlignment="1">
      <alignment horizontal="right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2" applyNumberFormat="1" applyFont="1" applyFill="1"/>
    <xf numFmtId="0" fontId="0" fillId="2" borderId="0" xfId="0" applyFill="1"/>
    <xf numFmtId="0" fontId="4" fillId="0" borderId="8" xfId="2" applyNumberFormat="1" applyFont="1" applyFill="1" applyBorder="1" applyAlignment="1">
      <alignment horizontal="center" vertical="top"/>
    </xf>
    <xf numFmtId="0" fontId="3" fillId="0" borderId="1" xfId="2" applyNumberFormat="1" applyFont="1" applyFill="1" applyBorder="1" applyAlignment="1">
      <alignment wrapText="1"/>
    </xf>
    <xf numFmtId="0" fontId="4" fillId="0" borderId="1" xfId="2" applyNumberFormat="1" applyFont="1" applyFill="1" applyBorder="1" applyAlignment="1">
      <alignment horizontal="right"/>
    </xf>
    <xf numFmtId="0" fontId="4" fillId="0" borderId="1" xfId="2" applyNumberFormat="1" applyFont="1" applyFill="1" applyBorder="1" applyAlignment="1">
      <alignment horizontal="left"/>
    </xf>
    <xf numFmtId="164" fontId="4" fillId="0" borderId="1" xfId="2" applyNumberFormat="1" applyFont="1" applyFill="1" applyBorder="1"/>
    <xf numFmtId="164" fontId="13" fillId="0" borderId="21" xfId="2" applyNumberFormat="1" applyFont="1" applyFill="1" applyBorder="1"/>
    <xf numFmtId="0" fontId="0" fillId="0" borderId="0" xfId="0" applyFill="1"/>
    <xf numFmtId="0" fontId="2" fillId="0" borderId="0" xfId="2" applyNumberFormat="1" applyFont="1" applyFill="1" applyBorder="1"/>
    <xf numFmtId="0" fontId="4" fillId="0" borderId="1" xfId="2" applyNumberFormat="1" applyFont="1" applyFill="1" applyBorder="1" applyAlignment="1">
      <alignment horizontal="left" wrapText="1" indent="1"/>
    </xf>
    <xf numFmtId="0" fontId="15" fillId="0" borderId="1" xfId="2" applyNumberFormat="1" applyFont="1" applyFill="1" applyBorder="1" applyAlignment="1">
      <alignment horizontal="right"/>
    </xf>
    <xf numFmtId="0" fontId="15" fillId="0" borderId="1" xfId="2" applyNumberFormat="1" applyFont="1" applyFill="1" applyBorder="1" applyAlignment="1">
      <alignment horizontal="left"/>
    </xf>
    <xf numFmtId="0" fontId="4" fillId="0" borderId="14" xfId="2" applyNumberFormat="1" applyFont="1" applyFill="1" applyBorder="1" applyAlignment="1">
      <alignment horizontal="left" wrapText="1" indent="1"/>
    </xf>
    <xf numFmtId="0" fontId="4" fillId="0" borderId="13" xfId="2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4" fillId="0" borderId="17" xfId="2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7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A8D8-C9B9-47AB-AE5A-4F25056B1405}">
  <dimension ref="A1:K48"/>
  <sheetViews>
    <sheetView tabSelected="1" topLeftCell="B1" workbookViewId="0">
      <selection activeCell="B1" sqref="B1"/>
    </sheetView>
  </sheetViews>
  <sheetFormatPr defaultRowHeight="11.5" customHeight="1" x14ac:dyDescent="0.25"/>
  <cols>
    <col min="1" max="2" width="7.1796875" customWidth="1"/>
    <col min="3" max="3" width="52.1796875" customWidth="1"/>
    <col min="4" max="4" width="8.54296875" customWidth="1"/>
    <col min="5" max="5" width="5.7265625" customWidth="1"/>
    <col min="6" max="6" width="7" customWidth="1"/>
    <col min="7" max="7" width="13.54296875" customWidth="1"/>
    <col min="8" max="257" width="9.1796875" customWidth="1"/>
    <col min="258" max="258" width="7.1796875" customWidth="1"/>
    <col min="259" max="259" width="52.1796875" customWidth="1"/>
    <col min="260" max="260" width="8.54296875" customWidth="1"/>
    <col min="261" max="261" width="5.7265625" customWidth="1"/>
    <col min="262" max="262" width="7" customWidth="1"/>
    <col min="263" max="263" width="13.54296875" customWidth="1"/>
    <col min="264" max="500" width="9.1796875" customWidth="1"/>
  </cols>
  <sheetData>
    <row r="1" spans="1:11" ht="16" customHeight="1" thickTop="1" x14ac:dyDescent="0.35">
      <c r="A1" s="4"/>
      <c r="B1" s="51"/>
      <c r="C1" s="10"/>
      <c r="D1" s="17"/>
      <c r="E1" s="23"/>
      <c r="F1" s="17"/>
      <c r="G1" s="34"/>
    </row>
    <row r="2" spans="1:11" ht="15.75" customHeight="1" x14ac:dyDescent="0.35">
      <c r="A2" s="5"/>
      <c r="B2" s="52"/>
      <c r="C2" s="11" t="s">
        <v>0</v>
      </c>
      <c r="D2" s="18"/>
      <c r="E2" s="24"/>
      <c r="F2" s="30"/>
      <c r="G2" s="35"/>
    </row>
    <row r="3" spans="1:11" ht="19.5" customHeight="1" thickBot="1" x14ac:dyDescent="0.4">
      <c r="A3" s="6"/>
      <c r="B3" s="25"/>
      <c r="C3" s="12" t="s">
        <v>1</v>
      </c>
      <c r="D3" s="19"/>
      <c r="E3" s="25"/>
      <c r="F3" s="31"/>
      <c r="G3" s="36"/>
    </row>
    <row r="4" spans="1:11" ht="12.5" customHeight="1" thickTop="1" thickBot="1" x14ac:dyDescent="0.3">
      <c r="A4" s="7" t="s">
        <v>11</v>
      </c>
      <c r="B4" s="26"/>
      <c r="C4" s="13" t="s">
        <v>2</v>
      </c>
      <c r="D4" s="20" t="s">
        <v>3</v>
      </c>
      <c r="E4" s="26" t="s">
        <v>4</v>
      </c>
      <c r="F4" s="20" t="s">
        <v>5</v>
      </c>
      <c r="G4" s="37" t="s">
        <v>6</v>
      </c>
      <c r="I4" s="61" t="s">
        <v>12</v>
      </c>
      <c r="J4" s="61" t="s">
        <v>13</v>
      </c>
    </row>
    <row r="5" spans="1:11" ht="12" customHeight="1" thickTop="1" x14ac:dyDescent="0.25">
      <c r="A5" s="49"/>
      <c r="B5" s="53"/>
      <c r="C5" s="56" t="s">
        <v>14</v>
      </c>
      <c r="D5" s="58"/>
      <c r="E5" s="53"/>
      <c r="F5" s="58"/>
      <c r="G5" s="60"/>
    </row>
    <row r="6" spans="1:11" ht="13" customHeight="1" x14ac:dyDescent="0.3">
      <c r="A6" s="9"/>
      <c r="B6" s="44"/>
      <c r="C6" s="57" t="s">
        <v>15</v>
      </c>
      <c r="D6" s="22"/>
      <c r="E6" s="28"/>
      <c r="F6" s="33"/>
      <c r="G6" s="39"/>
    </row>
    <row r="7" spans="1:11" ht="13" customHeight="1" x14ac:dyDescent="0.3">
      <c r="A7" s="9"/>
      <c r="B7" s="44"/>
      <c r="C7" s="57" t="s">
        <v>16</v>
      </c>
      <c r="D7" s="22"/>
      <c r="E7" s="28"/>
      <c r="F7" s="33"/>
      <c r="G7" s="39"/>
    </row>
    <row r="8" spans="1:11" ht="26" customHeight="1" x14ac:dyDescent="0.3">
      <c r="A8" s="9"/>
      <c r="B8" s="44"/>
      <c r="C8" s="57" t="s">
        <v>17</v>
      </c>
      <c r="D8" s="22"/>
      <c r="E8" s="28"/>
      <c r="F8" s="33"/>
      <c r="G8" s="39"/>
    </row>
    <row r="9" spans="1:11" ht="23.5" customHeight="1" x14ac:dyDescent="0.3">
      <c r="A9" s="9"/>
      <c r="B9" s="44"/>
      <c r="C9" s="45" t="s">
        <v>18</v>
      </c>
      <c r="D9" s="22">
        <v>1</v>
      </c>
      <c r="E9" s="28" t="s">
        <v>8</v>
      </c>
      <c r="F9" s="33"/>
      <c r="G9" s="39"/>
      <c r="I9" s="50">
        <v>1</v>
      </c>
    </row>
    <row r="10" spans="1:11" ht="23.5" customHeight="1" x14ac:dyDescent="0.3">
      <c r="A10" s="9"/>
      <c r="B10" s="44"/>
      <c r="C10" s="45" t="s">
        <v>19</v>
      </c>
      <c r="D10" s="22">
        <v>4</v>
      </c>
      <c r="E10" s="28" t="s">
        <v>8</v>
      </c>
      <c r="F10" s="33"/>
      <c r="G10" s="39"/>
      <c r="I10" s="50">
        <v>2</v>
      </c>
      <c r="J10" s="50">
        <v>1</v>
      </c>
      <c r="K10" s="50">
        <v>1</v>
      </c>
    </row>
    <row r="11" spans="1:11" ht="23.5" customHeight="1" x14ac:dyDescent="0.3">
      <c r="A11" s="9"/>
      <c r="B11" s="44"/>
      <c r="C11" s="45" t="s">
        <v>20</v>
      </c>
      <c r="D11" s="22">
        <v>2</v>
      </c>
      <c r="E11" s="28" t="s">
        <v>8</v>
      </c>
      <c r="F11" s="33"/>
      <c r="G11" s="39"/>
      <c r="I11" s="50">
        <v>1</v>
      </c>
      <c r="J11" s="50">
        <v>1</v>
      </c>
    </row>
    <row r="12" spans="1:11" ht="23.5" customHeight="1" x14ac:dyDescent="0.3">
      <c r="A12" s="9"/>
      <c r="B12" s="44"/>
      <c r="C12" s="45" t="s">
        <v>21</v>
      </c>
      <c r="D12" s="22">
        <v>1</v>
      </c>
      <c r="E12" s="28" t="s">
        <v>8</v>
      </c>
      <c r="F12" s="33"/>
      <c r="G12" s="39"/>
      <c r="I12" s="50">
        <v>1</v>
      </c>
    </row>
    <row r="13" spans="1:11" ht="23.5" customHeight="1" x14ac:dyDescent="0.3">
      <c r="A13" s="9"/>
      <c r="B13" s="44"/>
      <c r="C13" s="45" t="s">
        <v>22</v>
      </c>
      <c r="D13" s="22">
        <v>3</v>
      </c>
      <c r="E13" s="28" t="s">
        <v>8</v>
      </c>
      <c r="F13" s="33"/>
      <c r="G13" s="39"/>
      <c r="I13" s="50">
        <v>1</v>
      </c>
      <c r="J13" s="50">
        <v>1</v>
      </c>
      <c r="K13" s="50">
        <v>1</v>
      </c>
    </row>
    <row r="14" spans="1:11" ht="23.5" customHeight="1" x14ac:dyDescent="0.3">
      <c r="A14" s="9"/>
      <c r="B14" s="44"/>
      <c r="C14" s="45" t="s">
        <v>23</v>
      </c>
      <c r="D14" s="22">
        <v>1</v>
      </c>
      <c r="E14" s="28" t="s">
        <v>8</v>
      </c>
      <c r="F14" s="33"/>
      <c r="G14" s="39"/>
      <c r="I14" s="50">
        <v>1</v>
      </c>
    </row>
    <row r="15" spans="1:11" ht="23.5" customHeight="1" x14ac:dyDescent="0.3">
      <c r="A15" s="9"/>
      <c r="B15" s="44"/>
      <c r="C15" s="45" t="s">
        <v>24</v>
      </c>
      <c r="D15" s="22">
        <v>2</v>
      </c>
      <c r="E15" s="28" t="s">
        <v>8</v>
      </c>
      <c r="F15" s="33"/>
      <c r="G15" s="39"/>
      <c r="I15" s="50">
        <v>1</v>
      </c>
      <c r="J15" s="50">
        <v>1</v>
      </c>
    </row>
    <row r="16" spans="1:11" ht="23.5" customHeight="1" x14ac:dyDescent="0.3">
      <c r="A16" s="9"/>
      <c r="B16" s="44"/>
      <c r="C16" s="45" t="s">
        <v>25</v>
      </c>
      <c r="D16" s="22">
        <v>2</v>
      </c>
      <c r="E16" s="28" t="s">
        <v>8</v>
      </c>
      <c r="F16" s="33"/>
      <c r="G16" s="39"/>
      <c r="I16" s="50">
        <v>1</v>
      </c>
      <c r="J16" s="50">
        <v>1</v>
      </c>
    </row>
    <row r="17" spans="1:11" ht="23.5" customHeight="1" x14ac:dyDescent="0.3">
      <c r="A17" s="9"/>
      <c r="B17" s="44"/>
      <c r="C17" s="45" t="s">
        <v>26</v>
      </c>
      <c r="D17" s="22">
        <v>3</v>
      </c>
      <c r="E17" s="28" t="s">
        <v>8</v>
      </c>
      <c r="F17" s="33"/>
      <c r="G17" s="39"/>
      <c r="I17" s="50">
        <v>1</v>
      </c>
      <c r="J17" s="50">
        <v>1</v>
      </c>
      <c r="K17" s="50">
        <v>1</v>
      </c>
    </row>
    <row r="18" spans="1:11" ht="23.5" customHeight="1" x14ac:dyDescent="0.3">
      <c r="A18" s="9"/>
      <c r="B18" s="44"/>
      <c r="C18" s="45" t="s">
        <v>27</v>
      </c>
      <c r="D18" s="22">
        <v>7</v>
      </c>
      <c r="E18" s="28" t="s">
        <v>8</v>
      </c>
      <c r="F18" s="33"/>
      <c r="G18" s="39"/>
      <c r="I18" s="50">
        <v>6</v>
      </c>
      <c r="J18" s="50">
        <v>1</v>
      </c>
    </row>
    <row r="19" spans="1:11" ht="13" customHeight="1" x14ac:dyDescent="0.3">
      <c r="A19" s="9"/>
      <c r="B19" s="44"/>
      <c r="C19" s="45" t="s">
        <v>28</v>
      </c>
      <c r="D19" s="22">
        <v>4</v>
      </c>
      <c r="E19" s="28" t="s">
        <v>8</v>
      </c>
      <c r="F19" s="33"/>
      <c r="G19" s="39"/>
    </row>
    <row r="20" spans="1:11" ht="13" customHeight="1" x14ac:dyDescent="0.3">
      <c r="A20" s="9"/>
      <c r="B20" s="44"/>
      <c r="C20" s="45" t="s">
        <v>29</v>
      </c>
      <c r="D20" s="22">
        <v>1</v>
      </c>
      <c r="E20" s="28" t="s">
        <v>7</v>
      </c>
      <c r="F20" s="33"/>
      <c r="G20" s="39"/>
    </row>
    <row r="21" spans="1:11" ht="13" customHeight="1" x14ac:dyDescent="0.3">
      <c r="A21" s="9"/>
      <c r="B21" s="44"/>
      <c r="C21" s="141" t="s">
        <v>225</v>
      </c>
      <c r="D21" s="22"/>
      <c r="E21" s="28"/>
      <c r="F21" s="33"/>
      <c r="G21" s="39"/>
    </row>
    <row r="22" spans="1:11" ht="13" customHeight="1" x14ac:dyDescent="0.3">
      <c r="A22" s="9"/>
      <c r="B22" s="44"/>
      <c r="C22" s="45" t="s">
        <v>30</v>
      </c>
      <c r="D22" s="125"/>
      <c r="E22" s="28" t="s">
        <v>8</v>
      </c>
      <c r="F22" s="33"/>
      <c r="G22" s="39"/>
    </row>
    <row r="23" spans="1:11" ht="13" customHeight="1" x14ac:dyDescent="0.3">
      <c r="A23" s="9"/>
      <c r="B23" s="44"/>
      <c r="C23" s="45" t="s">
        <v>31</v>
      </c>
      <c r="D23" s="125"/>
      <c r="E23" s="28" t="s">
        <v>9</v>
      </c>
      <c r="F23" s="33"/>
      <c r="G23" s="39"/>
    </row>
    <row r="24" spans="1:11" ht="23.5" customHeight="1" x14ac:dyDescent="0.3">
      <c r="A24" s="9"/>
      <c r="B24" s="44"/>
      <c r="C24" s="45" t="s">
        <v>33</v>
      </c>
      <c r="D24" s="125"/>
      <c r="E24" s="28" t="s">
        <v>9</v>
      </c>
      <c r="F24" s="33"/>
      <c r="G24" s="39"/>
    </row>
    <row r="25" spans="1:11" ht="23.5" customHeight="1" x14ac:dyDescent="0.3">
      <c r="A25" s="9"/>
      <c r="B25" s="44"/>
      <c r="C25" s="45" t="s">
        <v>34</v>
      </c>
      <c r="D25" s="125"/>
      <c r="E25" s="28" t="s">
        <v>8</v>
      </c>
      <c r="F25" s="33"/>
      <c r="G25" s="39"/>
    </row>
    <row r="26" spans="1:11" ht="23.5" customHeight="1" x14ac:dyDescent="0.3">
      <c r="A26" s="9"/>
      <c r="B26" s="44"/>
      <c r="C26" s="45" t="s">
        <v>35</v>
      </c>
      <c r="D26" s="125"/>
      <c r="E26" s="28" t="s">
        <v>8</v>
      </c>
      <c r="F26" s="33"/>
      <c r="G26" s="39"/>
    </row>
    <row r="27" spans="1:11" ht="23.5" customHeight="1" x14ac:dyDescent="0.3">
      <c r="A27" s="9"/>
      <c r="B27" s="44"/>
      <c r="C27" s="45" t="s">
        <v>36</v>
      </c>
      <c r="D27" s="125"/>
      <c r="E27" s="28" t="s">
        <v>8</v>
      </c>
      <c r="F27" s="33"/>
      <c r="G27" s="39"/>
    </row>
    <row r="28" spans="1:11" ht="23.5" customHeight="1" x14ac:dyDescent="0.3">
      <c r="A28" s="9"/>
      <c r="B28" s="44"/>
      <c r="C28" s="45" t="s">
        <v>37</v>
      </c>
      <c r="D28" s="125"/>
      <c r="E28" s="28" t="s">
        <v>8</v>
      </c>
      <c r="F28" s="33"/>
      <c r="G28" s="39"/>
    </row>
    <row r="29" spans="1:11" ht="23.5" customHeight="1" x14ac:dyDescent="0.3">
      <c r="A29" s="9"/>
      <c r="B29" s="44"/>
      <c r="C29" s="45" t="s">
        <v>38</v>
      </c>
      <c r="D29" s="125"/>
      <c r="E29" s="28" t="s">
        <v>8</v>
      </c>
      <c r="F29" s="33"/>
      <c r="G29" s="39"/>
    </row>
    <row r="30" spans="1:11" ht="23.5" customHeight="1" x14ac:dyDescent="0.3">
      <c r="A30" s="9"/>
      <c r="B30" s="44"/>
      <c r="C30" s="45" t="s">
        <v>39</v>
      </c>
      <c r="D30" s="125"/>
      <c r="E30" s="28" t="s">
        <v>8</v>
      </c>
      <c r="F30" s="33"/>
      <c r="G30" s="39"/>
    </row>
    <row r="31" spans="1:11" ht="23.5" customHeight="1" x14ac:dyDescent="0.3">
      <c r="A31" s="9"/>
      <c r="B31" s="44"/>
      <c r="C31" s="45" t="s">
        <v>40</v>
      </c>
      <c r="D31" s="125"/>
      <c r="E31" s="28" t="s">
        <v>8</v>
      </c>
      <c r="F31" s="33"/>
      <c r="G31" s="39"/>
    </row>
    <row r="32" spans="1:11" ht="23.5" customHeight="1" x14ac:dyDescent="0.3">
      <c r="A32" s="9"/>
      <c r="B32" s="44"/>
      <c r="C32" s="45" t="s">
        <v>41</v>
      </c>
      <c r="D32" s="125"/>
      <c r="E32" s="28" t="s">
        <v>8</v>
      </c>
      <c r="F32" s="33"/>
      <c r="G32" s="39"/>
    </row>
    <row r="33" spans="1:7" ht="23.5" customHeight="1" x14ac:dyDescent="0.3">
      <c r="A33" s="9"/>
      <c r="B33" s="44"/>
      <c r="C33" s="45" t="s">
        <v>42</v>
      </c>
      <c r="D33" s="125"/>
      <c r="E33" s="28" t="s">
        <v>8</v>
      </c>
      <c r="F33" s="33"/>
      <c r="G33" s="39"/>
    </row>
    <row r="34" spans="1:7" ht="23.5" customHeight="1" x14ac:dyDescent="0.3">
      <c r="A34" s="9"/>
      <c r="B34" s="44"/>
      <c r="C34" s="45" t="s">
        <v>43</v>
      </c>
      <c r="D34" s="125"/>
      <c r="E34" s="28" t="s">
        <v>8</v>
      </c>
      <c r="F34" s="33"/>
      <c r="G34" s="39"/>
    </row>
    <row r="35" spans="1:7" ht="23.5" customHeight="1" x14ac:dyDescent="0.3">
      <c r="A35" s="9"/>
      <c r="B35" s="44"/>
      <c r="C35" s="45" t="s">
        <v>44</v>
      </c>
      <c r="D35" s="125"/>
      <c r="E35" s="28" t="s">
        <v>8</v>
      </c>
      <c r="F35" s="33"/>
      <c r="G35" s="39"/>
    </row>
    <row r="36" spans="1:7" ht="23.5" customHeight="1" x14ac:dyDescent="0.3">
      <c r="A36" s="9"/>
      <c r="B36" s="44"/>
      <c r="C36" s="45" t="s">
        <v>45</v>
      </c>
      <c r="D36" s="125"/>
      <c r="E36" s="28" t="s">
        <v>8</v>
      </c>
      <c r="F36" s="33"/>
      <c r="G36" s="39"/>
    </row>
    <row r="37" spans="1:7" ht="23.5" customHeight="1" x14ac:dyDescent="0.3">
      <c r="A37" s="9"/>
      <c r="B37" s="44"/>
      <c r="C37" s="45" t="s">
        <v>46</v>
      </c>
      <c r="D37" s="125"/>
      <c r="E37" s="28" t="s">
        <v>8</v>
      </c>
      <c r="F37" s="33"/>
      <c r="G37" s="39"/>
    </row>
    <row r="38" spans="1:7" ht="23.5" customHeight="1" x14ac:dyDescent="0.3">
      <c r="A38" s="9"/>
      <c r="B38" s="44"/>
      <c r="C38" s="45" t="s">
        <v>47</v>
      </c>
      <c r="D38" s="125"/>
      <c r="E38" s="28" t="s">
        <v>8</v>
      </c>
      <c r="F38" s="33"/>
      <c r="G38" s="39"/>
    </row>
    <row r="39" spans="1:7" ht="23.5" customHeight="1" x14ac:dyDescent="0.3">
      <c r="A39" s="9"/>
      <c r="B39" s="44"/>
      <c r="C39" s="45" t="s">
        <v>48</v>
      </c>
      <c r="D39" s="125"/>
      <c r="E39" s="28" t="s">
        <v>8</v>
      </c>
      <c r="F39" s="33"/>
      <c r="G39" s="39"/>
    </row>
    <row r="40" spans="1:7" ht="23.5" customHeight="1" x14ac:dyDescent="0.3">
      <c r="A40" s="9"/>
      <c r="B40" s="44"/>
      <c r="C40" s="45" t="s">
        <v>49</v>
      </c>
      <c r="D40" s="125"/>
      <c r="E40" s="28" t="s">
        <v>8</v>
      </c>
      <c r="F40" s="33"/>
      <c r="G40" s="39"/>
    </row>
    <row r="41" spans="1:7" ht="23.5" customHeight="1" x14ac:dyDescent="0.3">
      <c r="A41" s="9"/>
      <c r="B41" s="44"/>
      <c r="C41" s="45" t="s">
        <v>50</v>
      </c>
      <c r="D41" s="125"/>
      <c r="E41" s="28" t="s">
        <v>8</v>
      </c>
      <c r="F41" s="33"/>
      <c r="G41" s="39"/>
    </row>
    <row r="42" spans="1:7" ht="13" customHeight="1" x14ac:dyDescent="0.3">
      <c r="A42" s="9"/>
      <c r="B42" s="44"/>
      <c r="C42" s="45" t="s">
        <v>51</v>
      </c>
      <c r="D42" s="125"/>
      <c r="E42" s="28" t="s">
        <v>8</v>
      </c>
      <c r="F42" s="33"/>
      <c r="G42" s="39"/>
    </row>
    <row r="43" spans="1:7" ht="23.5" customHeight="1" x14ac:dyDescent="0.3">
      <c r="A43" s="9"/>
      <c r="B43" s="44"/>
      <c r="C43" s="45" t="s">
        <v>52</v>
      </c>
      <c r="D43" s="125"/>
      <c r="E43" s="28" t="s">
        <v>8</v>
      </c>
      <c r="F43" s="33"/>
      <c r="G43" s="39"/>
    </row>
    <row r="44" spans="1:7" ht="13" customHeight="1" x14ac:dyDescent="0.3">
      <c r="A44" s="9"/>
      <c r="B44" s="44"/>
      <c r="C44" s="45"/>
      <c r="D44" s="22"/>
      <c r="E44" s="28"/>
      <c r="F44" s="33"/>
      <c r="G44" s="39"/>
    </row>
    <row r="45" spans="1:7" ht="13" customHeight="1" x14ac:dyDescent="0.3">
      <c r="A45" s="59"/>
      <c r="B45" s="54"/>
      <c r="C45" s="46"/>
      <c r="D45" s="42"/>
      <c r="E45" s="28"/>
      <c r="F45" s="33"/>
      <c r="G45" s="40"/>
    </row>
    <row r="46" spans="1:7" ht="13.5" customHeight="1" thickBot="1" x14ac:dyDescent="0.35">
      <c r="A46" s="59"/>
      <c r="B46" s="54"/>
      <c r="C46" s="48" t="s">
        <v>10</v>
      </c>
      <c r="D46" s="42"/>
      <c r="E46" s="28"/>
      <c r="F46" s="42"/>
      <c r="G46" s="62"/>
    </row>
    <row r="47" spans="1:7" ht="13.5" customHeight="1" thickBot="1" x14ac:dyDescent="0.35">
      <c r="A47" s="29"/>
      <c r="B47" s="55"/>
      <c r="C47" s="47"/>
      <c r="D47" s="3"/>
      <c r="E47" s="43"/>
      <c r="F47" s="43"/>
      <c r="G47" s="41"/>
    </row>
    <row r="48" spans="1:7" ht="12" customHeight="1" thickTop="1" thickBot="1" x14ac:dyDescent="0.3"/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2E3C-2C21-4F70-8DA0-B12EC25E2B04}">
  <dimension ref="A1:Z114"/>
  <sheetViews>
    <sheetView zoomScale="70" zoomScaleNormal="70" workbookViewId="0">
      <selection activeCell="B13" sqref="B13"/>
    </sheetView>
  </sheetViews>
  <sheetFormatPr defaultRowHeight="11.5" customHeight="1" x14ac:dyDescent="0.25"/>
  <cols>
    <col min="1" max="1" width="7.1796875" customWidth="1"/>
    <col min="2" max="2" width="52.1796875" customWidth="1"/>
    <col min="3" max="3" width="8.54296875" customWidth="1"/>
    <col min="4" max="4" width="5.7265625" customWidth="1"/>
    <col min="5" max="5" width="7" customWidth="1"/>
    <col min="6" max="6" width="13.54296875" customWidth="1"/>
    <col min="7" max="256" width="9.1796875" customWidth="1"/>
    <col min="257" max="257" width="7.1796875" customWidth="1"/>
    <col min="258" max="258" width="52.1796875" customWidth="1"/>
    <col min="259" max="259" width="8.54296875" customWidth="1"/>
    <col min="260" max="260" width="5.7265625" customWidth="1"/>
    <col min="261" max="261" width="7" customWidth="1"/>
    <col min="262" max="262" width="13.54296875" customWidth="1"/>
    <col min="263" max="500" width="9.1796875" customWidth="1"/>
  </cols>
  <sheetData>
    <row r="1" spans="1:8" ht="16" customHeight="1" thickTop="1" x14ac:dyDescent="0.35">
      <c r="A1" s="4"/>
      <c r="B1" s="10"/>
      <c r="C1" s="17"/>
      <c r="D1" s="23"/>
      <c r="E1" s="17"/>
      <c r="F1" s="34"/>
    </row>
    <row r="2" spans="1:8" ht="15.75" customHeight="1" x14ac:dyDescent="0.35">
      <c r="A2" s="5"/>
      <c r="B2" s="11" t="s">
        <v>0</v>
      </c>
      <c r="C2" s="18"/>
      <c r="D2" s="24"/>
      <c r="E2" s="30"/>
      <c r="F2" s="35"/>
    </row>
    <row r="3" spans="1:8" ht="19.5" customHeight="1" thickBot="1" x14ac:dyDescent="0.4">
      <c r="A3" s="6"/>
      <c r="B3" s="12" t="s">
        <v>1</v>
      </c>
      <c r="C3" s="19"/>
      <c r="D3" s="25"/>
      <c r="E3" s="31"/>
      <c r="F3" s="36"/>
    </row>
    <row r="4" spans="1:8" ht="12.5" customHeight="1" thickTop="1" thickBot="1" x14ac:dyDescent="0.3">
      <c r="A4" s="7" t="s">
        <v>11</v>
      </c>
      <c r="B4" s="13" t="s">
        <v>2</v>
      </c>
      <c r="C4" s="20" t="s">
        <v>3</v>
      </c>
      <c r="D4" s="26" t="s">
        <v>4</v>
      </c>
      <c r="E4" s="20" t="s">
        <v>5</v>
      </c>
      <c r="F4" s="37" t="s">
        <v>6</v>
      </c>
    </row>
    <row r="5" spans="1:8" ht="13.5" customHeight="1" thickTop="1" x14ac:dyDescent="0.3">
      <c r="A5" s="8"/>
      <c r="B5" s="14" t="s">
        <v>56</v>
      </c>
      <c r="C5" s="21"/>
      <c r="D5" s="27"/>
      <c r="E5" s="32"/>
      <c r="F5" s="38"/>
    </row>
    <row r="6" spans="1:8" ht="13" customHeight="1" x14ac:dyDescent="0.3">
      <c r="A6" s="9"/>
      <c r="B6" s="1" t="s">
        <v>14</v>
      </c>
      <c r="C6" s="22"/>
      <c r="D6" s="28"/>
      <c r="E6" s="33"/>
      <c r="F6" s="39"/>
    </row>
    <row r="7" spans="1:8" ht="13" customHeight="1" x14ac:dyDescent="0.3">
      <c r="A7" s="9"/>
      <c r="B7" s="1" t="s">
        <v>57</v>
      </c>
      <c r="C7" s="22"/>
      <c r="D7" s="28"/>
      <c r="E7" s="33"/>
      <c r="F7" s="39"/>
    </row>
    <row r="8" spans="1:8" ht="13" customHeight="1" x14ac:dyDescent="0.3">
      <c r="A8" s="9"/>
      <c r="B8" s="1" t="s">
        <v>58</v>
      </c>
      <c r="C8" s="22"/>
      <c r="D8" s="28"/>
      <c r="E8" s="33"/>
      <c r="F8" s="39"/>
    </row>
    <row r="9" spans="1:8" ht="23.5" customHeight="1" x14ac:dyDescent="0.3">
      <c r="A9" s="9"/>
      <c r="B9" s="2" t="s">
        <v>59</v>
      </c>
      <c r="C9" s="22">
        <v>124</v>
      </c>
      <c r="D9" s="28" t="s">
        <v>55</v>
      </c>
      <c r="E9" s="33"/>
      <c r="F9" s="39"/>
      <c r="G9" s="126"/>
      <c r="H9" s="127"/>
    </row>
    <row r="10" spans="1:8" ht="13" customHeight="1" x14ac:dyDescent="0.3">
      <c r="A10" s="9"/>
      <c r="B10" s="1" t="s">
        <v>60</v>
      </c>
      <c r="C10" s="22"/>
      <c r="D10" s="28"/>
      <c r="E10" s="33"/>
      <c r="F10" s="39"/>
      <c r="G10" s="126"/>
      <c r="H10" s="127"/>
    </row>
    <row r="11" spans="1:8" ht="13" customHeight="1" x14ac:dyDescent="0.3">
      <c r="A11" s="9"/>
      <c r="B11" s="2" t="s">
        <v>61</v>
      </c>
      <c r="C11" s="22">
        <v>124</v>
      </c>
      <c r="D11" s="28" t="s">
        <v>55</v>
      </c>
      <c r="E11" s="33"/>
      <c r="F11" s="39"/>
      <c r="G11" s="126"/>
      <c r="H11" s="127"/>
    </row>
    <row r="12" spans="1:8" ht="13" customHeight="1" x14ac:dyDescent="0.3">
      <c r="A12" s="9"/>
      <c r="B12" s="63" t="s">
        <v>62</v>
      </c>
      <c r="C12" s="22"/>
      <c r="D12" s="28"/>
      <c r="E12" s="33"/>
      <c r="F12" s="39"/>
      <c r="G12" s="126"/>
      <c r="H12" s="127"/>
    </row>
    <row r="13" spans="1:8" ht="13" customHeight="1" x14ac:dyDescent="0.3">
      <c r="A13" s="9"/>
      <c r="B13" s="64" t="s">
        <v>62</v>
      </c>
      <c r="C13" s="22">
        <v>330</v>
      </c>
      <c r="D13" s="28" t="s">
        <v>32</v>
      </c>
      <c r="E13" s="33"/>
      <c r="F13" s="39"/>
      <c r="G13" s="126"/>
      <c r="H13" s="127"/>
    </row>
    <row r="14" spans="1:8" ht="13" customHeight="1" x14ac:dyDescent="0.3">
      <c r="A14" s="9"/>
      <c r="B14" s="64"/>
      <c r="C14" s="22"/>
      <c r="D14" s="28"/>
      <c r="E14" s="33"/>
      <c r="F14" s="39"/>
    </row>
    <row r="15" spans="1:8" ht="13" customHeight="1" x14ac:dyDescent="0.3">
      <c r="A15" s="9"/>
      <c r="B15" s="64"/>
      <c r="C15" s="22"/>
      <c r="D15" s="28"/>
      <c r="E15" s="33"/>
      <c r="F15" s="39"/>
    </row>
    <row r="16" spans="1:8" ht="13" customHeight="1" x14ac:dyDescent="0.3">
      <c r="A16" s="9"/>
      <c r="B16" s="1" t="s">
        <v>63</v>
      </c>
      <c r="C16" s="22"/>
      <c r="D16" s="28"/>
      <c r="E16" s="33"/>
      <c r="F16" s="39"/>
    </row>
    <row r="17" spans="1:26" ht="13" customHeight="1" x14ac:dyDescent="0.3">
      <c r="A17" s="9"/>
      <c r="B17" s="1" t="s">
        <v>64</v>
      </c>
      <c r="C17" s="142"/>
      <c r="D17" s="143"/>
      <c r="E17" s="143"/>
      <c r="F17" s="144"/>
    </row>
    <row r="18" spans="1:26" ht="13" customHeight="1" x14ac:dyDescent="0.3">
      <c r="A18" s="9"/>
      <c r="B18" s="1" t="s">
        <v>58</v>
      </c>
      <c r="C18" s="22"/>
      <c r="D18" s="28"/>
      <c r="E18" s="33"/>
      <c r="F18" s="39"/>
      <c r="G18" s="70" t="s">
        <v>65</v>
      </c>
      <c r="H18" s="50" t="s">
        <v>66</v>
      </c>
      <c r="I18" s="50">
        <v>9200</v>
      </c>
      <c r="J18" s="50">
        <v>9300</v>
      </c>
      <c r="K18" s="50">
        <v>9320</v>
      </c>
      <c r="L18" s="50" t="s">
        <v>67</v>
      </c>
      <c r="M18" s="50" t="s">
        <v>68</v>
      </c>
      <c r="N18" s="50">
        <v>9570</v>
      </c>
      <c r="O18" s="50">
        <v>9820</v>
      </c>
      <c r="P18" s="50">
        <v>9820</v>
      </c>
      <c r="Q18" s="50">
        <v>9890</v>
      </c>
      <c r="R18" s="50" t="s">
        <v>69</v>
      </c>
      <c r="S18" s="50">
        <v>10220</v>
      </c>
      <c r="T18" s="50">
        <v>10220</v>
      </c>
      <c r="U18" s="50">
        <v>10300</v>
      </c>
      <c r="V18" s="69" t="s">
        <v>70</v>
      </c>
      <c r="W18" s="50">
        <v>10550</v>
      </c>
      <c r="X18" s="50">
        <v>11120</v>
      </c>
      <c r="Y18" s="50" t="s">
        <v>71</v>
      </c>
      <c r="Z18" s="50" t="s">
        <v>72</v>
      </c>
    </row>
    <row r="19" spans="1:26" ht="23.5" customHeight="1" x14ac:dyDescent="0.3">
      <c r="A19" s="9"/>
      <c r="B19" s="64" t="s">
        <v>226</v>
      </c>
      <c r="C19" s="22">
        <f>Z19</f>
        <v>102</v>
      </c>
      <c r="D19" s="28" t="s">
        <v>55</v>
      </c>
      <c r="E19" s="33"/>
      <c r="F19" s="39"/>
      <c r="H19" s="22">
        <v>23</v>
      </c>
      <c r="I19" s="68">
        <v>6</v>
      </c>
      <c r="J19" s="50">
        <v>5</v>
      </c>
      <c r="K19" s="50">
        <v>8</v>
      </c>
      <c r="L19" s="128"/>
      <c r="M19" s="129"/>
      <c r="N19" s="50">
        <v>8</v>
      </c>
      <c r="O19" s="50">
        <v>8</v>
      </c>
      <c r="P19" s="50">
        <v>6</v>
      </c>
      <c r="Q19" s="50">
        <v>13</v>
      </c>
      <c r="R19" s="129"/>
      <c r="T19" s="50">
        <v>11</v>
      </c>
      <c r="W19" s="50">
        <v>2</v>
      </c>
      <c r="X19" s="50">
        <v>12</v>
      </c>
      <c r="Y19" s="128"/>
      <c r="Z19" s="50">
        <f>SUM(H19:Y19)</f>
        <v>102</v>
      </c>
    </row>
    <row r="20" spans="1:26" ht="23.5" customHeight="1" x14ac:dyDescent="0.3">
      <c r="A20" s="9"/>
      <c r="B20" s="64" t="s">
        <v>227</v>
      </c>
      <c r="C20" s="22">
        <f>Z20</f>
        <v>9</v>
      </c>
      <c r="D20" s="28"/>
      <c r="E20" s="33"/>
      <c r="F20" s="39"/>
      <c r="H20" s="22"/>
      <c r="I20" s="68">
        <v>1</v>
      </c>
      <c r="J20" s="50">
        <v>2</v>
      </c>
      <c r="K20" s="50">
        <v>1</v>
      </c>
      <c r="L20" s="129"/>
      <c r="M20" s="129"/>
      <c r="N20" s="50">
        <v>1</v>
      </c>
      <c r="O20" s="50">
        <v>1</v>
      </c>
      <c r="P20" s="50">
        <v>1</v>
      </c>
      <c r="Q20" s="50">
        <v>1</v>
      </c>
      <c r="R20" s="129"/>
      <c r="X20" s="50">
        <v>1</v>
      </c>
      <c r="Y20" s="129"/>
      <c r="Z20" s="50">
        <f t="shared" ref="Z20:Z43" si="0">SUM(H20:Y20)</f>
        <v>9</v>
      </c>
    </row>
    <row r="21" spans="1:26" ht="23.5" customHeight="1" x14ac:dyDescent="0.3">
      <c r="A21" s="9"/>
      <c r="B21" s="2" t="s">
        <v>73</v>
      </c>
      <c r="C21" s="22">
        <f t="shared" ref="C21:C41" si="1">Z21</f>
        <v>353</v>
      </c>
      <c r="D21" s="28" t="s">
        <v>55</v>
      </c>
      <c r="E21" s="33"/>
      <c r="F21" s="39"/>
      <c r="H21" s="22">
        <v>60</v>
      </c>
      <c r="I21" s="68">
        <v>14</v>
      </c>
      <c r="J21" s="50">
        <v>22</v>
      </c>
      <c r="K21" s="50">
        <v>35</v>
      </c>
      <c r="L21" s="128"/>
      <c r="M21" s="129"/>
      <c r="N21" s="50">
        <v>19</v>
      </c>
      <c r="O21" s="50">
        <v>27</v>
      </c>
      <c r="P21" s="50">
        <v>16</v>
      </c>
      <c r="Q21" s="50">
        <v>35</v>
      </c>
      <c r="R21" s="129"/>
      <c r="T21" s="50">
        <v>70</v>
      </c>
      <c r="W21" s="50">
        <v>3</v>
      </c>
      <c r="X21" s="50">
        <v>52</v>
      </c>
      <c r="Y21" s="128"/>
      <c r="Z21" s="50">
        <f t="shared" si="0"/>
        <v>353</v>
      </c>
    </row>
    <row r="22" spans="1:26" ht="13" customHeight="1" x14ac:dyDescent="0.3">
      <c r="A22" s="9"/>
      <c r="B22" s="63" t="s">
        <v>74</v>
      </c>
      <c r="C22" s="22"/>
      <c r="D22" s="28"/>
      <c r="E22" s="33"/>
      <c r="F22" s="39"/>
      <c r="H22" s="22"/>
      <c r="L22" s="129"/>
      <c r="M22" s="129"/>
      <c r="R22" s="129"/>
      <c r="Y22" s="129"/>
      <c r="Z22" s="50"/>
    </row>
    <row r="23" spans="1:26" ht="13" customHeight="1" x14ac:dyDescent="0.3">
      <c r="A23" s="9"/>
      <c r="B23" s="64" t="s">
        <v>75</v>
      </c>
      <c r="C23" s="22">
        <f t="shared" si="1"/>
        <v>9</v>
      </c>
      <c r="D23" s="28"/>
      <c r="E23" s="33"/>
      <c r="F23" s="39"/>
      <c r="H23" s="22"/>
      <c r="I23" s="68">
        <v>1</v>
      </c>
      <c r="J23" s="50">
        <v>2</v>
      </c>
      <c r="K23" s="50">
        <v>1</v>
      </c>
      <c r="L23" s="129"/>
      <c r="M23" s="129"/>
      <c r="N23" s="50">
        <v>1</v>
      </c>
      <c r="O23" s="50">
        <v>1</v>
      </c>
      <c r="P23" s="50">
        <v>1</v>
      </c>
      <c r="Q23" s="50">
        <v>1</v>
      </c>
      <c r="R23" s="129"/>
      <c r="X23" s="50">
        <v>1</v>
      </c>
      <c r="Y23" s="129"/>
      <c r="Z23" s="50">
        <f t="shared" si="0"/>
        <v>9</v>
      </c>
    </row>
    <row r="24" spans="1:26" ht="13" customHeight="1" x14ac:dyDescent="0.3">
      <c r="A24" s="9"/>
      <c r="B24" s="1" t="s">
        <v>60</v>
      </c>
      <c r="C24" s="22"/>
      <c r="D24" s="28"/>
      <c r="E24" s="33"/>
      <c r="F24" s="39"/>
      <c r="H24" s="22"/>
      <c r="L24" s="129"/>
      <c r="M24" s="129"/>
      <c r="R24" s="129"/>
      <c r="Y24" s="129"/>
      <c r="Z24" s="50"/>
    </row>
    <row r="25" spans="1:26" ht="13" customHeight="1" x14ac:dyDescent="0.3">
      <c r="A25" s="9"/>
      <c r="B25" s="2" t="s">
        <v>76</v>
      </c>
      <c r="C25" s="22">
        <f t="shared" si="1"/>
        <v>15</v>
      </c>
      <c r="D25" s="28" t="s">
        <v>55</v>
      </c>
      <c r="E25" s="33"/>
      <c r="F25" s="39"/>
      <c r="H25" s="22">
        <v>4</v>
      </c>
      <c r="I25" s="68">
        <v>1</v>
      </c>
      <c r="J25" s="50">
        <v>1</v>
      </c>
      <c r="K25" s="50">
        <v>1</v>
      </c>
      <c r="L25" s="128"/>
      <c r="M25" s="129"/>
      <c r="N25" s="50">
        <v>1</v>
      </c>
      <c r="O25" s="50">
        <v>1</v>
      </c>
      <c r="P25" s="50">
        <v>1</v>
      </c>
      <c r="Q25" s="50">
        <v>2</v>
      </c>
      <c r="R25" s="129"/>
      <c r="T25" s="50">
        <v>1</v>
      </c>
      <c r="W25" s="50">
        <v>1</v>
      </c>
      <c r="X25" s="50">
        <v>1</v>
      </c>
      <c r="Y25" s="128"/>
      <c r="Z25" s="50">
        <f t="shared" si="0"/>
        <v>15</v>
      </c>
    </row>
    <row r="26" spans="1:26" ht="13" customHeight="1" x14ac:dyDescent="0.3">
      <c r="A26" s="9"/>
      <c r="B26" s="2" t="s">
        <v>61</v>
      </c>
      <c r="C26" s="22">
        <f t="shared" si="1"/>
        <v>353</v>
      </c>
      <c r="D26" s="28" t="s">
        <v>55</v>
      </c>
      <c r="E26" s="33"/>
      <c r="F26" s="39"/>
      <c r="H26" s="22">
        <v>60</v>
      </c>
      <c r="I26" s="68">
        <v>13</v>
      </c>
      <c r="J26" s="50">
        <v>22</v>
      </c>
      <c r="K26" s="50">
        <v>35</v>
      </c>
      <c r="L26" s="128"/>
      <c r="M26" s="129"/>
      <c r="N26" s="50">
        <v>19</v>
      </c>
      <c r="O26" s="50">
        <v>27</v>
      </c>
      <c r="P26" s="50">
        <v>16</v>
      </c>
      <c r="Q26" s="50">
        <v>36</v>
      </c>
      <c r="R26" s="129"/>
      <c r="T26" s="50">
        <v>70</v>
      </c>
      <c r="W26" s="50">
        <v>3</v>
      </c>
      <c r="X26" s="50">
        <v>52</v>
      </c>
      <c r="Y26" s="128"/>
      <c r="Z26" s="50">
        <f t="shared" si="0"/>
        <v>353</v>
      </c>
    </row>
    <row r="27" spans="1:26" ht="13" customHeight="1" x14ac:dyDescent="0.3">
      <c r="A27" s="9"/>
      <c r="B27" s="1" t="s">
        <v>77</v>
      </c>
      <c r="C27" s="22"/>
      <c r="D27" s="28"/>
      <c r="E27" s="33"/>
      <c r="F27" s="39"/>
      <c r="H27" s="22"/>
      <c r="L27" s="129"/>
      <c r="M27" s="129"/>
      <c r="R27" s="129"/>
      <c r="Y27" s="129"/>
      <c r="Z27" s="50"/>
    </row>
    <row r="28" spans="1:26" ht="13" customHeight="1" x14ac:dyDescent="0.3">
      <c r="A28" s="9"/>
      <c r="B28" s="64" t="s">
        <v>78</v>
      </c>
      <c r="C28" s="22">
        <f t="shared" si="1"/>
        <v>283</v>
      </c>
      <c r="D28" s="28" t="s">
        <v>55</v>
      </c>
      <c r="E28" s="33"/>
      <c r="F28" s="39"/>
      <c r="H28" s="22">
        <v>4</v>
      </c>
      <c r="I28" s="68">
        <v>8</v>
      </c>
      <c r="J28" s="50">
        <v>15</v>
      </c>
      <c r="K28" s="50">
        <v>25</v>
      </c>
      <c r="L28" s="129"/>
      <c r="M28" s="129"/>
      <c r="N28" s="50">
        <v>11</v>
      </c>
      <c r="O28" s="50">
        <v>21</v>
      </c>
      <c r="P28" s="50">
        <v>10</v>
      </c>
      <c r="Q28" s="50">
        <v>23</v>
      </c>
      <c r="R28" s="129"/>
      <c r="T28" s="50">
        <v>112</v>
      </c>
      <c r="W28" s="50">
        <v>5</v>
      </c>
      <c r="X28" s="50">
        <v>49</v>
      </c>
      <c r="Y28" s="128"/>
      <c r="Z28" s="50">
        <f t="shared" si="0"/>
        <v>283</v>
      </c>
    </row>
    <row r="29" spans="1:26" ht="13" customHeight="1" x14ac:dyDescent="0.3">
      <c r="A29" s="9"/>
      <c r="B29" s="63" t="s">
        <v>79</v>
      </c>
      <c r="C29" s="22"/>
      <c r="D29" s="28"/>
      <c r="E29" s="33"/>
      <c r="F29" s="39"/>
      <c r="H29" s="22"/>
      <c r="L29" s="129"/>
      <c r="M29" s="129"/>
      <c r="R29" s="129"/>
      <c r="Y29" s="129"/>
      <c r="Z29" s="50"/>
    </row>
    <row r="30" spans="1:26" ht="13" customHeight="1" x14ac:dyDescent="0.3">
      <c r="A30" s="9"/>
      <c r="B30" s="64" t="s">
        <v>80</v>
      </c>
      <c r="C30" s="22">
        <f t="shared" si="1"/>
        <v>283</v>
      </c>
      <c r="D30" s="28" t="s">
        <v>55</v>
      </c>
      <c r="E30" s="33"/>
      <c r="F30" s="39"/>
      <c r="H30" s="22">
        <v>4</v>
      </c>
      <c r="I30" s="68">
        <v>8</v>
      </c>
      <c r="J30" s="50">
        <v>15</v>
      </c>
      <c r="K30" s="50">
        <v>25</v>
      </c>
      <c r="L30" s="129"/>
      <c r="M30" s="129"/>
      <c r="N30" s="50">
        <v>11</v>
      </c>
      <c r="O30" s="50">
        <v>21</v>
      </c>
      <c r="P30" s="50">
        <v>10</v>
      </c>
      <c r="Q30" s="50">
        <v>23</v>
      </c>
      <c r="R30" s="129"/>
      <c r="T30" s="50">
        <v>112</v>
      </c>
      <c r="W30" s="50">
        <v>5</v>
      </c>
      <c r="X30" s="50">
        <v>49</v>
      </c>
      <c r="Y30" s="128"/>
      <c r="Z30" s="50">
        <f t="shared" si="0"/>
        <v>283</v>
      </c>
    </row>
    <row r="31" spans="1:26" ht="13" customHeight="1" x14ac:dyDescent="0.3">
      <c r="A31" s="9"/>
      <c r="B31" s="63" t="s">
        <v>81</v>
      </c>
      <c r="C31" s="22"/>
      <c r="D31" s="28"/>
      <c r="E31" s="33"/>
      <c r="F31" s="39"/>
      <c r="H31" s="22"/>
      <c r="L31" s="129"/>
      <c r="M31" s="129"/>
      <c r="R31" s="129"/>
      <c r="Y31" s="129"/>
      <c r="Z31" s="50"/>
    </row>
    <row r="32" spans="1:26" ht="13" customHeight="1" x14ac:dyDescent="0.3">
      <c r="A32" s="9"/>
      <c r="B32" s="64" t="s">
        <v>82</v>
      </c>
      <c r="C32" s="22">
        <f t="shared" si="1"/>
        <v>134</v>
      </c>
      <c r="D32" s="28" t="s">
        <v>32</v>
      </c>
      <c r="E32" s="33"/>
      <c r="F32" s="39"/>
      <c r="H32" s="22">
        <v>14</v>
      </c>
      <c r="I32" s="68">
        <v>15</v>
      </c>
      <c r="L32" s="129"/>
      <c r="M32" s="129"/>
      <c r="R32" s="129"/>
      <c r="T32" s="50">
        <v>92</v>
      </c>
      <c r="W32" s="50">
        <v>13</v>
      </c>
      <c r="Y32" s="129"/>
      <c r="Z32" s="50">
        <f t="shared" si="0"/>
        <v>134</v>
      </c>
    </row>
    <row r="33" spans="1:26" ht="13" customHeight="1" x14ac:dyDescent="0.3">
      <c r="A33" s="9"/>
      <c r="B33" s="63" t="s">
        <v>83</v>
      </c>
      <c r="C33" s="22"/>
      <c r="D33" s="28"/>
      <c r="E33" s="33"/>
      <c r="F33" s="39"/>
      <c r="H33" s="22"/>
      <c r="L33" s="129"/>
      <c r="M33" s="129"/>
      <c r="R33" s="129"/>
      <c r="Y33" s="129"/>
      <c r="Z33" s="50"/>
    </row>
    <row r="34" spans="1:26" ht="23.5" customHeight="1" x14ac:dyDescent="0.3">
      <c r="A34" s="9"/>
      <c r="B34" s="64" t="s">
        <v>84</v>
      </c>
      <c r="C34" s="22">
        <f t="shared" si="1"/>
        <v>555</v>
      </c>
      <c r="D34" s="28" t="s">
        <v>32</v>
      </c>
      <c r="E34" s="33"/>
      <c r="F34" s="39"/>
      <c r="H34" s="22">
        <v>128</v>
      </c>
      <c r="I34" s="68">
        <v>35</v>
      </c>
      <c r="J34" s="50">
        <v>25</v>
      </c>
      <c r="K34" s="50">
        <v>17</v>
      </c>
      <c r="L34" s="128"/>
      <c r="M34" s="129"/>
      <c r="N34" s="50">
        <v>49</v>
      </c>
      <c r="O34" s="50">
        <v>48</v>
      </c>
      <c r="P34" s="50">
        <v>34</v>
      </c>
      <c r="Q34" s="50">
        <v>69</v>
      </c>
      <c r="R34" s="129"/>
      <c r="T34" s="50">
        <v>67</v>
      </c>
      <c r="W34" s="50">
        <v>10</v>
      </c>
      <c r="X34" s="50">
        <v>73</v>
      </c>
      <c r="Y34" s="128"/>
      <c r="Z34" s="50">
        <f t="shared" si="0"/>
        <v>555</v>
      </c>
    </row>
    <row r="35" spans="1:26" ht="23.5" customHeight="1" x14ac:dyDescent="0.3">
      <c r="A35" s="9"/>
      <c r="B35" s="64" t="s">
        <v>85</v>
      </c>
      <c r="C35" s="22">
        <f t="shared" si="1"/>
        <v>25</v>
      </c>
      <c r="D35" s="28"/>
      <c r="E35" s="33"/>
      <c r="F35" s="39"/>
      <c r="H35" s="22"/>
      <c r="K35" s="50">
        <v>25</v>
      </c>
      <c r="L35" s="129"/>
      <c r="M35" s="129"/>
      <c r="R35" s="129"/>
      <c r="Y35" s="129"/>
      <c r="Z35" s="50">
        <f t="shared" si="0"/>
        <v>25</v>
      </c>
    </row>
    <row r="36" spans="1:26" ht="13" customHeight="1" x14ac:dyDescent="0.3">
      <c r="A36" s="9"/>
      <c r="B36" s="63" t="s">
        <v>86</v>
      </c>
      <c r="C36" s="22"/>
      <c r="D36" s="28"/>
      <c r="E36" s="33"/>
      <c r="F36" s="39"/>
      <c r="H36" s="22"/>
      <c r="L36" s="129"/>
      <c r="M36" s="129"/>
      <c r="R36" s="129"/>
      <c r="Y36" s="129"/>
      <c r="Z36" s="50"/>
    </row>
    <row r="37" spans="1:26" ht="13" customHeight="1" x14ac:dyDescent="0.3">
      <c r="A37" s="9"/>
      <c r="B37" s="64" t="s">
        <v>87</v>
      </c>
      <c r="C37" s="22">
        <f t="shared" si="1"/>
        <v>555</v>
      </c>
      <c r="D37" s="28" t="s">
        <v>32</v>
      </c>
      <c r="E37" s="33"/>
      <c r="F37" s="39"/>
      <c r="H37" s="22">
        <v>128</v>
      </c>
      <c r="I37" s="68">
        <v>35</v>
      </c>
      <c r="J37" s="50">
        <v>25</v>
      </c>
      <c r="K37" s="50">
        <v>17</v>
      </c>
      <c r="L37" s="128"/>
      <c r="M37" s="129"/>
      <c r="N37" s="50">
        <v>49</v>
      </c>
      <c r="O37" s="50">
        <v>48</v>
      </c>
      <c r="P37" s="50">
        <v>34</v>
      </c>
      <c r="Q37" s="50">
        <v>69</v>
      </c>
      <c r="R37" s="129"/>
      <c r="T37" s="50">
        <v>67</v>
      </c>
      <c r="W37" s="50">
        <v>10</v>
      </c>
      <c r="X37" s="50">
        <v>73</v>
      </c>
      <c r="Y37" s="128"/>
      <c r="Z37" s="50">
        <f t="shared" si="0"/>
        <v>555</v>
      </c>
    </row>
    <row r="38" spans="1:26" ht="23.5" customHeight="1" x14ac:dyDescent="0.3">
      <c r="A38" s="9"/>
      <c r="B38" s="64" t="s">
        <v>88</v>
      </c>
      <c r="C38" s="22">
        <f t="shared" si="1"/>
        <v>25</v>
      </c>
      <c r="D38" s="28"/>
      <c r="E38" s="33"/>
      <c r="F38" s="39"/>
      <c r="H38" s="22"/>
      <c r="K38" s="50">
        <v>25</v>
      </c>
      <c r="L38" s="129"/>
      <c r="M38" s="129"/>
      <c r="R38" s="129"/>
      <c r="Y38" s="129"/>
      <c r="Z38" s="50">
        <f t="shared" si="0"/>
        <v>25</v>
      </c>
    </row>
    <row r="39" spans="1:26" ht="13" customHeight="1" x14ac:dyDescent="0.3">
      <c r="A39" s="9"/>
      <c r="B39" s="63" t="s">
        <v>62</v>
      </c>
      <c r="C39" s="22"/>
      <c r="D39" s="28"/>
      <c r="E39" s="33"/>
      <c r="F39" s="39"/>
      <c r="H39" s="22"/>
      <c r="L39" s="129"/>
      <c r="M39" s="129"/>
      <c r="R39" s="129"/>
      <c r="Y39" s="129"/>
      <c r="Z39" s="50"/>
    </row>
    <row r="40" spans="1:26" ht="13" customHeight="1" x14ac:dyDescent="0.3">
      <c r="A40" s="9"/>
      <c r="B40" s="64" t="s">
        <v>62</v>
      </c>
      <c r="C40" s="22">
        <f t="shared" si="1"/>
        <v>667</v>
      </c>
      <c r="D40" s="28" t="s">
        <v>32</v>
      </c>
      <c r="E40" s="33"/>
      <c r="F40" s="39"/>
      <c r="H40" s="22">
        <v>151</v>
      </c>
      <c r="I40" s="68">
        <v>40</v>
      </c>
      <c r="J40" s="50">
        <v>30</v>
      </c>
      <c r="K40" s="50">
        <v>52</v>
      </c>
      <c r="L40" s="128"/>
      <c r="M40" s="129"/>
      <c r="N40" s="50">
        <v>55</v>
      </c>
      <c r="O40" s="50">
        <v>53</v>
      </c>
      <c r="P40" s="50">
        <v>39</v>
      </c>
      <c r="Q40" s="50">
        <v>83</v>
      </c>
      <c r="R40" s="129"/>
      <c r="T40" s="50">
        <v>72</v>
      </c>
      <c r="W40" s="50">
        <v>13</v>
      </c>
      <c r="X40" s="50">
        <v>79</v>
      </c>
      <c r="Y40" s="128"/>
      <c r="Z40" s="50">
        <f t="shared" si="0"/>
        <v>667</v>
      </c>
    </row>
    <row r="41" spans="1:26" ht="13" customHeight="1" x14ac:dyDescent="0.3">
      <c r="A41" s="9"/>
      <c r="B41" s="64" t="s">
        <v>89</v>
      </c>
      <c r="C41" s="22">
        <f t="shared" si="1"/>
        <v>112</v>
      </c>
      <c r="D41" s="28" t="s">
        <v>32</v>
      </c>
      <c r="E41" s="33"/>
      <c r="F41" s="39"/>
      <c r="H41" s="22"/>
      <c r="L41" s="129"/>
      <c r="M41" s="128"/>
      <c r="R41" s="128"/>
      <c r="S41" s="50">
        <v>35</v>
      </c>
      <c r="U41" s="50">
        <v>66</v>
      </c>
      <c r="W41" s="50">
        <v>11</v>
      </c>
      <c r="Y41" s="129"/>
      <c r="Z41" s="50">
        <f t="shared" si="0"/>
        <v>112</v>
      </c>
    </row>
    <row r="42" spans="1:26" ht="26" customHeight="1" x14ac:dyDescent="0.3">
      <c r="A42" s="9"/>
      <c r="B42" s="1" t="s">
        <v>90</v>
      </c>
      <c r="C42" s="22"/>
      <c r="D42" s="28"/>
      <c r="E42" s="33"/>
      <c r="F42" s="39"/>
      <c r="H42" s="22"/>
      <c r="Z42" s="50"/>
    </row>
    <row r="43" spans="1:26" ht="13" customHeight="1" x14ac:dyDescent="0.3">
      <c r="A43" s="9"/>
      <c r="B43" s="64" t="s">
        <v>91</v>
      </c>
      <c r="C43" s="22">
        <v>77</v>
      </c>
      <c r="D43" s="28" t="s">
        <v>9</v>
      </c>
      <c r="E43" s="33"/>
      <c r="F43" s="39"/>
      <c r="H43" s="22">
        <v>14</v>
      </c>
      <c r="I43" s="68"/>
      <c r="J43" s="50">
        <v>7</v>
      </c>
      <c r="K43" s="50">
        <v>10</v>
      </c>
      <c r="N43" s="50">
        <v>7</v>
      </c>
      <c r="O43" s="50">
        <v>7</v>
      </c>
      <c r="P43" s="50">
        <v>6</v>
      </c>
      <c r="Q43" s="50">
        <v>11</v>
      </c>
      <c r="X43" s="50">
        <v>8</v>
      </c>
      <c r="Y43" s="128"/>
      <c r="Z43" s="50">
        <f t="shared" si="0"/>
        <v>70</v>
      </c>
    </row>
    <row r="44" spans="1:26" ht="13" customHeight="1" x14ac:dyDescent="0.3">
      <c r="A44" s="9"/>
      <c r="B44" s="1" t="s">
        <v>92</v>
      </c>
      <c r="C44" s="22"/>
      <c r="D44" s="28"/>
      <c r="E44" s="33"/>
      <c r="F44" s="39"/>
      <c r="H44" s="22"/>
    </row>
    <row r="45" spans="1:26" ht="13" customHeight="1" x14ac:dyDescent="0.3">
      <c r="A45" s="9"/>
      <c r="B45" s="1" t="s">
        <v>58</v>
      </c>
      <c r="C45" s="22"/>
      <c r="D45" s="28"/>
      <c r="E45" s="33"/>
      <c r="F45" s="39"/>
      <c r="G45" s="71" t="s">
        <v>65</v>
      </c>
      <c r="H45" s="22">
        <v>9100</v>
      </c>
      <c r="I45" s="68">
        <v>9200</v>
      </c>
      <c r="J45" s="50">
        <v>9240</v>
      </c>
      <c r="K45" s="50">
        <v>9925</v>
      </c>
      <c r="L45" s="50">
        <v>9975</v>
      </c>
      <c r="M45" s="50">
        <v>9980</v>
      </c>
      <c r="N45" s="69" t="s">
        <v>70</v>
      </c>
      <c r="O45" s="50" t="s">
        <v>72</v>
      </c>
    </row>
    <row r="46" spans="1:26" ht="23.5" customHeight="1" x14ac:dyDescent="0.3">
      <c r="A46" s="9"/>
      <c r="B46" s="64" t="s">
        <v>226</v>
      </c>
      <c r="C46" s="22">
        <f>O46</f>
        <v>124</v>
      </c>
      <c r="D46" s="28" t="s">
        <v>55</v>
      </c>
      <c r="E46" s="33"/>
      <c r="F46" s="39"/>
      <c r="H46" s="22">
        <v>18</v>
      </c>
      <c r="I46" s="68">
        <v>12</v>
      </c>
      <c r="J46" s="50">
        <v>11</v>
      </c>
      <c r="K46" s="50">
        <v>13</v>
      </c>
      <c r="L46" s="50">
        <v>49</v>
      </c>
      <c r="M46" s="50">
        <v>21</v>
      </c>
      <c r="O46" s="50">
        <f>SUM(H46:M46)</f>
        <v>124</v>
      </c>
    </row>
    <row r="47" spans="1:26" ht="23.5" customHeight="1" x14ac:dyDescent="0.3">
      <c r="A47" s="9"/>
      <c r="B47" s="2" t="s">
        <v>93</v>
      </c>
      <c r="C47" s="22">
        <f t="shared" ref="C47:C73" si="2">O47</f>
        <v>42</v>
      </c>
      <c r="D47" s="28" t="s">
        <v>55</v>
      </c>
      <c r="E47" s="33"/>
      <c r="F47" s="39"/>
      <c r="H47" s="22">
        <v>25</v>
      </c>
      <c r="I47" s="68">
        <v>2</v>
      </c>
      <c r="J47" s="50">
        <v>3</v>
      </c>
      <c r="K47" s="50">
        <v>2</v>
      </c>
      <c r="L47" s="50">
        <v>4</v>
      </c>
      <c r="M47" s="50">
        <v>6</v>
      </c>
      <c r="O47" s="50">
        <f t="shared" ref="O47:O90" si="3">SUM(H47:M47)</f>
        <v>42</v>
      </c>
    </row>
    <row r="48" spans="1:26" ht="23.5" customHeight="1" x14ac:dyDescent="0.3">
      <c r="A48" s="9"/>
      <c r="B48" s="2" t="s">
        <v>73</v>
      </c>
      <c r="C48" s="22">
        <f t="shared" si="2"/>
        <v>835</v>
      </c>
      <c r="D48" s="28" t="s">
        <v>55</v>
      </c>
      <c r="E48" s="33"/>
      <c r="F48" s="39"/>
      <c r="H48" s="22">
        <v>162</v>
      </c>
      <c r="I48" s="68">
        <v>71</v>
      </c>
      <c r="J48" s="50">
        <v>72</v>
      </c>
      <c r="K48" s="50">
        <v>99</v>
      </c>
      <c r="L48" s="50">
        <v>281</v>
      </c>
      <c r="M48" s="50">
        <v>150</v>
      </c>
      <c r="O48" s="50">
        <f t="shared" si="3"/>
        <v>835</v>
      </c>
    </row>
    <row r="49" spans="1:15" ht="13" customHeight="1" x14ac:dyDescent="0.3">
      <c r="A49" s="9"/>
      <c r="B49" s="63" t="s">
        <v>74</v>
      </c>
      <c r="C49" s="22"/>
      <c r="D49" s="28"/>
      <c r="E49" s="33"/>
      <c r="F49" s="39"/>
      <c r="H49" s="22"/>
      <c r="O49" s="50"/>
    </row>
    <row r="50" spans="1:15" ht="13" customHeight="1" x14ac:dyDescent="0.3">
      <c r="A50" s="9"/>
      <c r="B50" s="64" t="s">
        <v>75</v>
      </c>
      <c r="C50" s="22">
        <f t="shared" si="2"/>
        <v>42</v>
      </c>
      <c r="D50" s="28" t="s">
        <v>55</v>
      </c>
      <c r="E50" s="33"/>
      <c r="F50" s="39"/>
      <c r="H50" s="22">
        <v>25</v>
      </c>
      <c r="I50" s="68">
        <v>2</v>
      </c>
      <c r="J50" s="50">
        <v>3</v>
      </c>
      <c r="K50" s="50">
        <v>2</v>
      </c>
      <c r="L50" s="50">
        <v>4</v>
      </c>
      <c r="M50" s="50">
        <v>6</v>
      </c>
      <c r="O50" s="50">
        <f t="shared" si="3"/>
        <v>42</v>
      </c>
    </row>
    <row r="51" spans="1:15" ht="13" customHeight="1" x14ac:dyDescent="0.3">
      <c r="A51" s="9"/>
      <c r="B51" s="1" t="s">
        <v>60</v>
      </c>
      <c r="C51" s="22"/>
      <c r="D51" s="28"/>
      <c r="E51" s="33"/>
      <c r="F51" s="39"/>
      <c r="H51" s="22"/>
      <c r="O51" s="50"/>
    </row>
    <row r="52" spans="1:15" ht="13" customHeight="1" x14ac:dyDescent="0.3">
      <c r="A52" s="9"/>
      <c r="B52" s="2" t="s">
        <v>76</v>
      </c>
      <c r="C52" s="22">
        <f t="shared" si="2"/>
        <v>93</v>
      </c>
      <c r="D52" s="28" t="s">
        <v>55</v>
      </c>
      <c r="E52" s="33"/>
      <c r="F52" s="39"/>
      <c r="H52" s="22">
        <v>4</v>
      </c>
      <c r="I52" s="68">
        <v>2</v>
      </c>
      <c r="J52" s="50">
        <v>72</v>
      </c>
      <c r="K52" s="50">
        <v>2</v>
      </c>
      <c r="L52" s="50">
        <v>10</v>
      </c>
      <c r="M52" s="50">
        <v>3</v>
      </c>
      <c r="O52" s="50">
        <f t="shared" si="3"/>
        <v>93</v>
      </c>
    </row>
    <row r="53" spans="1:15" ht="13" customHeight="1" x14ac:dyDescent="0.3">
      <c r="A53" s="9"/>
      <c r="B53" s="2" t="s">
        <v>61</v>
      </c>
      <c r="C53" s="22">
        <f t="shared" si="2"/>
        <v>835</v>
      </c>
      <c r="D53" s="28" t="s">
        <v>55</v>
      </c>
      <c r="E53" s="33"/>
      <c r="F53" s="39"/>
      <c r="H53" s="22">
        <v>162</v>
      </c>
      <c r="I53" s="68">
        <v>71</v>
      </c>
      <c r="J53" s="50">
        <v>72</v>
      </c>
      <c r="K53" s="50">
        <v>99</v>
      </c>
      <c r="L53" s="50">
        <v>281</v>
      </c>
      <c r="M53" s="50">
        <v>150</v>
      </c>
      <c r="O53" s="50">
        <f t="shared" si="3"/>
        <v>835</v>
      </c>
    </row>
    <row r="54" spans="1:15" ht="13" customHeight="1" x14ac:dyDescent="0.3">
      <c r="A54" s="9"/>
      <c r="B54" s="1" t="s">
        <v>77</v>
      </c>
      <c r="C54" s="22"/>
      <c r="D54" s="28"/>
      <c r="E54" s="33"/>
      <c r="F54" s="39"/>
      <c r="H54" s="22"/>
      <c r="O54" s="50"/>
    </row>
    <row r="55" spans="1:15" ht="13" customHeight="1" x14ac:dyDescent="0.3">
      <c r="A55" s="9"/>
      <c r="B55" s="64" t="s">
        <v>78</v>
      </c>
      <c r="C55" s="22">
        <f t="shared" si="2"/>
        <v>453</v>
      </c>
      <c r="D55" s="28" t="s">
        <v>55</v>
      </c>
      <c r="E55" s="33"/>
      <c r="F55" s="39"/>
      <c r="H55" s="22">
        <v>60</v>
      </c>
      <c r="I55" s="68">
        <v>47</v>
      </c>
      <c r="J55" s="50">
        <v>34</v>
      </c>
      <c r="K55" s="50">
        <v>47</v>
      </c>
      <c r="L55" s="50">
        <v>169</v>
      </c>
      <c r="M55" s="50">
        <v>96</v>
      </c>
      <c r="O55" s="50">
        <f t="shared" si="3"/>
        <v>453</v>
      </c>
    </row>
    <row r="56" spans="1:15" ht="13" customHeight="1" x14ac:dyDescent="0.3">
      <c r="A56" s="9"/>
      <c r="B56" s="64" t="s">
        <v>94</v>
      </c>
      <c r="C56" s="22">
        <f t="shared" si="2"/>
        <v>70</v>
      </c>
      <c r="D56" s="28" t="s">
        <v>55</v>
      </c>
      <c r="E56" s="33"/>
      <c r="F56" s="39"/>
      <c r="H56" s="22">
        <v>10</v>
      </c>
      <c r="I56" s="68">
        <v>8</v>
      </c>
      <c r="J56" s="50">
        <v>8</v>
      </c>
      <c r="K56" s="50">
        <v>7</v>
      </c>
      <c r="L56" s="50">
        <v>20</v>
      </c>
      <c r="M56" s="50">
        <v>17</v>
      </c>
      <c r="O56" s="50">
        <f t="shared" si="3"/>
        <v>70</v>
      </c>
    </row>
    <row r="57" spans="1:15" ht="13" customHeight="1" x14ac:dyDescent="0.3">
      <c r="A57" s="9"/>
      <c r="B57" s="64" t="s">
        <v>95</v>
      </c>
      <c r="C57" s="22">
        <f t="shared" si="2"/>
        <v>15</v>
      </c>
      <c r="D57" s="28" t="s">
        <v>55</v>
      </c>
      <c r="E57" s="33"/>
      <c r="F57" s="39"/>
      <c r="H57" s="22">
        <v>2</v>
      </c>
      <c r="I57" s="68">
        <v>2</v>
      </c>
      <c r="J57" s="50">
        <v>2</v>
      </c>
      <c r="K57" s="50">
        <v>2</v>
      </c>
      <c r="L57" s="50">
        <v>4</v>
      </c>
      <c r="M57" s="50">
        <v>3</v>
      </c>
      <c r="O57" s="50">
        <f t="shared" si="3"/>
        <v>15</v>
      </c>
    </row>
    <row r="58" spans="1:15" ht="13" customHeight="1" x14ac:dyDescent="0.3">
      <c r="A58" s="9"/>
      <c r="B58" s="63" t="s">
        <v>79</v>
      </c>
      <c r="C58" s="22"/>
      <c r="D58" s="28"/>
      <c r="E58" s="33"/>
      <c r="F58" s="39"/>
      <c r="H58" s="22"/>
      <c r="O58" s="50"/>
    </row>
    <row r="59" spans="1:15" ht="13" customHeight="1" x14ac:dyDescent="0.3">
      <c r="A59" s="9"/>
      <c r="B59" s="64" t="s">
        <v>80</v>
      </c>
      <c r="C59" s="22">
        <f t="shared" si="2"/>
        <v>453</v>
      </c>
      <c r="D59" s="28" t="s">
        <v>55</v>
      </c>
      <c r="E59" s="33"/>
      <c r="F59" s="39"/>
      <c r="H59" s="22">
        <v>60</v>
      </c>
      <c r="I59" s="68">
        <v>47</v>
      </c>
      <c r="J59" s="50">
        <v>34</v>
      </c>
      <c r="K59" s="50">
        <v>47</v>
      </c>
      <c r="L59" s="50">
        <v>169</v>
      </c>
      <c r="M59" s="50">
        <v>96</v>
      </c>
      <c r="O59" s="50">
        <f t="shared" si="3"/>
        <v>453</v>
      </c>
    </row>
    <row r="60" spans="1:15" ht="13" customHeight="1" x14ac:dyDescent="0.3">
      <c r="A60" s="9"/>
      <c r="B60" s="64" t="s">
        <v>96</v>
      </c>
      <c r="C60" s="22">
        <f t="shared" si="2"/>
        <v>70</v>
      </c>
      <c r="D60" s="28" t="s">
        <v>55</v>
      </c>
      <c r="E60" s="33"/>
      <c r="F60" s="39"/>
      <c r="H60" s="22">
        <v>10</v>
      </c>
      <c r="I60" s="68">
        <v>8</v>
      </c>
      <c r="J60" s="50">
        <v>8</v>
      </c>
      <c r="K60" s="50">
        <v>7</v>
      </c>
      <c r="L60" s="50">
        <v>20</v>
      </c>
      <c r="M60" s="50">
        <v>17</v>
      </c>
      <c r="O60" s="50">
        <f t="shared" si="3"/>
        <v>70</v>
      </c>
    </row>
    <row r="61" spans="1:15" ht="13" customHeight="1" x14ac:dyDescent="0.3">
      <c r="A61" s="9"/>
      <c r="B61" s="64" t="s">
        <v>97</v>
      </c>
      <c r="C61" s="22">
        <f t="shared" si="2"/>
        <v>15</v>
      </c>
      <c r="D61" s="28" t="s">
        <v>55</v>
      </c>
      <c r="E61" s="33"/>
      <c r="F61" s="39"/>
      <c r="H61" s="22">
        <v>2</v>
      </c>
      <c r="I61" s="68">
        <v>2</v>
      </c>
      <c r="J61" s="50">
        <v>2</v>
      </c>
      <c r="K61" s="50">
        <v>2</v>
      </c>
      <c r="L61" s="50">
        <v>4</v>
      </c>
      <c r="M61" s="50">
        <v>3</v>
      </c>
      <c r="O61" s="50">
        <f t="shared" si="3"/>
        <v>15</v>
      </c>
    </row>
    <row r="62" spans="1:15" ht="13" customHeight="1" x14ac:dyDescent="0.3">
      <c r="A62" s="9"/>
      <c r="B62" s="63" t="s">
        <v>81</v>
      </c>
      <c r="C62" s="22"/>
      <c r="D62" s="28"/>
      <c r="E62" s="33"/>
      <c r="F62" s="39"/>
      <c r="H62" s="22"/>
      <c r="O62" s="50"/>
    </row>
    <row r="63" spans="1:15" ht="13" customHeight="1" x14ac:dyDescent="0.3">
      <c r="A63" s="9"/>
      <c r="B63" s="64" t="s">
        <v>82</v>
      </c>
      <c r="C63" s="22">
        <f t="shared" si="2"/>
        <v>607</v>
      </c>
      <c r="D63" s="28" t="s">
        <v>32</v>
      </c>
      <c r="E63" s="33"/>
      <c r="F63" s="39"/>
      <c r="H63" s="22">
        <v>87</v>
      </c>
      <c r="I63" s="68">
        <v>44</v>
      </c>
      <c r="J63" s="50">
        <v>45</v>
      </c>
      <c r="K63" s="50">
        <v>67</v>
      </c>
      <c r="L63" s="50">
        <v>248</v>
      </c>
      <c r="M63" s="50">
        <v>116</v>
      </c>
      <c r="O63" s="50">
        <f t="shared" si="3"/>
        <v>607</v>
      </c>
    </row>
    <row r="64" spans="1:15" ht="13" customHeight="1" x14ac:dyDescent="0.3">
      <c r="A64" s="9"/>
      <c r="B64" s="63" t="s">
        <v>83</v>
      </c>
      <c r="C64" s="22"/>
      <c r="D64" s="28"/>
      <c r="E64" s="33"/>
      <c r="F64" s="39"/>
      <c r="H64" s="22"/>
      <c r="O64" s="50"/>
    </row>
    <row r="65" spans="1:15" ht="23.5" customHeight="1" x14ac:dyDescent="0.3">
      <c r="A65" s="9"/>
      <c r="B65" s="64" t="s">
        <v>98</v>
      </c>
      <c r="C65" s="22">
        <f t="shared" si="2"/>
        <v>226</v>
      </c>
      <c r="D65" s="28" t="s">
        <v>32</v>
      </c>
      <c r="E65" s="33"/>
      <c r="F65" s="39"/>
      <c r="H65" s="22">
        <v>17</v>
      </c>
      <c r="I65" s="68">
        <v>16</v>
      </c>
      <c r="J65" s="50">
        <v>24</v>
      </c>
      <c r="K65" s="50">
        <v>28</v>
      </c>
      <c r="L65" s="50">
        <v>93</v>
      </c>
      <c r="M65" s="50">
        <v>48</v>
      </c>
      <c r="O65" s="50">
        <f t="shared" si="3"/>
        <v>226</v>
      </c>
    </row>
    <row r="66" spans="1:15" ht="23.5" customHeight="1" x14ac:dyDescent="0.3">
      <c r="A66" s="9"/>
      <c r="B66" s="64" t="s">
        <v>99</v>
      </c>
      <c r="C66" s="22">
        <f t="shared" si="2"/>
        <v>446</v>
      </c>
      <c r="D66" s="28" t="s">
        <v>32</v>
      </c>
      <c r="E66" s="33"/>
      <c r="F66" s="39"/>
      <c r="H66" s="22">
        <v>73</v>
      </c>
      <c r="I66" s="68">
        <v>51</v>
      </c>
      <c r="J66" s="50">
        <v>31</v>
      </c>
      <c r="K66" s="50">
        <v>47</v>
      </c>
      <c r="L66" s="50">
        <v>171</v>
      </c>
      <c r="M66" s="50">
        <v>73</v>
      </c>
      <c r="O66" s="50">
        <f t="shared" si="3"/>
        <v>446</v>
      </c>
    </row>
    <row r="67" spans="1:15" ht="13" customHeight="1" x14ac:dyDescent="0.3">
      <c r="A67" s="9"/>
      <c r="B67" s="63" t="s">
        <v>86</v>
      </c>
      <c r="C67" s="22"/>
      <c r="D67" s="28"/>
      <c r="E67" s="33"/>
      <c r="F67" s="39"/>
      <c r="H67" s="22"/>
      <c r="O67" s="50"/>
    </row>
    <row r="68" spans="1:15" ht="13" customHeight="1" x14ac:dyDescent="0.3">
      <c r="A68" s="9"/>
      <c r="B68" s="64" t="s">
        <v>87</v>
      </c>
      <c r="C68" s="22">
        <f t="shared" si="2"/>
        <v>226</v>
      </c>
      <c r="D68" s="28" t="s">
        <v>32</v>
      </c>
      <c r="E68" s="33"/>
      <c r="F68" s="39"/>
      <c r="H68" s="22">
        <v>17</v>
      </c>
      <c r="I68" s="68">
        <v>16</v>
      </c>
      <c r="J68" s="50">
        <v>24</v>
      </c>
      <c r="K68" s="50">
        <v>28</v>
      </c>
      <c r="L68" s="50">
        <v>93</v>
      </c>
      <c r="M68" s="50">
        <v>48</v>
      </c>
      <c r="O68" s="50">
        <f t="shared" si="3"/>
        <v>226</v>
      </c>
    </row>
    <row r="69" spans="1:15" ht="23.5" customHeight="1" x14ac:dyDescent="0.3">
      <c r="A69" s="9"/>
      <c r="B69" s="64" t="s">
        <v>100</v>
      </c>
      <c r="C69" s="22">
        <f t="shared" si="2"/>
        <v>446</v>
      </c>
      <c r="D69" s="28" t="s">
        <v>32</v>
      </c>
      <c r="E69" s="33"/>
      <c r="F69" s="39"/>
      <c r="H69" s="22">
        <v>73</v>
      </c>
      <c r="I69" s="68">
        <v>51</v>
      </c>
      <c r="J69" s="50">
        <v>31</v>
      </c>
      <c r="K69" s="50">
        <v>47</v>
      </c>
      <c r="L69" s="50">
        <v>171</v>
      </c>
      <c r="M69" s="50">
        <v>73</v>
      </c>
      <c r="O69" s="50">
        <f t="shared" si="3"/>
        <v>446</v>
      </c>
    </row>
    <row r="70" spans="1:15" ht="13" customHeight="1" x14ac:dyDescent="0.3">
      <c r="A70" s="9"/>
      <c r="B70" s="63" t="s">
        <v>62</v>
      </c>
      <c r="C70" s="22"/>
      <c r="D70" s="28"/>
      <c r="E70" s="33"/>
      <c r="F70" s="39"/>
      <c r="H70" s="22"/>
      <c r="O70" s="50"/>
    </row>
    <row r="71" spans="1:15" ht="13" customHeight="1" x14ac:dyDescent="0.3">
      <c r="A71" s="9"/>
      <c r="B71" s="64" t="s">
        <v>62</v>
      </c>
      <c r="C71" s="22">
        <f t="shared" si="2"/>
        <v>816</v>
      </c>
      <c r="D71" s="28" t="s">
        <v>32</v>
      </c>
      <c r="E71" s="33"/>
      <c r="F71" s="39"/>
      <c r="H71" s="22">
        <v>116</v>
      </c>
      <c r="I71" s="68">
        <v>78</v>
      </c>
      <c r="J71" s="50">
        <v>70</v>
      </c>
      <c r="K71" s="50">
        <v>88</v>
      </c>
      <c r="L71" s="50">
        <v>327</v>
      </c>
      <c r="M71" s="50">
        <v>137</v>
      </c>
      <c r="O71" s="50">
        <f t="shared" si="3"/>
        <v>816</v>
      </c>
    </row>
    <row r="72" spans="1:15" ht="13" customHeight="1" x14ac:dyDescent="0.3">
      <c r="A72" s="9"/>
      <c r="B72" s="1" t="s">
        <v>53</v>
      </c>
      <c r="C72" s="22"/>
      <c r="D72" s="28"/>
      <c r="E72" s="33"/>
      <c r="F72" s="39"/>
      <c r="H72" s="22"/>
      <c r="O72" s="50"/>
    </row>
    <row r="73" spans="1:15" ht="35" customHeight="1" x14ac:dyDescent="0.3">
      <c r="A73" s="9"/>
      <c r="B73" s="64" t="s">
        <v>101</v>
      </c>
      <c r="C73" s="22">
        <f t="shared" si="2"/>
        <v>83</v>
      </c>
      <c r="D73" s="28" t="s">
        <v>9</v>
      </c>
      <c r="E73" s="33"/>
      <c r="F73" s="39"/>
      <c r="H73" s="22">
        <v>13</v>
      </c>
      <c r="I73" s="68">
        <v>10</v>
      </c>
      <c r="J73" s="50">
        <v>10</v>
      </c>
      <c r="K73" s="50">
        <v>10</v>
      </c>
      <c r="L73" s="50">
        <v>26</v>
      </c>
      <c r="M73" s="50">
        <v>14</v>
      </c>
      <c r="O73" s="50">
        <f t="shared" si="3"/>
        <v>83</v>
      </c>
    </row>
    <row r="74" spans="1:15" ht="26" customHeight="1" x14ac:dyDescent="0.3">
      <c r="A74" s="9"/>
      <c r="B74" s="1" t="s">
        <v>90</v>
      </c>
      <c r="C74" s="22"/>
      <c r="D74" s="28"/>
      <c r="E74" s="33"/>
      <c r="F74" s="39"/>
      <c r="H74" s="22"/>
      <c r="O74" s="50"/>
    </row>
    <row r="75" spans="1:15" ht="26" customHeight="1" x14ac:dyDescent="0.3">
      <c r="A75" s="9"/>
      <c r="B75" s="1" t="s">
        <v>102</v>
      </c>
      <c r="C75" s="22"/>
      <c r="D75" s="28"/>
      <c r="E75" s="33"/>
      <c r="F75" s="39"/>
      <c r="H75" s="22"/>
      <c r="O75" s="50"/>
    </row>
    <row r="76" spans="1:15" ht="13" customHeight="1" x14ac:dyDescent="0.3">
      <c r="A76" s="9"/>
      <c r="B76" s="64" t="s">
        <v>103</v>
      </c>
      <c r="C76" s="22">
        <f t="shared" ref="C76" si="4">O76</f>
        <v>83</v>
      </c>
      <c r="D76" s="28" t="s">
        <v>9</v>
      </c>
      <c r="E76" s="33"/>
      <c r="F76" s="39"/>
      <c r="H76" s="22">
        <v>13</v>
      </c>
      <c r="I76" s="68">
        <v>10</v>
      </c>
      <c r="J76" s="50">
        <v>10</v>
      </c>
      <c r="K76" s="50">
        <v>10</v>
      </c>
      <c r="L76" s="50">
        <v>26</v>
      </c>
      <c r="M76" s="50">
        <v>14</v>
      </c>
      <c r="O76" s="50">
        <f t="shared" si="3"/>
        <v>83</v>
      </c>
    </row>
    <row r="77" spans="1:15" ht="13" customHeight="1" x14ac:dyDescent="0.3">
      <c r="A77" s="9"/>
      <c r="B77" s="1" t="s">
        <v>104</v>
      </c>
      <c r="C77" s="22"/>
      <c r="D77" s="28"/>
      <c r="E77" s="33"/>
      <c r="F77" s="39"/>
      <c r="H77" s="22"/>
      <c r="O77" s="50"/>
    </row>
    <row r="78" spans="1:15" ht="13" customHeight="1" x14ac:dyDescent="0.3">
      <c r="A78" s="9"/>
      <c r="B78" s="63" t="s">
        <v>105</v>
      </c>
      <c r="C78" s="22"/>
      <c r="D78" s="28"/>
      <c r="E78" s="33"/>
      <c r="F78" s="39"/>
      <c r="H78" s="22"/>
      <c r="O78" s="50"/>
    </row>
    <row r="79" spans="1:15" ht="13" customHeight="1" x14ac:dyDescent="0.3">
      <c r="A79" s="9"/>
      <c r="B79" s="74" t="s">
        <v>106</v>
      </c>
      <c r="C79" s="22"/>
      <c r="D79" s="28"/>
      <c r="E79" s="33"/>
      <c r="F79" s="39"/>
      <c r="H79" s="22"/>
      <c r="O79" s="50"/>
    </row>
    <row r="80" spans="1:15" ht="23.5" customHeight="1" x14ac:dyDescent="0.3">
      <c r="A80" s="9"/>
      <c r="B80" s="64" t="s">
        <v>107</v>
      </c>
      <c r="C80" s="22">
        <f t="shared" ref="C80:C81" si="5">O80</f>
        <v>8.5</v>
      </c>
      <c r="D80" s="28" t="s">
        <v>55</v>
      </c>
      <c r="E80" s="33"/>
      <c r="F80" s="39"/>
      <c r="H80" s="22">
        <v>1.5</v>
      </c>
      <c r="I80" s="68">
        <v>1</v>
      </c>
      <c r="J80" s="50">
        <v>1</v>
      </c>
      <c r="K80" s="50">
        <v>1</v>
      </c>
      <c r="L80" s="50">
        <v>2</v>
      </c>
      <c r="M80" s="50">
        <v>2</v>
      </c>
      <c r="O80" s="50">
        <f t="shared" si="3"/>
        <v>8.5</v>
      </c>
    </row>
    <row r="81" spans="1:15" ht="13" customHeight="1" x14ac:dyDescent="0.3">
      <c r="A81" s="9"/>
      <c r="B81" s="64" t="s">
        <v>108</v>
      </c>
      <c r="C81" s="22">
        <f t="shared" si="5"/>
        <v>51</v>
      </c>
      <c r="D81" s="28" t="s">
        <v>55</v>
      </c>
      <c r="E81" s="33"/>
      <c r="F81" s="39"/>
      <c r="H81" s="22">
        <v>8</v>
      </c>
      <c r="I81" s="68">
        <v>6</v>
      </c>
      <c r="J81" s="50">
        <v>6</v>
      </c>
      <c r="K81" s="50">
        <v>6</v>
      </c>
      <c r="L81" s="50">
        <v>16</v>
      </c>
      <c r="M81" s="50">
        <v>9</v>
      </c>
      <c r="O81" s="50">
        <f t="shared" si="3"/>
        <v>51</v>
      </c>
    </row>
    <row r="82" spans="1:15" ht="13" customHeight="1" x14ac:dyDescent="0.3">
      <c r="A82" s="9"/>
      <c r="B82" s="76" t="s">
        <v>109</v>
      </c>
      <c r="C82" s="22"/>
      <c r="D82" s="28"/>
      <c r="E82" s="33"/>
      <c r="F82" s="39"/>
      <c r="H82" s="22"/>
      <c r="O82" s="50"/>
    </row>
    <row r="83" spans="1:15" ht="13" customHeight="1" x14ac:dyDescent="0.3">
      <c r="A83" s="9"/>
      <c r="B83" s="76" t="s">
        <v>110</v>
      </c>
      <c r="C83" s="22"/>
      <c r="D83" s="28"/>
      <c r="E83" s="33"/>
      <c r="F83" s="39"/>
      <c r="H83" s="22"/>
      <c r="O83" s="50"/>
    </row>
    <row r="84" spans="1:15" ht="13" customHeight="1" x14ac:dyDescent="0.3">
      <c r="A84" s="9"/>
      <c r="B84" s="64" t="s">
        <v>111</v>
      </c>
      <c r="C84" s="22">
        <f t="shared" ref="C84:C90" si="6">O84</f>
        <v>57</v>
      </c>
      <c r="D84" s="28" t="s">
        <v>32</v>
      </c>
      <c r="E84" s="33"/>
      <c r="F84" s="39"/>
      <c r="H84" s="22">
        <v>9</v>
      </c>
      <c r="I84" s="68">
        <v>7</v>
      </c>
      <c r="J84" s="50">
        <v>7</v>
      </c>
      <c r="K84" s="50">
        <v>7</v>
      </c>
      <c r="L84" s="50">
        <v>17</v>
      </c>
      <c r="M84" s="50">
        <v>10</v>
      </c>
      <c r="O84" s="50">
        <f t="shared" si="3"/>
        <v>57</v>
      </c>
    </row>
    <row r="85" spans="1:15" ht="13" customHeight="1" x14ac:dyDescent="0.3">
      <c r="A85" s="9"/>
      <c r="B85" s="64" t="s">
        <v>112</v>
      </c>
      <c r="C85" s="22">
        <f t="shared" si="6"/>
        <v>195</v>
      </c>
      <c r="D85" s="28" t="s">
        <v>32</v>
      </c>
      <c r="E85" s="33"/>
      <c r="F85" s="39"/>
      <c r="H85" s="22">
        <v>30</v>
      </c>
      <c r="I85" s="68">
        <v>20</v>
      </c>
      <c r="J85" s="50">
        <v>20</v>
      </c>
      <c r="K85" s="50">
        <v>21</v>
      </c>
      <c r="L85" s="50">
        <v>74</v>
      </c>
      <c r="M85" s="50">
        <v>30</v>
      </c>
      <c r="O85" s="50">
        <f t="shared" si="3"/>
        <v>195</v>
      </c>
    </row>
    <row r="86" spans="1:15" ht="13" customHeight="1" x14ac:dyDescent="0.3">
      <c r="A86" s="9"/>
      <c r="B86" s="76" t="s">
        <v>113</v>
      </c>
      <c r="C86" s="22"/>
      <c r="D86" s="28"/>
      <c r="E86" s="33"/>
      <c r="F86" s="39"/>
      <c r="H86" s="22"/>
      <c r="O86" s="50"/>
    </row>
    <row r="87" spans="1:15" ht="13" customHeight="1" x14ac:dyDescent="0.3">
      <c r="A87" s="9"/>
      <c r="B87" s="64" t="s">
        <v>114</v>
      </c>
      <c r="C87" s="22">
        <f t="shared" si="6"/>
        <v>70</v>
      </c>
      <c r="D87" s="28" t="s">
        <v>8</v>
      </c>
      <c r="E87" s="33"/>
      <c r="F87" s="39"/>
      <c r="H87" s="22">
        <v>11</v>
      </c>
      <c r="I87" s="68">
        <v>8</v>
      </c>
      <c r="J87" s="50">
        <v>8</v>
      </c>
      <c r="K87" s="50">
        <v>9</v>
      </c>
      <c r="L87" s="50">
        <v>22</v>
      </c>
      <c r="M87" s="50">
        <v>12</v>
      </c>
      <c r="O87" s="50">
        <f t="shared" si="3"/>
        <v>70</v>
      </c>
    </row>
    <row r="88" spans="1:15" ht="13" customHeight="1" x14ac:dyDescent="0.3">
      <c r="A88" s="9"/>
      <c r="B88" s="64" t="s">
        <v>115</v>
      </c>
      <c r="C88" s="22"/>
      <c r="D88" s="28" t="s">
        <v>8</v>
      </c>
      <c r="E88" s="33"/>
      <c r="F88" s="39"/>
      <c r="H88" s="22"/>
      <c r="O88" s="50"/>
    </row>
    <row r="89" spans="1:15" ht="13" customHeight="1" x14ac:dyDescent="0.3">
      <c r="A89" s="9"/>
      <c r="B89" s="64" t="s">
        <v>116</v>
      </c>
      <c r="C89" s="22">
        <f t="shared" si="6"/>
        <v>113</v>
      </c>
      <c r="D89" s="28" t="s">
        <v>8</v>
      </c>
      <c r="E89" s="33"/>
      <c r="F89" s="39"/>
      <c r="H89" s="22">
        <v>33</v>
      </c>
      <c r="I89" s="68">
        <v>8</v>
      </c>
      <c r="J89" s="50">
        <v>8</v>
      </c>
      <c r="K89" s="50">
        <v>18</v>
      </c>
      <c r="L89" s="50">
        <v>22</v>
      </c>
      <c r="M89" s="50">
        <v>24</v>
      </c>
      <c r="O89" s="50">
        <f t="shared" si="3"/>
        <v>113</v>
      </c>
    </row>
    <row r="90" spans="1:15" ht="13" customHeight="1" x14ac:dyDescent="0.3">
      <c r="A90" s="9"/>
      <c r="B90" s="64" t="s">
        <v>117</v>
      </c>
      <c r="C90" s="22">
        <f t="shared" si="6"/>
        <v>70</v>
      </c>
      <c r="D90" s="28" t="s">
        <v>8</v>
      </c>
      <c r="E90" s="33"/>
      <c r="F90" s="39"/>
      <c r="H90" s="22">
        <v>11</v>
      </c>
      <c r="I90" s="68">
        <v>8</v>
      </c>
      <c r="J90" s="50">
        <v>8</v>
      </c>
      <c r="K90" s="50">
        <v>9</v>
      </c>
      <c r="L90" s="50">
        <v>22</v>
      </c>
      <c r="M90" s="50">
        <v>12</v>
      </c>
      <c r="O90" s="50">
        <f t="shared" si="3"/>
        <v>70</v>
      </c>
    </row>
    <row r="91" spans="1:15" ht="23.5" x14ac:dyDescent="0.3">
      <c r="A91" s="9"/>
      <c r="B91" s="65" t="s">
        <v>224</v>
      </c>
      <c r="C91" s="22"/>
      <c r="D91" s="28"/>
      <c r="E91" s="33"/>
      <c r="F91" s="39"/>
    </row>
    <row r="92" spans="1:15" ht="13" x14ac:dyDescent="0.3">
      <c r="A92" s="9"/>
      <c r="B92" s="65"/>
      <c r="C92" s="22"/>
      <c r="D92" s="28"/>
      <c r="E92" s="33"/>
      <c r="F92" s="39"/>
    </row>
    <row r="93" spans="1:15" ht="13" customHeight="1" x14ac:dyDescent="0.3">
      <c r="A93" s="9"/>
      <c r="B93" s="1"/>
      <c r="C93" s="22"/>
      <c r="D93" s="28"/>
      <c r="E93" s="33"/>
      <c r="F93" s="39"/>
      <c r="H93" s="69"/>
    </row>
    <row r="94" spans="1:15" ht="13" customHeight="1" x14ac:dyDescent="0.3">
      <c r="A94" s="9"/>
      <c r="B94" s="2"/>
      <c r="C94" s="22"/>
      <c r="D94" s="28"/>
      <c r="E94" s="33"/>
      <c r="F94" s="39"/>
      <c r="H94" s="69"/>
    </row>
    <row r="95" spans="1:15" ht="13" customHeight="1" x14ac:dyDescent="0.3">
      <c r="A95" s="9"/>
      <c r="B95" s="2"/>
      <c r="C95" s="22"/>
      <c r="D95" s="28"/>
      <c r="E95" s="33"/>
      <c r="F95" s="39"/>
      <c r="H95" s="69"/>
    </row>
    <row r="96" spans="1:15" ht="13" customHeight="1" x14ac:dyDescent="0.3">
      <c r="A96" s="9"/>
      <c r="B96" s="63"/>
      <c r="C96" s="22"/>
      <c r="D96" s="28"/>
      <c r="E96" s="33"/>
      <c r="F96" s="39"/>
      <c r="H96" s="69"/>
    </row>
    <row r="97" spans="1:8" ht="13" customHeight="1" x14ac:dyDescent="0.3">
      <c r="A97" s="9"/>
      <c r="B97" s="64"/>
      <c r="C97" s="22"/>
      <c r="D97" s="28"/>
      <c r="E97" s="33"/>
      <c r="F97" s="39"/>
      <c r="H97" s="69"/>
    </row>
    <row r="98" spans="1:8" ht="13" customHeight="1" x14ac:dyDescent="0.3">
      <c r="A98" s="9"/>
      <c r="B98" s="1"/>
      <c r="C98" s="22"/>
      <c r="D98" s="28"/>
      <c r="E98" s="33"/>
      <c r="F98" s="39"/>
      <c r="H98" s="69"/>
    </row>
    <row r="99" spans="1:8" ht="13" customHeight="1" x14ac:dyDescent="0.3">
      <c r="A99" s="9"/>
      <c r="B99" s="64"/>
      <c r="C99" s="22"/>
      <c r="D99" s="28"/>
      <c r="E99" s="33"/>
      <c r="F99" s="39"/>
      <c r="H99" s="69"/>
    </row>
    <row r="100" spans="1:8" ht="13" customHeight="1" x14ac:dyDescent="0.3">
      <c r="A100" s="9"/>
      <c r="B100" s="64"/>
      <c r="C100" s="22"/>
      <c r="D100" s="28"/>
      <c r="E100" s="33"/>
      <c r="F100" s="39"/>
      <c r="H100" s="69"/>
    </row>
    <row r="101" spans="1:8" ht="13" customHeight="1" x14ac:dyDescent="0.3">
      <c r="A101" s="9"/>
      <c r="B101" s="63"/>
      <c r="C101" s="22"/>
      <c r="D101" s="28"/>
      <c r="E101" s="33"/>
      <c r="F101" s="39"/>
      <c r="H101" s="69"/>
    </row>
    <row r="102" spans="1:8" ht="13" customHeight="1" x14ac:dyDescent="0.3">
      <c r="A102" s="9"/>
      <c r="B102" s="64"/>
      <c r="C102" s="22"/>
      <c r="D102" s="28"/>
      <c r="E102" s="33"/>
      <c r="F102" s="39"/>
      <c r="H102" s="69"/>
    </row>
    <row r="103" spans="1:8" ht="13" customHeight="1" x14ac:dyDescent="0.3">
      <c r="A103" s="9"/>
      <c r="B103" s="63"/>
      <c r="C103" s="22"/>
      <c r="D103" s="28"/>
      <c r="E103" s="33"/>
      <c r="F103" s="39"/>
      <c r="H103" s="69"/>
    </row>
    <row r="104" spans="1:8" ht="13" customHeight="1" x14ac:dyDescent="0.3">
      <c r="A104" s="9"/>
      <c r="B104" s="64"/>
      <c r="C104" s="22"/>
      <c r="D104" s="28"/>
      <c r="E104" s="33"/>
      <c r="F104" s="39"/>
      <c r="H104" s="69"/>
    </row>
    <row r="105" spans="1:8" ht="13" customHeight="1" x14ac:dyDescent="0.3">
      <c r="A105" s="9"/>
      <c r="B105" s="63"/>
      <c r="C105" s="22"/>
      <c r="D105" s="28"/>
      <c r="E105" s="33"/>
      <c r="F105" s="39"/>
      <c r="H105" s="69"/>
    </row>
    <row r="106" spans="1:8" ht="13" customHeight="1" x14ac:dyDescent="0.3">
      <c r="A106" s="9"/>
      <c r="B106" s="64"/>
      <c r="C106" s="22"/>
      <c r="D106" s="28"/>
      <c r="E106" s="33"/>
      <c r="F106" s="39"/>
      <c r="H106" s="69"/>
    </row>
    <row r="107" spans="1:8" ht="13" customHeight="1" x14ac:dyDescent="0.3">
      <c r="A107" s="9"/>
      <c r="B107" s="63"/>
      <c r="C107" s="72"/>
      <c r="D107" s="77"/>
      <c r="E107" s="33"/>
      <c r="F107" s="39"/>
      <c r="H107" s="69"/>
    </row>
    <row r="108" spans="1:8" ht="13" customHeight="1" x14ac:dyDescent="0.3">
      <c r="A108" s="9"/>
      <c r="B108" s="64"/>
      <c r="C108" s="72"/>
      <c r="D108" s="66"/>
      <c r="E108" s="33"/>
      <c r="F108" s="39"/>
    </row>
    <row r="109" spans="1:8" ht="13" customHeight="1" x14ac:dyDescent="0.3">
      <c r="A109" s="9"/>
      <c r="B109" s="2"/>
      <c r="C109" s="22"/>
      <c r="D109" s="28"/>
      <c r="E109" s="33"/>
      <c r="F109" s="39"/>
    </row>
    <row r="110" spans="1:8" ht="13" customHeight="1" x14ac:dyDescent="0.3">
      <c r="A110" s="9"/>
      <c r="B110" s="2"/>
      <c r="C110" s="22"/>
      <c r="D110" s="28"/>
      <c r="E110" s="33"/>
      <c r="F110" s="39"/>
    </row>
    <row r="111" spans="1:8" ht="13" customHeight="1" x14ac:dyDescent="0.3">
      <c r="A111" s="59"/>
      <c r="B111" s="75"/>
      <c r="C111" s="42"/>
      <c r="D111" s="28"/>
      <c r="E111" s="33"/>
      <c r="F111" s="40"/>
    </row>
    <row r="112" spans="1:8" ht="13.5" customHeight="1" thickBot="1" x14ac:dyDescent="0.35">
      <c r="A112" s="59"/>
      <c r="B112" s="15" t="s">
        <v>10</v>
      </c>
      <c r="C112" s="42"/>
      <c r="D112" s="28"/>
      <c r="E112" s="42"/>
      <c r="F112" s="62"/>
    </row>
    <row r="113" spans="1:6" ht="13.5" customHeight="1" thickBot="1" x14ac:dyDescent="0.35">
      <c r="A113" s="29"/>
      <c r="B113" s="16"/>
      <c r="C113" s="3"/>
      <c r="D113" s="43"/>
      <c r="E113" s="43"/>
      <c r="F113" s="41"/>
    </row>
    <row r="114" spans="1:6" ht="12" customHeight="1" thickTop="1" thickBot="1" x14ac:dyDescent="0.3"/>
  </sheetData>
  <mergeCells count="1">
    <mergeCell ref="C17:F17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3B8E-F099-436D-B89D-79D73A7CB638}">
  <dimension ref="A1:J31"/>
  <sheetViews>
    <sheetView workbookViewId="0">
      <selection activeCell="C11" sqref="C11"/>
    </sheetView>
  </sheetViews>
  <sheetFormatPr defaultRowHeight="11.5" customHeight="1" x14ac:dyDescent="0.25"/>
  <cols>
    <col min="1" max="1" width="7.1796875" customWidth="1"/>
    <col min="2" max="2" width="52.1796875" customWidth="1"/>
    <col min="3" max="3" width="8.54296875" customWidth="1"/>
    <col min="4" max="4" width="5.7265625" customWidth="1"/>
    <col min="5" max="5" width="7" customWidth="1"/>
    <col min="6" max="6" width="13.54296875" customWidth="1"/>
    <col min="7" max="256" width="9.1796875" customWidth="1"/>
    <col min="257" max="257" width="7.1796875" customWidth="1"/>
    <col min="258" max="258" width="52.1796875" customWidth="1"/>
    <col min="259" max="259" width="8.54296875" customWidth="1"/>
    <col min="260" max="260" width="5.7265625" customWidth="1"/>
    <col min="261" max="261" width="7" customWidth="1"/>
    <col min="262" max="262" width="13.54296875" customWidth="1"/>
    <col min="263" max="500" width="9.1796875" customWidth="1"/>
  </cols>
  <sheetData>
    <row r="1" spans="1:10" ht="16" customHeight="1" thickTop="1" x14ac:dyDescent="0.35">
      <c r="A1" s="4"/>
      <c r="B1" s="10"/>
      <c r="C1" s="17"/>
      <c r="D1" s="23"/>
      <c r="E1" s="17"/>
      <c r="F1" s="34"/>
    </row>
    <row r="2" spans="1:10" ht="15.75" customHeight="1" x14ac:dyDescent="0.35">
      <c r="A2" s="5"/>
      <c r="B2" s="11" t="s">
        <v>0</v>
      </c>
      <c r="C2" s="18"/>
      <c r="D2" s="24"/>
      <c r="E2" s="30"/>
      <c r="F2" s="35"/>
    </row>
    <row r="3" spans="1:10" ht="19.5" customHeight="1" thickBot="1" x14ac:dyDescent="0.4">
      <c r="A3" s="6"/>
      <c r="B3" s="12" t="s">
        <v>1</v>
      </c>
      <c r="C3" s="19"/>
      <c r="D3" s="25"/>
      <c r="E3" s="31"/>
      <c r="F3" s="36"/>
    </row>
    <row r="4" spans="1:10" ht="12.5" customHeight="1" thickTop="1" thickBot="1" x14ac:dyDescent="0.3">
      <c r="A4" s="7" t="s">
        <v>11</v>
      </c>
      <c r="B4" s="13" t="s">
        <v>2</v>
      </c>
      <c r="C4" s="20" t="s">
        <v>3</v>
      </c>
      <c r="D4" s="26" t="s">
        <v>4</v>
      </c>
      <c r="E4" s="20" t="s">
        <v>5</v>
      </c>
      <c r="F4" s="37" t="s">
        <v>6</v>
      </c>
    </row>
    <row r="5" spans="1:10" ht="12" customHeight="1" thickTop="1" x14ac:dyDescent="0.25">
      <c r="A5" s="49"/>
      <c r="B5" s="56" t="s">
        <v>14</v>
      </c>
      <c r="C5" s="58"/>
      <c r="D5" s="53"/>
      <c r="E5" s="58"/>
      <c r="F5" s="60"/>
    </row>
    <row r="6" spans="1:10" ht="26" customHeight="1" x14ac:dyDescent="0.3">
      <c r="A6" s="9"/>
      <c r="B6" s="1" t="s">
        <v>90</v>
      </c>
      <c r="C6" s="22"/>
      <c r="D6" s="28"/>
      <c r="E6" s="33"/>
      <c r="F6" s="39"/>
    </row>
    <row r="7" spans="1:10" ht="26" customHeight="1" x14ac:dyDescent="0.3">
      <c r="A7" s="9"/>
      <c r="B7" s="1" t="s">
        <v>102</v>
      </c>
      <c r="C7" s="22"/>
      <c r="D7" s="28"/>
      <c r="E7" s="33"/>
      <c r="F7" s="39"/>
    </row>
    <row r="8" spans="1:10" ht="13" customHeight="1" x14ac:dyDescent="0.3">
      <c r="A8" s="9"/>
      <c r="B8" s="1" t="s">
        <v>118</v>
      </c>
      <c r="C8" s="22"/>
      <c r="D8" s="28"/>
      <c r="E8" s="33"/>
      <c r="F8" s="39"/>
    </row>
    <row r="9" spans="1:10" ht="35" customHeight="1" x14ac:dyDescent="0.3">
      <c r="A9" s="9"/>
      <c r="B9" s="2" t="s">
        <v>119</v>
      </c>
      <c r="C9" s="22">
        <v>150</v>
      </c>
      <c r="D9" s="28" t="s">
        <v>32</v>
      </c>
      <c r="E9" s="33"/>
      <c r="F9" s="39"/>
    </row>
    <row r="10" spans="1:10" ht="35" customHeight="1" x14ac:dyDescent="0.3">
      <c r="A10" s="9"/>
      <c r="B10" s="2" t="s">
        <v>120</v>
      </c>
      <c r="C10" s="67">
        <v>122</v>
      </c>
      <c r="D10" s="28" t="s">
        <v>32</v>
      </c>
      <c r="E10" s="33"/>
      <c r="F10" s="39"/>
      <c r="I10" s="78"/>
      <c r="J10" s="78"/>
    </row>
    <row r="11" spans="1:10" s="136" customFormat="1" ht="13" customHeight="1" x14ac:dyDescent="0.3">
      <c r="A11" s="130"/>
      <c r="B11" s="131" t="s">
        <v>121</v>
      </c>
      <c r="C11" s="132"/>
      <c r="D11" s="133"/>
      <c r="E11" s="134"/>
      <c r="F11" s="135"/>
      <c r="I11" s="137"/>
      <c r="J11" s="137"/>
    </row>
    <row r="12" spans="1:10" s="136" customFormat="1" ht="13" customHeight="1" x14ac:dyDescent="0.3">
      <c r="A12" s="130"/>
      <c r="B12" s="138" t="s">
        <v>122</v>
      </c>
      <c r="C12" s="132">
        <v>1</v>
      </c>
      <c r="D12" s="133" t="s">
        <v>7</v>
      </c>
      <c r="E12" s="134"/>
      <c r="F12" s="135"/>
      <c r="I12" s="137"/>
      <c r="J12" s="137"/>
    </row>
    <row r="13" spans="1:10" s="136" customFormat="1" ht="13" customHeight="1" x14ac:dyDescent="0.3">
      <c r="A13" s="130"/>
      <c r="B13" s="138" t="s">
        <v>123</v>
      </c>
      <c r="C13" s="132">
        <v>31</v>
      </c>
      <c r="D13" s="133" t="s">
        <v>9</v>
      </c>
      <c r="E13" s="134"/>
      <c r="F13" s="135"/>
      <c r="I13" s="137"/>
      <c r="J13" s="137"/>
    </row>
    <row r="14" spans="1:10" s="136" customFormat="1" ht="13" customHeight="1" x14ac:dyDescent="0.3">
      <c r="A14" s="130"/>
      <c r="B14" s="138" t="s">
        <v>124</v>
      </c>
      <c r="C14" s="132">
        <v>1</v>
      </c>
      <c r="D14" s="133" t="s">
        <v>7</v>
      </c>
      <c r="E14" s="134"/>
      <c r="F14" s="135"/>
      <c r="I14" s="137"/>
      <c r="J14" s="137"/>
    </row>
    <row r="15" spans="1:10" s="136" customFormat="1" ht="13" customHeight="1" x14ac:dyDescent="0.3">
      <c r="A15" s="130"/>
      <c r="B15" s="138" t="s">
        <v>123</v>
      </c>
      <c r="C15" s="132">
        <v>2.4</v>
      </c>
      <c r="D15" s="133" t="s">
        <v>9</v>
      </c>
      <c r="E15" s="134"/>
      <c r="F15" s="135"/>
      <c r="I15" s="137"/>
      <c r="J15" s="137"/>
    </row>
    <row r="16" spans="1:10" s="136" customFormat="1" ht="13" customHeight="1" x14ac:dyDescent="0.3">
      <c r="A16" s="130"/>
      <c r="B16" s="138" t="s">
        <v>125</v>
      </c>
      <c r="C16" s="132">
        <v>1</v>
      </c>
      <c r="D16" s="133" t="s">
        <v>7</v>
      </c>
      <c r="E16" s="134"/>
      <c r="F16" s="135"/>
      <c r="I16" s="137"/>
      <c r="J16" s="137"/>
    </row>
    <row r="17" spans="1:10" s="136" customFormat="1" ht="13" customHeight="1" x14ac:dyDescent="0.3">
      <c r="A17" s="130"/>
      <c r="B17" s="138" t="s">
        <v>123</v>
      </c>
      <c r="C17" s="139">
        <v>8</v>
      </c>
      <c r="D17" s="140" t="s">
        <v>9</v>
      </c>
      <c r="E17" s="134"/>
      <c r="F17" s="135"/>
      <c r="I17" s="137"/>
      <c r="J17" s="137"/>
    </row>
    <row r="18" spans="1:10" ht="13" customHeight="1" x14ac:dyDescent="0.3">
      <c r="A18" s="9"/>
      <c r="B18" s="2"/>
      <c r="C18" s="22"/>
      <c r="D18" s="28"/>
      <c r="E18" s="33"/>
      <c r="F18" s="39"/>
      <c r="I18" s="78"/>
      <c r="J18" s="78"/>
    </row>
    <row r="19" spans="1:10" ht="13" customHeight="1" x14ac:dyDescent="0.3">
      <c r="A19" s="9"/>
      <c r="B19" s="63"/>
      <c r="C19" s="22"/>
      <c r="D19" s="28"/>
      <c r="E19" s="33"/>
      <c r="F19" s="39"/>
      <c r="I19" s="78"/>
      <c r="J19" s="78"/>
    </row>
    <row r="20" spans="1:10" ht="13" customHeight="1" x14ac:dyDescent="0.3">
      <c r="A20" s="9"/>
      <c r="B20" s="2"/>
      <c r="C20" s="22"/>
      <c r="D20" s="28"/>
      <c r="E20" s="33"/>
      <c r="F20" s="39"/>
      <c r="I20" s="78"/>
      <c r="J20" s="78"/>
    </row>
    <row r="21" spans="1:10" ht="13" customHeight="1" x14ac:dyDescent="0.3">
      <c r="A21" s="9"/>
      <c r="B21" s="63"/>
      <c r="C21" s="22"/>
      <c r="D21" s="28"/>
      <c r="E21" s="33"/>
      <c r="F21" s="39"/>
      <c r="I21" s="78"/>
      <c r="J21" s="78"/>
    </row>
    <row r="22" spans="1:10" ht="13" customHeight="1" x14ac:dyDescent="0.3">
      <c r="A22" s="9"/>
      <c r="B22" s="64"/>
      <c r="C22" s="22"/>
      <c r="D22" s="28"/>
      <c r="E22" s="33"/>
      <c r="F22" s="39"/>
      <c r="I22" s="78"/>
      <c r="J22" s="78"/>
    </row>
    <row r="23" spans="1:10" ht="13" customHeight="1" x14ac:dyDescent="0.3">
      <c r="A23" s="9"/>
      <c r="B23" s="1"/>
      <c r="C23" s="22"/>
      <c r="D23" s="28"/>
      <c r="E23" s="33"/>
      <c r="F23" s="39"/>
      <c r="I23" s="78"/>
      <c r="J23" s="78"/>
    </row>
    <row r="24" spans="1:10" ht="13" customHeight="1" x14ac:dyDescent="0.3">
      <c r="A24" s="9"/>
      <c r="B24" s="2"/>
      <c r="C24" s="22"/>
      <c r="D24" s="28"/>
      <c r="E24" s="33"/>
      <c r="F24" s="39"/>
      <c r="I24" s="78"/>
      <c r="J24" s="78"/>
    </row>
    <row r="25" spans="1:10" ht="13" customHeight="1" x14ac:dyDescent="0.3">
      <c r="A25" s="9"/>
      <c r="B25" s="64"/>
      <c r="C25" s="22"/>
      <c r="D25" s="28"/>
      <c r="E25" s="33"/>
      <c r="F25" s="39"/>
      <c r="I25" s="78"/>
      <c r="J25" s="78"/>
    </row>
    <row r="26" spans="1:10" ht="13" customHeight="1" x14ac:dyDescent="0.3">
      <c r="A26" s="9"/>
      <c r="B26" s="64"/>
      <c r="C26" s="22"/>
      <c r="D26" s="28"/>
      <c r="E26" s="33"/>
      <c r="F26" s="39"/>
      <c r="I26" s="78"/>
      <c r="J26" s="78"/>
    </row>
    <row r="27" spans="1:10" ht="13" customHeight="1" x14ac:dyDescent="0.3">
      <c r="A27" s="9"/>
      <c r="B27" s="64"/>
      <c r="C27" s="22"/>
      <c r="D27" s="28"/>
      <c r="E27" s="33"/>
      <c r="F27" s="39"/>
      <c r="I27" s="78"/>
      <c r="J27" s="78"/>
    </row>
    <row r="28" spans="1:10" ht="13" customHeight="1" x14ac:dyDescent="0.3">
      <c r="A28" s="9"/>
      <c r="B28" s="64"/>
      <c r="C28" s="22"/>
      <c r="D28" s="28"/>
      <c r="E28" s="33"/>
      <c r="F28" s="40"/>
      <c r="I28" s="78"/>
      <c r="J28" s="78"/>
    </row>
    <row r="29" spans="1:10" ht="13.5" customHeight="1" thickBot="1" x14ac:dyDescent="0.35">
      <c r="A29" s="59"/>
      <c r="B29" s="15" t="s">
        <v>10</v>
      </c>
      <c r="C29" s="42"/>
      <c r="D29" s="28"/>
      <c r="E29" s="42"/>
      <c r="F29" s="62"/>
    </row>
    <row r="30" spans="1:10" ht="13.5" customHeight="1" thickBot="1" x14ac:dyDescent="0.35">
      <c r="A30" s="29"/>
      <c r="B30" s="16"/>
      <c r="C30" s="3"/>
      <c r="D30" s="43"/>
      <c r="E30" s="43"/>
      <c r="F30" s="41"/>
    </row>
    <row r="31" spans="1:10" ht="12" customHeight="1" thickTop="1" thickBot="1" x14ac:dyDescent="0.3"/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8B2CB-9009-4EBA-8008-95ECA5FD0A55}">
  <dimension ref="A1:H117"/>
  <sheetViews>
    <sheetView workbookViewId="0">
      <selection activeCell="B11" sqref="B11"/>
    </sheetView>
  </sheetViews>
  <sheetFormatPr defaultRowHeight="11.5" customHeight="1" x14ac:dyDescent="0.25"/>
  <cols>
    <col min="1" max="1" width="7.1796875" customWidth="1"/>
    <col min="2" max="2" width="52.81640625" customWidth="1"/>
    <col min="3" max="3" width="8.54296875" customWidth="1"/>
    <col min="4" max="4" width="5.7265625" customWidth="1"/>
    <col min="5" max="5" width="7" customWidth="1"/>
    <col min="6" max="6" width="13.54296875" customWidth="1"/>
    <col min="7" max="256" width="8.7265625" customWidth="1"/>
    <col min="257" max="257" width="7.1796875" customWidth="1"/>
    <col min="258" max="258" width="52.1796875" customWidth="1"/>
    <col min="259" max="259" width="8.54296875" customWidth="1"/>
    <col min="260" max="260" width="5.7265625" customWidth="1"/>
    <col min="261" max="261" width="7" customWidth="1"/>
    <col min="262" max="262" width="13.54296875" customWidth="1"/>
    <col min="263" max="500" width="8.7265625" customWidth="1"/>
  </cols>
  <sheetData>
    <row r="1" spans="1:6" ht="16" customHeight="1" thickTop="1" x14ac:dyDescent="0.35">
      <c r="A1" s="80"/>
      <c r="B1" s="88"/>
      <c r="C1" s="94"/>
      <c r="D1" s="99"/>
      <c r="E1" s="94"/>
      <c r="F1" s="106"/>
    </row>
    <row r="2" spans="1:6" ht="15.75" customHeight="1" x14ac:dyDescent="0.35">
      <c r="A2" s="81"/>
      <c r="B2" s="11" t="s">
        <v>0</v>
      </c>
      <c r="C2" s="95"/>
      <c r="D2" s="100"/>
      <c r="E2" s="103"/>
      <c r="F2" s="107"/>
    </row>
    <row r="3" spans="1:6" ht="19.5" customHeight="1" thickBot="1" x14ac:dyDescent="0.4">
      <c r="A3" s="82"/>
      <c r="B3" s="12" t="s">
        <v>1</v>
      </c>
      <c r="C3" s="96"/>
      <c r="D3" s="101"/>
      <c r="E3" s="104"/>
      <c r="F3" s="108"/>
    </row>
    <row r="4" spans="1:6" ht="12.5" customHeight="1" thickTop="1" thickBot="1" x14ac:dyDescent="0.3">
      <c r="A4" s="83" t="s">
        <v>11</v>
      </c>
      <c r="B4" s="91" t="s">
        <v>2</v>
      </c>
      <c r="C4" s="97" t="s">
        <v>3</v>
      </c>
      <c r="D4" s="102" t="s">
        <v>4</v>
      </c>
      <c r="E4" s="97" t="s">
        <v>5</v>
      </c>
      <c r="F4" s="109" t="s">
        <v>6</v>
      </c>
    </row>
    <row r="5" spans="1:6" ht="12" customHeight="1" thickTop="1" x14ac:dyDescent="0.25">
      <c r="A5" s="84"/>
      <c r="B5" s="56" t="s">
        <v>14</v>
      </c>
      <c r="C5" s="98"/>
      <c r="D5" s="84"/>
      <c r="E5" s="98"/>
      <c r="F5" s="110"/>
    </row>
    <row r="6" spans="1:6" ht="13" customHeight="1" x14ac:dyDescent="0.3">
      <c r="A6" s="85"/>
      <c r="B6" s="92" t="s">
        <v>126</v>
      </c>
      <c r="C6" s="72"/>
      <c r="D6" s="66"/>
      <c r="E6" s="105"/>
      <c r="F6" s="86"/>
    </row>
    <row r="7" spans="1:6" ht="13" customHeight="1" x14ac:dyDescent="0.3">
      <c r="A7" s="85"/>
      <c r="B7" s="93" t="s">
        <v>127</v>
      </c>
      <c r="C7" s="72"/>
      <c r="D7" s="66"/>
      <c r="E7" s="105"/>
      <c r="F7" s="86"/>
    </row>
    <row r="8" spans="1:6" ht="23.5" customHeight="1" x14ac:dyDescent="0.3">
      <c r="A8" s="85"/>
      <c r="B8" s="79" t="s">
        <v>128</v>
      </c>
      <c r="C8" s="72">
        <v>195</v>
      </c>
      <c r="D8" s="66" t="s">
        <v>9</v>
      </c>
      <c r="E8" s="105"/>
      <c r="F8" s="86"/>
    </row>
    <row r="9" spans="1:6" ht="23.5" customHeight="1" x14ac:dyDescent="0.3">
      <c r="A9" s="85"/>
      <c r="B9" s="79" t="s">
        <v>129</v>
      </c>
      <c r="C9" s="72">
        <v>16</v>
      </c>
      <c r="D9" s="66"/>
      <c r="E9" s="105"/>
      <c r="F9" s="86"/>
    </row>
    <row r="10" spans="1:6" ht="35" customHeight="1" x14ac:dyDescent="0.3">
      <c r="A10" s="85"/>
      <c r="B10" s="79" t="s">
        <v>130</v>
      </c>
      <c r="C10" s="72">
        <v>365</v>
      </c>
      <c r="D10" s="66" t="s">
        <v>9</v>
      </c>
      <c r="E10" s="105"/>
      <c r="F10" s="86"/>
    </row>
    <row r="11" spans="1:6" ht="35" customHeight="1" x14ac:dyDescent="0.3">
      <c r="A11" s="85"/>
      <c r="B11" s="79" t="s">
        <v>131</v>
      </c>
      <c r="C11" s="72">
        <v>256</v>
      </c>
      <c r="D11" s="66" t="s">
        <v>9</v>
      </c>
      <c r="E11" s="105"/>
      <c r="F11" s="86"/>
    </row>
    <row r="12" spans="1:6" ht="35" customHeight="1" x14ac:dyDescent="0.3">
      <c r="A12" s="85"/>
      <c r="B12" s="79" t="s">
        <v>132</v>
      </c>
      <c r="C12" s="112">
        <v>1823</v>
      </c>
      <c r="D12" s="66" t="s">
        <v>9</v>
      </c>
      <c r="E12" s="105"/>
      <c r="F12" s="86"/>
    </row>
    <row r="13" spans="1:6" ht="35" customHeight="1" x14ac:dyDescent="0.3">
      <c r="A13" s="85"/>
      <c r="B13" s="79" t="s">
        <v>133</v>
      </c>
      <c r="C13" s="72">
        <v>4</v>
      </c>
      <c r="D13" s="66" t="s">
        <v>9</v>
      </c>
      <c r="E13" s="105"/>
      <c r="F13" s="86"/>
    </row>
    <row r="14" spans="1:6" ht="35" customHeight="1" x14ac:dyDescent="0.3">
      <c r="A14" s="85"/>
      <c r="B14" s="79" t="s">
        <v>134</v>
      </c>
      <c r="C14" s="72">
        <v>76</v>
      </c>
      <c r="D14" s="66" t="s">
        <v>9</v>
      </c>
      <c r="E14" s="105"/>
      <c r="F14" s="86"/>
    </row>
    <row r="15" spans="1:6" ht="13" customHeight="1" x14ac:dyDescent="0.3">
      <c r="A15" s="85"/>
      <c r="B15" s="93" t="s">
        <v>135</v>
      </c>
      <c r="C15" s="72"/>
      <c r="D15" s="66"/>
      <c r="E15" s="105"/>
      <c r="F15" s="86"/>
    </row>
    <row r="16" spans="1:6" ht="13" customHeight="1" x14ac:dyDescent="0.3">
      <c r="A16" s="85"/>
      <c r="B16" s="93" t="s">
        <v>136</v>
      </c>
      <c r="C16" s="72"/>
      <c r="D16" s="66"/>
      <c r="E16" s="105"/>
      <c r="F16" s="86"/>
    </row>
    <row r="17" spans="1:6" ht="23.5" customHeight="1" x14ac:dyDescent="0.3">
      <c r="A17" s="85"/>
      <c r="B17" s="114" t="s">
        <v>137</v>
      </c>
      <c r="C17" s="72"/>
      <c r="D17" s="66"/>
      <c r="E17" s="105"/>
      <c r="F17" s="86"/>
    </row>
    <row r="18" spans="1:6" ht="13" customHeight="1" x14ac:dyDescent="0.3">
      <c r="A18" s="85"/>
      <c r="B18" s="79" t="s">
        <v>138</v>
      </c>
      <c r="C18" s="72"/>
      <c r="D18" s="66" t="s">
        <v>9</v>
      </c>
      <c r="E18" s="105"/>
      <c r="F18" s="86"/>
    </row>
    <row r="19" spans="1:6" ht="13" customHeight="1" x14ac:dyDescent="0.3">
      <c r="A19" s="85"/>
      <c r="B19" s="79" t="s">
        <v>139</v>
      </c>
      <c r="C19" s="72"/>
      <c r="D19" s="66" t="s">
        <v>9</v>
      </c>
      <c r="E19" s="105"/>
      <c r="F19" s="86"/>
    </row>
    <row r="20" spans="1:6" ht="13" customHeight="1" x14ac:dyDescent="0.3">
      <c r="A20" s="85"/>
      <c r="B20" s="79" t="s">
        <v>140</v>
      </c>
      <c r="C20" s="72"/>
      <c r="D20" s="66" t="s">
        <v>9</v>
      </c>
      <c r="E20" s="105"/>
      <c r="F20" s="86"/>
    </row>
    <row r="21" spans="1:6" ht="13" customHeight="1" x14ac:dyDescent="0.3">
      <c r="A21" s="85"/>
      <c r="B21" s="79" t="s">
        <v>141</v>
      </c>
      <c r="C21" s="72"/>
      <c r="D21" s="66" t="s">
        <v>9</v>
      </c>
      <c r="E21" s="105"/>
      <c r="F21" s="86"/>
    </row>
    <row r="22" spans="1:6" ht="13" customHeight="1" x14ac:dyDescent="0.3">
      <c r="A22" s="85"/>
      <c r="B22" s="79" t="s">
        <v>142</v>
      </c>
      <c r="C22" s="72"/>
      <c r="D22" s="66" t="s">
        <v>9</v>
      </c>
      <c r="E22" s="105"/>
      <c r="F22" s="86"/>
    </row>
    <row r="23" spans="1:6" ht="13" customHeight="1" x14ac:dyDescent="0.3">
      <c r="A23" s="85"/>
      <c r="B23" s="79" t="s">
        <v>143</v>
      </c>
      <c r="C23" s="72"/>
      <c r="D23" s="66" t="s">
        <v>9</v>
      </c>
      <c r="E23" s="105"/>
      <c r="F23" s="86"/>
    </row>
    <row r="24" spans="1:6" ht="13" customHeight="1" x14ac:dyDescent="0.3">
      <c r="A24" s="85"/>
      <c r="B24" s="79" t="s">
        <v>144</v>
      </c>
      <c r="C24" s="72"/>
      <c r="D24" s="66" t="s">
        <v>9</v>
      </c>
      <c r="E24" s="105"/>
      <c r="F24" s="86"/>
    </row>
    <row r="25" spans="1:6" ht="23.5" customHeight="1" x14ac:dyDescent="0.3">
      <c r="A25" s="85"/>
      <c r="B25" s="79" t="s">
        <v>145</v>
      </c>
      <c r="C25" s="72">
        <v>4</v>
      </c>
      <c r="D25" s="66" t="s">
        <v>8</v>
      </c>
      <c r="E25" s="105"/>
      <c r="F25" s="86"/>
    </row>
    <row r="26" spans="1:6" ht="13" customHeight="1" x14ac:dyDescent="0.3">
      <c r="A26" s="85"/>
      <c r="B26" s="93" t="s">
        <v>146</v>
      </c>
      <c r="C26" s="72"/>
      <c r="D26" s="66"/>
      <c r="E26" s="105"/>
      <c r="F26" s="86"/>
    </row>
    <row r="27" spans="1:6" ht="13" customHeight="1" x14ac:dyDescent="0.3">
      <c r="A27" s="85"/>
      <c r="B27" s="79" t="s">
        <v>147</v>
      </c>
      <c r="C27" s="72">
        <v>211</v>
      </c>
      <c r="D27" s="66" t="s">
        <v>9</v>
      </c>
      <c r="E27" s="105"/>
      <c r="F27" s="86"/>
    </row>
    <row r="28" spans="1:6" ht="13" customHeight="1" x14ac:dyDescent="0.3">
      <c r="A28" s="85"/>
      <c r="B28" s="79" t="s">
        <v>148</v>
      </c>
      <c r="C28" s="72">
        <v>365</v>
      </c>
      <c r="D28" s="66" t="s">
        <v>9</v>
      </c>
      <c r="E28" s="105"/>
      <c r="F28" s="86"/>
    </row>
    <row r="29" spans="1:6" ht="13" customHeight="1" x14ac:dyDescent="0.3">
      <c r="A29" s="85"/>
      <c r="B29" s="79" t="s">
        <v>149</v>
      </c>
      <c r="C29" s="72">
        <v>256</v>
      </c>
      <c r="D29" s="66" t="s">
        <v>9</v>
      </c>
      <c r="E29" s="105"/>
      <c r="F29" s="86"/>
    </row>
    <row r="30" spans="1:6" ht="13" customHeight="1" x14ac:dyDescent="0.3">
      <c r="A30" s="85"/>
      <c r="B30" s="79" t="s">
        <v>150</v>
      </c>
      <c r="C30" s="113">
        <v>1899</v>
      </c>
      <c r="D30" s="66" t="s">
        <v>9</v>
      </c>
      <c r="E30" s="105"/>
      <c r="F30" s="86"/>
    </row>
    <row r="31" spans="1:6" ht="13" customHeight="1" x14ac:dyDescent="0.3">
      <c r="A31" s="85"/>
      <c r="B31" s="79" t="s">
        <v>151</v>
      </c>
      <c r="C31" s="72">
        <v>4</v>
      </c>
      <c r="D31" s="66" t="s">
        <v>9</v>
      </c>
      <c r="E31" s="105"/>
      <c r="F31" s="86"/>
    </row>
    <row r="32" spans="1:6" ht="13" customHeight="1" x14ac:dyDescent="0.3">
      <c r="A32" s="85"/>
      <c r="B32" s="93" t="s">
        <v>152</v>
      </c>
      <c r="C32" s="72"/>
      <c r="D32" s="66"/>
      <c r="E32" s="105"/>
      <c r="F32" s="86"/>
    </row>
    <row r="33" spans="1:8" ht="13" customHeight="1" x14ac:dyDescent="0.3">
      <c r="A33" s="85"/>
      <c r="B33" s="79" t="s">
        <v>153</v>
      </c>
      <c r="C33" s="72">
        <v>13</v>
      </c>
      <c r="D33" s="66" t="s">
        <v>8</v>
      </c>
      <c r="E33" s="105"/>
      <c r="F33" s="86"/>
    </row>
    <row r="34" spans="1:8" ht="13" customHeight="1" x14ac:dyDescent="0.3">
      <c r="A34" s="85"/>
      <c r="B34" s="79" t="s">
        <v>154</v>
      </c>
      <c r="C34" s="72">
        <v>6</v>
      </c>
      <c r="D34" s="66" t="s">
        <v>8</v>
      </c>
      <c r="E34" s="105"/>
      <c r="F34" s="86"/>
    </row>
    <row r="35" spans="1:8" ht="13" customHeight="1" x14ac:dyDescent="0.3">
      <c r="A35" s="85"/>
      <c r="B35" s="79" t="s">
        <v>155</v>
      </c>
      <c r="C35" s="72">
        <v>24</v>
      </c>
      <c r="D35" s="66" t="s">
        <v>8</v>
      </c>
      <c r="E35" s="105"/>
      <c r="F35" s="86"/>
    </row>
    <row r="36" spans="1:8" ht="13" customHeight="1" x14ac:dyDescent="0.3">
      <c r="A36" s="85"/>
      <c r="B36" s="79" t="s">
        <v>156</v>
      </c>
      <c r="C36" s="72">
        <v>7</v>
      </c>
      <c r="D36" s="66" t="s">
        <v>8</v>
      </c>
      <c r="E36" s="105"/>
      <c r="F36" s="86"/>
    </row>
    <row r="37" spans="1:8" ht="13" customHeight="1" x14ac:dyDescent="0.3">
      <c r="A37" s="85"/>
      <c r="B37" s="79" t="s">
        <v>157</v>
      </c>
      <c r="C37" s="72">
        <v>7</v>
      </c>
      <c r="D37" s="66" t="s">
        <v>8</v>
      </c>
      <c r="E37" s="105"/>
      <c r="F37" s="86"/>
    </row>
    <row r="38" spans="1:8" ht="13" customHeight="1" x14ac:dyDescent="0.3">
      <c r="A38" s="85"/>
      <c r="B38" s="93" t="s">
        <v>158</v>
      </c>
      <c r="C38" s="72"/>
      <c r="D38" s="66"/>
      <c r="E38" s="105"/>
      <c r="F38" s="86"/>
    </row>
    <row r="39" spans="1:8" ht="23.5" customHeight="1" x14ac:dyDescent="0.3">
      <c r="A39" s="85"/>
      <c r="B39" s="79" t="s">
        <v>159</v>
      </c>
      <c r="C39" s="72">
        <v>1</v>
      </c>
      <c r="D39" s="66" t="s">
        <v>8</v>
      </c>
      <c r="E39" s="105"/>
      <c r="F39" s="86"/>
      <c r="H39" s="111"/>
    </row>
    <row r="40" spans="1:8" ht="23.5" customHeight="1" x14ac:dyDescent="0.3">
      <c r="A40" s="85"/>
      <c r="B40" s="79" t="s">
        <v>160</v>
      </c>
      <c r="C40" s="72">
        <v>1</v>
      </c>
      <c r="D40" s="66" t="s">
        <v>8</v>
      </c>
      <c r="E40" s="105"/>
      <c r="F40" s="86"/>
      <c r="H40" s="111"/>
    </row>
    <row r="41" spans="1:8" ht="23.5" customHeight="1" x14ac:dyDescent="0.3">
      <c r="A41" s="85"/>
      <c r="B41" s="79" t="s">
        <v>161</v>
      </c>
      <c r="C41" s="72">
        <v>1</v>
      </c>
      <c r="D41" s="66" t="s">
        <v>8</v>
      </c>
      <c r="E41" s="105"/>
      <c r="F41" s="86"/>
      <c r="H41" s="111"/>
    </row>
    <row r="42" spans="1:8" ht="23.5" customHeight="1" x14ac:dyDescent="0.3">
      <c r="A42" s="85"/>
      <c r="B42" s="79" t="s">
        <v>162</v>
      </c>
      <c r="C42" s="72">
        <v>1</v>
      </c>
      <c r="D42" s="66" t="s">
        <v>8</v>
      </c>
      <c r="E42" s="105"/>
      <c r="F42" s="86"/>
      <c r="H42" s="111"/>
    </row>
    <row r="43" spans="1:8" ht="35" customHeight="1" x14ac:dyDescent="0.3">
      <c r="A43" s="85"/>
      <c r="B43" s="79" t="s">
        <v>163</v>
      </c>
      <c r="C43" s="72">
        <v>1</v>
      </c>
      <c r="D43" s="66" t="s">
        <v>8</v>
      </c>
      <c r="E43" s="105"/>
      <c r="F43" s="86"/>
      <c r="H43" s="111"/>
    </row>
    <row r="44" spans="1:8" ht="35" customHeight="1" x14ac:dyDescent="0.3">
      <c r="A44" s="85"/>
      <c r="B44" s="79" t="s">
        <v>164</v>
      </c>
      <c r="C44" s="72">
        <v>1</v>
      </c>
      <c r="D44" s="66" t="s">
        <v>8</v>
      </c>
      <c r="E44" s="105"/>
      <c r="F44" s="86"/>
      <c r="H44" s="111"/>
    </row>
    <row r="45" spans="1:8" ht="35" customHeight="1" x14ac:dyDescent="0.3">
      <c r="A45" s="85"/>
      <c r="B45" s="79" t="s">
        <v>165</v>
      </c>
      <c r="C45" s="72">
        <v>1</v>
      </c>
      <c r="D45" s="66" t="s">
        <v>8</v>
      </c>
      <c r="E45" s="105"/>
      <c r="F45" s="86"/>
      <c r="H45" s="111"/>
    </row>
    <row r="46" spans="1:8" ht="35" customHeight="1" x14ac:dyDescent="0.3">
      <c r="A46" s="85"/>
      <c r="B46" s="79" t="s">
        <v>166</v>
      </c>
      <c r="C46" s="72">
        <v>1</v>
      </c>
      <c r="D46" s="66" t="s">
        <v>8</v>
      </c>
      <c r="E46" s="105"/>
      <c r="F46" s="86"/>
      <c r="H46" s="111"/>
    </row>
    <row r="47" spans="1:8" ht="35" customHeight="1" x14ac:dyDescent="0.3">
      <c r="A47" s="85"/>
      <c r="B47" s="79" t="s">
        <v>167</v>
      </c>
      <c r="C47" s="72">
        <v>1</v>
      </c>
      <c r="D47" s="66" t="s">
        <v>8</v>
      </c>
      <c r="E47" s="105"/>
      <c r="F47" s="86"/>
      <c r="H47" s="111"/>
    </row>
    <row r="48" spans="1:8" ht="35" customHeight="1" x14ac:dyDescent="0.3">
      <c r="A48" s="85"/>
      <c r="B48" s="79" t="s">
        <v>168</v>
      </c>
      <c r="C48" s="72">
        <v>1</v>
      </c>
      <c r="D48" s="66" t="s">
        <v>8</v>
      </c>
      <c r="E48" s="105"/>
      <c r="F48" s="86"/>
      <c r="H48" s="111"/>
    </row>
    <row r="49" spans="1:8" ht="35" customHeight="1" x14ac:dyDescent="0.3">
      <c r="A49" s="85"/>
      <c r="B49" s="79" t="s">
        <v>169</v>
      </c>
      <c r="C49" s="72">
        <v>1</v>
      </c>
      <c r="D49" s="66" t="s">
        <v>8</v>
      </c>
      <c r="E49" s="105"/>
      <c r="F49" s="86"/>
      <c r="H49" s="111"/>
    </row>
    <row r="50" spans="1:8" ht="35" customHeight="1" x14ac:dyDescent="0.3">
      <c r="A50" s="85"/>
      <c r="B50" s="79" t="s">
        <v>170</v>
      </c>
      <c r="C50" s="72">
        <v>1</v>
      </c>
      <c r="D50" s="66" t="s">
        <v>8</v>
      </c>
      <c r="E50" s="105"/>
      <c r="F50" s="86"/>
      <c r="H50" s="111"/>
    </row>
    <row r="51" spans="1:8" ht="13" customHeight="1" x14ac:dyDescent="0.3">
      <c r="A51" s="85"/>
      <c r="B51" s="79" t="s">
        <v>171</v>
      </c>
      <c r="C51" s="72">
        <v>1</v>
      </c>
      <c r="D51" s="66" t="s">
        <v>8</v>
      </c>
      <c r="E51" s="105"/>
      <c r="F51" s="86"/>
      <c r="H51" s="111"/>
    </row>
    <row r="52" spans="1:8" ht="23.5" customHeight="1" x14ac:dyDescent="0.3">
      <c r="A52" s="85"/>
      <c r="B52" s="79" t="s">
        <v>172</v>
      </c>
      <c r="C52" s="72">
        <v>1</v>
      </c>
      <c r="D52" s="66" t="s">
        <v>8</v>
      </c>
      <c r="E52" s="105"/>
      <c r="F52" s="86"/>
      <c r="H52" s="111"/>
    </row>
    <row r="53" spans="1:8" ht="23.5" customHeight="1" x14ac:dyDescent="0.3">
      <c r="A53" s="85"/>
      <c r="B53" s="79" t="s">
        <v>173</v>
      </c>
      <c r="C53" s="72">
        <v>1</v>
      </c>
      <c r="D53" s="66" t="s">
        <v>8</v>
      </c>
      <c r="E53" s="105"/>
      <c r="F53" s="86"/>
      <c r="H53" s="111"/>
    </row>
    <row r="54" spans="1:8" ht="23.5" customHeight="1" x14ac:dyDescent="0.3">
      <c r="A54" s="85"/>
      <c r="B54" s="79" t="s">
        <v>174</v>
      </c>
      <c r="C54" s="72">
        <v>1</v>
      </c>
      <c r="D54" s="66" t="s">
        <v>8</v>
      </c>
      <c r="E54" s="105"/>
      <c r="F54" s="86"/>
      <c r="H54" s="111"/>
    </row>
    <row r="55" spans="1:8" ht="35" customHeight="1" x14ac:dyDescent="0.3">
      <c r="A55" s="85"/>
      <c r="B55" s="79" t="s">
        <v>175</v>
      </c>
      <c r="C55" s="72">
        <v>1</v>
      </c>
      <c r="D55" s="66" t="s">
        <v>8</v>
      </c>
      <c r="E55" s="105"/>
      <c r="F55" s="86"/>
      <c r="H55" s="111"/>
    </row>
    <row r="56" spans="1:8" ht="35" customHeight="1" x14ac:dyDescent="0.3">
      <c r="A56" s="85"/>
      <c r="B56" s="79" t="s">
        <v>176</v>
      </c>
      <c r="C56" s="72">
        <v>1</v>
      </c>
      <c r="D56" s="66" t="s">
        <v>8</v>
      </c>
      <c r="E56" s="105"/>
      <c r="F56" s="86"/>
      <c r="H56" s="111"/>
    </row>
    <row r="57" spans="1:8" ht="35" customHeight="1" x14ac:dyDescent="0.3">
      <c r="A57" s="85"/>
      <c r="B57" s="79" t="s">
        <v>177</v>
      </c>
      <c r="C57" s="72">
        <v>1</v>
      </c>
      <c r="D57" s="66" t="s">
        <v>8</v>
      </c>
      <c r="E57" s="105"/>
      <c r="F57" s="86"/>
      <c r="H57" s="111"/>
    </row>
    <row r="58" spans="1:8" ht="35" customHeight="1" x14ac:dyDescent="0.3">
      <c r="A58" s="85"/>
      <c r="B58" s="79" t="s">
        <v>178</v>
      </c>
      <c r="C58" s="72">
        <v>1</v>
      </c>
      <c r="D58" s="66" t="s">
        <v>8</v>
      </c>
      <c r="E58" s="105"/>
      <c r="F58" s="86"/>
      <c r="H58" s="111"/>
    </row>
    <row r="59" spans="1:8" ht="35" customHeight="1" x14ac:dyDescent="0.3">
      <c r="A59" s="85"/>
      <c r="B59" s="79" t="s">
        <v>179</v>
      </c>
      <c r="C59" s="72">
        <v>1</v>
      </c>
      <c r="D59" s="66" t="s">
        <v>8</v>
      </c>
      <c r="E59" s="105"/>
      <c r="F59" s="86"/>
      <c r="H59" s="111"/>
    </row>
    <row r="60" spans="1:8" ht="35" customHeight="1" x14ac:dyDescent="0.3">
      <c r="A60" s="85"/>
      <c r="B60" s="79" t="s">
        <v>180</v>
      </c>
      <c r="C60" s="72">
        <v>1</v>
      </c>
      <c r="D60" s="66" t="s">
        <v>8</v>
      </c>
      <c r="E60" s="105"/>
      <c r="F60" s="86"/>
      <c r="H60" s="111"/>
    </row>
    <row r="61" spans="1:8" ht="35" customHeight="1" x14ac:dyDescent="0.3">
      <c r="A61" s="85"/>
      <c r="B61" s="79" t="s">
        <v>181</v>
      </c>
      <c r="C61" s="72">
        <v>1</v>
      </c>
      <c r="D61" s="66" t="s">
        <v>8</v>
      </c>
      <c r="E61" s="105"/>
      <c r="F61" s="86"/>
      <c r="H61" s="111"/>
    </row>
    <row r="62" spans="1:8" ht="35" customHeight="1" x14ac:dyDescent="0.3">
      <c r="A62" s="85"/>
      <c r="B62" s="79" t="s">
        <v>182</v>
      </c>
      <c r="C62" s="72">
        <v>1</v>
      </c>
      <c r="D62" s="66" t="s">
        <v>8</v>
      </c>
      <c r="E62" s="105"/>
      <c r="F62" s="86"/>
      <c r="H62" s="111"/>
    </row>
    <row r="63" spans="1:8" ht="13" customHeight="1" x14ac:dyDescent="0.3">
      <c r="A63" s="85"/>
      <c r="B63" s="79" t="s">
        <v>183</v>
      </c>
      <c r="C63" s="72">
        <v>12</v>
      </c>
      <c r="D63" s="66" t="s">
        <v>8</v>
      </c>
      <c r="E63" s="105"/>
      <c r="F63" s="86"/>
      <c r="H63" s="111"/>
    </row>
    <row r="64" spans="1:8" ht="13" customHeight="1" x14ac:dyDescent="0.3">
      <c r="A64" s="85"/>
      <c r="B64" s="93" t="s">
        <v>184</v>
      </c>
      <c r="C64" s="72"/>
      <c r="D64" s="66"/>
      <c r="E64" s="105"/>
      <c r="F64" s="86"/>
    </row>
    <row r="65" spans="1:6" ht="13" customHeight="1" x14ac:dyDescent="0.3">
      <c r="A65" s="85"/>
      <c r="B65" s="79" t="s">
        <v>185</v>
      </c>
      <c r="C65" s="72">
        <v>1</v>
      </c>
      <c r="D65" s="66" t="s">
        <v>7</v>
      </c>
      <c r="E65" s="105"/>
      <c r="F65" s="86"/>
    </row>
    <row r="66" spans="1:6" ht="13" customHeight="1" x14ac:dyDescent="0.3">
      <c r="A66" s="85"/>
      <c r="B66" s="79" t="s">
        <v>186</v>
      </c>
      <c r="C66" s="72">
        <v>1</v>
      </c>
      <c r="D66" s="66" t="s">
        <v>7</v>
      </c>
      <c r="E66" s="105"/>
      <c r="F66" s="86"/>
    </row>
    <row r="67" spans="1:6" ht="13" customHeight="1" x14ac:dyDescent="0.3">
      <c r="A67" s="85"/>
      <c r="B67" s="79" t="s">
        <v>187</v>
      </c>
      <c r="C67" s="72">
        <v>1</v>
      </c>
      <c r="D67" s="66" t="s">
        <v>7</v>
      </c>
      <c r="E67" s="105"/>
      <c r="F67" s="86"/>
    </row>
    <row r="68" spans="1:6" ht="13" customHeight="1" x14ac:dyDescent="0.3">
      <c r="A68" s="85"/>
      <c r="B68" s="79" t="s">
        <v>188</v>
      </c>
      <c r="C68" s="72">
        <v>1</v>
      </c>
      <c r="D68" s="66" t="s">
        <v>7</v>
      </c>
      <c r="E68" s="105"/>
      <c r="F68" s="86"/>
    </row>
    <row r="69" spans="1:6" ht="13" customHeight="1" x14ac:dyDescent="0.3">
      <c r="A69" s="85"/>
      <c r="B69" s="79" t="s">
        <v>189</v>
      </c>
      <c r="C69" s="72">
        <v>1</v>
      </c>
      <c r="D69" s="66" t="s">
        <v>7</v>
      </c>
      <c r="E69" s="105"/>
      <c r="F69" s="86"/>
    </row>
    <row r="70" spans="1:6" ht="13" customHeight="1" x14ac:dyDescent="0.3">
      <c r="A70" s="85"/>
      <c r="B70" s="79" t="s">
        <v>190</v>
      </c>
      <c r="C70" s="72">
        <v>1</v>
      </c>
      <c r="D70" s="66" t="s">
        <v>7</v>
      </c>
      <c r="E70" s="105"/>
      <c r="F70" s="86"/>
    </row>
    <row r="71" spans="1:6" ht="13" customHeight="1" x14ac:dyDescent="0.3">
      <c r="A71" s="85"/>
      <c r="B71" s="79" t="s">
        <v>191</v>
      </c>
      <c r="C71" s="72">
        <v>1</v>
      </c>
      <c r="D71" s="66" t="s">
        <v>7</v>
      </c>
      <c r="E71" s="105"/>
      <c r="F71" s="86"/>
    </row>
    <row r="72" spans="1:6" ht="13" customHeight="1" x14ac:dyDescent="0.3">
      <c r="A72" s="85"/>
      <c r="B72" s="79" t="s">
        <v>192</v>
      </c>
      <c r="C72" s="72">
        <v>1</v>
      </c>
      <c r="D72" s="66" t="s">
        <v>7</v>
      </c>
      <c r="E72" s="105"/>
      <c r="F72" s="86"/>
    </row>
    <row r="73" spans="1:6" ht="13" customHeight="1" x14ac:dyDescent="0.3">
      <c r="A73" s="85"/>
      <c r="B73" s="79" t="s">
        <v>193</v>
      </c>
      <c r="C73" s="72">
        <v>1</v>
      </c>
      <c r="D73" s="66" t="s">
        <v>7</v>
      </c>
      <c r="E73" s="105"/>
      <c r="F73" s="86"/>
    </row>
    <row r="74" spans="1:6" ht="13" customHeight="1" x14ac:dyDescent="0.3">
      <c r="A74" s="115"/>
      <c r="B74" s="64" t="s">
        <v>194</v>
      </c>
      <c r="C74" s="72"/>
      <c r="D74" s="66" t="s">
        <v>7</v>
      </c>
      <c r="E74" s="105"/>
      <c r="F74" s="86"/>
    </row>
    <row r="75" spans="1:6" ht="13" customHeight="1" x14ac:dyDescent="0.3">
      <c r="A75" s="115"/>
      <c r="B75" s="118" t="s">
        <v>195</v>
      </c>
      <c r="C75" s="72"/>
      <c r="D75" s="66"/>
      <c r="E75" s="105"/>
      <c r="F75" s="86"/>
    </row>
    <row r="76" spans="1:6" ht="13" customHeight="1" x14ac:dyDescent="0.3">
      <c r="A76" s="115"/>
      <c r="B76" s="64" t="s">
        <v>196</v>
      </c>
      <c r="C76" s="72">
        <v>1</v>
      </c>
      <c r="D76" s="66" t="s">
        <v>7</v>
      </c>
      <c r="E76" s="105"/>
      <c r="F76" s="86"/>
    </row>
    <row r="77" spans="1:6" ht="13" customHeight="1" x14ac:dyDescent="0.3">
      <c r="A77" s="115"/>
      <c r="B77" s="118" t="s">
        <v>197</v>
      </c>
      <c r="C77" s="72"/>
      <c r="D77" s="66"/>
      <c r="E77" s="105"/>
      <c r="F77" s="86"/>
    </row>
    <row r="78" spans="1:6" ht="13" customHeight="1" x14ac:dyDescent="0.3">
      <c r="A78" s="115"/>
      <c r="B78" s="64" t="s">
        <v>198</v>
      </c>
      <c r="C78" s="72">
        <v>1</v>
      </c>
      <c r="D78" s="66" t="s">
        <v>7</v>
      </c>
      <c r="E78" s="105"/>
      <c r="F78" s="86"/>
    </row>
    <row r="79" spans="1:6" ht="13" customHeight="1" x14ac:dyDescent="0.3">
      <c r="A79" s="115"/>
      <c r="B79" s="64" t="s">
        <v>199</v>
      </c>
      <c r="C79" s="72">
        <v>1</v>
      </c>
      <c r="D79" s="66" t="s">
        <v>7</v>
      </c>
      <c r="E79" s="105"/>
      <c r="F79" s="86"/>
    </row>
    <row r="80" spans="1:6" ht="13" customHeight="1" x14ac:dyDescent="0.3">
      <c r="A80" s="115"/>
      <c r="B80" s="118" t="s">
        <v>200</v>
      </c>
      <c r="C80" s="72"/>
      <c r="D80" s="66"/>
      <c r="E80" s="105"/>
      <c r="F80" s="86"/>
    </row>
    <row r="81" spans="1:8" ht="46.5" customHeight="1" x14ac:dyDescent="0.3">
      <c r="A81" s="115"/>
      <c r="B81" s="64" t="s">
        <v>201</v>
      </c>
      <c r="C81" s="72">
        <v>1</v>
      </c>
      <c r="D81" s="66" t="s">
        <v>8</v>
      </c>
      <c r="E81" s="105"/>
      <c r="F81" s="86"/>
      <c r="H81" s="111"/>
    </row>
    <row r="82" spans="1:8" ht="46.5" customHeight="1" x14ac:dyDescent="0.3">
      <c r="A82" s="115"/>
      <c r="B82" s="64" t="s">
        <v>202</v>
      </c>
      <c r="C82" s="72">
        <v>1</v>
      </c>
      <c r="D82" s="66" t="s">
        <v>8</v>
      </c>
      <c r="E82" s="105"/>
      <c r="F82" s="86"/>
      <c r="H82" s="111"/>
    </row>
    <row r="83" spans="1:8" ht="46.5" customHeight="1" x14ac:dyDescent="0.3">
      <c r="A83" s="115"/>
      <c r="B83" s="64" t="s">
        <v>203</v>
      </c>
      <c r="C83" s="72">
        <v>1</v>
      </c>
      <c r="D83" s="66" t="s">
        <v>8</v>
      </c>
      <c r="E83" s="105"/>
      <c r="F83" s="86"/>
      <c r="H83" s="111"/>
    </row>
    <row r="84" spans="1:8" ht="35" customHeight="1" x14ac:dyDescent="0.3">
      <c r="A84" s="115"/>
      <c r="B84" s="64" t="s">
        <v>204</v>
      </c>
      <c r="C84" s="72">
        <v>1</v>
      </c>
      <c r="D84" s="66" t="s">
        <v>8</v>
      </c>
      <c r="E84" s="105"/>
      <c r="F84" s="86"/>
      <c r="H84" s="111"/>
    </row>
    <row r="85" spans="1:8" ht="35" customHeight="1" x14ac:dyDescent="0.3">
      <c r="A85" s="115"/>
      <c r="B85" s="64" t="s">
        <v>205</v>
      </c>
      <c r="C85" s="72">
        <v>1</v>
      </c>
      <c r="D85" s="66" t="s">
        <v>8</v>
      </c>
      <c r="E85" s="105"/>
      <c r="F85" s="86"/>
      <c r="H85" s="111"/>
    </row>
    <row r="86" spans="1:8" ht="23.5" customHeight="1" x14ac:dyDescent="0.3">
      <c r="A86" s="115"/>
      <c r="B86" s="64" t="s">
        <v>206</v>
      </c>
      <c r="C86" s="72">
        <v>1</v>
      </c>
      <c r="D86" s="66" t="s">
        <v>8</v>
      </c>
      <c r="E86" s="105"/>
      <c r="F86" s="86"/>
      <c r="H86" s="111"/>
    </row>
    <row r="87" spans="1:8" ht="23.5" customHeight="1" x14ac:dyDescent="0.3">
      <c r="A87" s="115"/>
      <c r="B87" s="64" t="s">
        <v>207</v>
      </c>
      <c r="C87" s="72">
        <v>1</v>
      </c>
      <c r="D87" s="66" t="s">
        <v>8</v>
      </c>
      <c r="E87" s="105"/>
      <c r="F87" s="86"/>
      <c r="H87" s="111"/>
    </row>
    <row r="88" spans="1:8" ht="46.5" customHeight="1" x14ac:dyDescent="0.3">
      <c r="A88" s="115"/>
      <c r="B88" s="64" t="s">
        <v>208</v>
      </c>
      <c r="C88" s="72">
        <v>3</v>
      </c>
      <c r="D88" s="66" t="s">
        <v>8</v>
      </c>
      <c r="E88" s="105"/>
      <c r="F88" s="86"/>
    </row>
    <row r="89" spans="1:8" ht="46.5" customHeight="1" x14ac:dyDescent="0.3">
      <c r="A89" s="115"/>
      <c r="B89" s="64" t="s">
        <v>209</v>
      </c>
      <c r="C89" s="72">
        <v>3</v>
      </c>
      <c r="D89" s="66" t="s">
        <v>8</v>
      </c>
      <c r="E89" s="105"/>
      <c r="F89" s="86"/>
    </row>
    <row r="90" spans="1:8" ht="46.5" customHeight="1" x14ac:dyDescent="0.3">
      <c r="A90" s="115"/>
      <c r="B90" s="64" t="s">
        <v>210</v>
      </c>
      <c r="C90" s="72">
        <v>1</v>
      </c>
      <c r="D90" s="66" t="s">
        <v>8</v>
      </c>
      <c r="E90" s="105"/>
      <c r="F90" s="86"/>
    </row>
    <row r="91" spans="1:8" ht="23.5" customHeight="1" x14ac:dyDescent="0.3">
      <c r="A91" s="115"/>
      <c r="B91" s="64" t="s">
        <v>211</v>
      </c>
      <c r="C91" s="72">
        <v>2</v>
      </c>
      <c r="D91" s="66" t="s">
        <v>8</v>
      </c>
      <c r="E91" s="105"/>
      <c r="F91" s="86"/>
    </row>
    <row r="92" spans="1:8" ht="13" customHeight="1" x14ac:dyDescent="0.3">
      <c r="A92" s="115"/>
      <c r="B92" s="121" t="s">
        <v>54</v>
      </c>
      <c r="C92" s="72"/>
      <c r="D92" s="66"/>
      <c r="E92" s="105"/>
      <c r="F92" s="86"/>
    </row>
    <row r="93" spans="1:8" ht="23.5" customHeight="1" x14ac:dyDescent="0.3">
      <c r="A93" s="115"/>
      <c r="B93" s="64" t="s">
        <v>212</v>
      </c>
      <c r="C93" s="72">
        <v>27</v>
      </c>
      <c r="D93" s="66" t="s">
        <v>8</v>
      </c>
      <c r="E93" s="105"/>
      <c r="F93" s="86"/>
      <c r="H93" s="111"/>
    </row>
    <row r="94" spans="1:8" ht="23.5" customHeight="1" x14ac:dyDescent="0.3">
      <c r="A94" s="115"/>
      <c r="B94" s="64" t="s">
        <v>213</v>
      </c>
      <c r="C94" s="72">
        <v>9</v>
      </c>
      <c r="D94" s="66" t="s">
        <v>8</v>
      </c>
      <c r="E94" s="105"/>
      <c r="F94" s="86"/>
      <c r="H94" s="111"/>
    </row>
    <row r="95" spans="1:8" ht="23.5" customHeight="1" x14ac:dyDescent="0.3">
      <c r="A95" s="115"/>
      <c r="B95" s="64" t="s">
        <v>214</v>
      </c>
      <c r="C95" s="72">
        <v>3</v>
      </c>
      <c r="D95" s="66" t="s">
        <v>8</v>
      </c>
      <c r="E95" s="105"/>
      <c r="F95" s="86"/>
    </row>
    <row r="96" spans="1:8" ht="23.5" customHeight="1" x14ac:dyDescent="0.3">
      <c r="A96" s="115"/>
      <c r="B96" s="64" t="s">
        <v>215</v>
      </c>
      <c r="C96" s="72">
        <v>10</v>
      </c>
      <c r="D96" s="66" t="s">
        <v>8</v>
      </c>
      <c r="E96" s="105"/>
      <c r="F96" s="86"/>
    </row>
    <row r="97" spans="1:6" ht="13" customHeight="1" x14ac:dyDescent="0.3">
      <c r="A97" s="115"/>
      <c r="B97" s="118" t="s">
        <v>216</v>
      </c>
      <c r="C97" s="72"/>
      <c r="D97" s="66"/>
      <c r="E97" s="105"/>
      <c r="F97" s="86"/>
    </row>
    <row r="98" spans="1:6" ht="23.5" customHeight="1" x14ac:dyDescent="0.3">
      <c r="A98" s="115"/>
      <c r="B98" s="64" t="s">
        <v>217</v>
      </c>
      <c r="C98" s="72">
        <v>1</v>
      </c>
      <c r="D98" s="66" t="s">
        <v>8</v>
      </c>
      <c r="E98" s="105"/>
      <c r="F98" s="86"/>
    </row>
    <row r="99" spans="1:6" ht="23.5" customHeight="1" x14ac:dyDescent="0.3">
      <c r="A99" s="115"/>
      <c r="B99" s="64" t="s">
        <v>218</v>
      </c>
      <c r="C99" s="72">
        <v>1</v>
      </c>
      <c r="D99" s="66" t="s">
        <v>8</v>
      </c>
      <c r="E99" s="105"/>
      <c r="F99" s="86"/>
    </row>
    <row r="100" spans="1:6" ht="23.5" customHeight="1" x14ac:dyDescent="0.3">
      <c r="A100" s="115"/>
      <c r="B100" s="64" t="s">
        <v>219</v>
      </c>
      <c r="C100" s="72">
        <v>1</v>
      </c>
      <c r="D100" s="66" t="s">
        <v>8</v>
      </c>
      <c r="E100" s="105"/>
      <c r="F100" s="86"/>
    </row>
    <row r="101" spans="1:6" ht="23.5" customHeight="1" x14ac:dyDescent="0.3">
      <c r="A101" s="115"/>
      <c r="B101" s="64" t="s">
        <v>220</v>
      </c>
      <c r="C101" s="72">
        <v>1</v>
      </c>
      <c r="D101" s="66" t="s">
        <v>8</v>
      </c>
      <c r="E101" s="105"/>
      <c r="F101" s="86"/>
    </row>
    <row r="102" spans="1:6" ht="23.5" customHeight="1" x14ac:dyDescent="0.3">
      <c r="A102" s="115"/>
      <c r="B102" s="73" t="s">
        <v>221</v>
      </c>
      <c r="C102" s="72"/>
      <c r="D102" s="66"/>
      <c r="E102" s="105"/>
      <c r="F102" s="86"/>
    </row>
    <row r="103" spans="1:6" ht="13" customHeight="1" x14ac:dyDescent="0.3">
      <c r="A103" s="115"/>
      <c r="B103" s="118" t="s">
        <v>222</v>
      </c>
      <c r="C103" s="72"/>
      <c r="D103" s="66"/>
      <c r="E103" s="105"/>
      <c r="F103" s="86"/>
    </row>
    <row r="104" spans="1:6" ht="13" customHeight="1" x14ac:dyDescent="0.3">
      <c r="A104" s="115"/>
      <c r="B104" s="64" t="s">
        <v>223</v>
      </c>
      <c r="C104" s="72">
        <v>7</v>
      </c>
      <c r="D104" s="66" t="s">
        <v>8</v>
      </c>
      <c r="E104" s="105"/>
      <c r="F104" s="86"/>
    </row>
    <row r="105" spans="1:6" ht="13" customHeight="1" x14ac:dyDescent="0.3">
      <c r="A105" s="115"/>
      <c r="B105" s="118"/>
      <c r="C105" s="72"/>
      <c r="D105" s="66"/>
      <c r="E105" s="105"/>
      <c r="F105" s="86"/>
    </row>
    <row r="106" spans="1:6" ht="13" customHeight="1" x14ac:dyDescent="0.3">
      <c r="A106" s="115"/>
      <c r="B106" s="118"/>
      <c r="C106" s="72"/>
      <c r="D106" s="66"/>
      <c r="E106" s="105"/>
      <c r="F106" s="86"/>
    </row>
    <row r="107" spans="1:6" ht="13" customHeight="1" x14ac:dyDescent="0.3">
      <c r="A107" s="115"/>
      <c r="B107" s="118"/>
      <c r="C107" s="72"/>
      <c r="D107" s="66"/>
      <c r="E107" s="105"/>
      <c r="F107" s="86"/>
    </row>
    <row r="108" spans="1:6" ht="13" customHeight="1" x14ac:dyDescent="0.3">
      <c r="A108" s="115"/>
      <c r="B108" s="118"/>
      <c r="C108" s="72"/>
      <c r="D108" s="66"/>
      <c r="E108" s="105"/>
      <c r="F108" s="86"/>
    </row>
    <row r="109" spans="1:6" ht="13" customHeight="1" x14ac:dyDescent="0.3">
      <c r="A109" s="115"/>
      <c r="B109" s="64"/>
      <c r="C109" s="72"/>
      <c r="D109" s="66"/>
      <c r="E109" s="105"/>
      <c r="F109" s="86"/>
    </row>
    <row r="110" spans="1:6" ht="13" customHeight="1" x14ac:dyDescent="0.3">
      <c r="A110" s="115"/>
      <c r="B110" s="64"/>
      <c r="C110" s="72"/>
      <c r="D110" s="66"/>
      <c r="E110" s="105"/>
      <c r="F110" s="86"/>
    </row>
    <row r="111" spans="1:6" ht="13" customHeight="1" x14ac:dyDescent="0.3">
      <c r="A111" s="115"/>
      <c r="B111" s="64"/>
      <c r="C111" s="72"/>
      <c r="D111" s="66"/>
      <c r="E111" s="105"/>
      <c r="F111" s="86"/>
    </row>
    <row r="112" spans="1:6" ht="13" customHeight="1" x14ac:dyDescent="0.3">
      <c r="A112" s="115"/>
      <c r="B112" s="64"/>
      <c r="C112" s="72"/>
      <c r="D112" s="66"/>
      <c r="E112" s="105"/>
      <c r="F112" s="86"/>
    </row>
    <row r="113" spans="1:6" ht="13" customHeight="1" x14ac:dyDescent="0.3">
      <c r="A113" s="115"/>
      <c r="B113" s="64"/>
      <c r="C113" s="72"/>
      <c r="D113" s="66"/>
      <c r="E113" s="105"/>
      <c r="F113" s="86"/>
    </row>
    <row r="114" spans="1:6" ht="13" customHeight="1" x14ac:dyDescent="0.3">
      <c r="A114" s="115"/>
      <c r="B114" s="64"/>
      <c r="C114" s="72"/>
      <c r="D114" s="66"/>
      <c r="E114" s="105"/>
      <c r="F114" s="87"/>
    </row>
    <row r="115" spans="1:6" ht="13.5" customHeight="1" thickBot="1" x14ac:dyDescent="0.35">
      <c r="A115" s="116"/>
      <c r="B115" s="120" t="s">
        <v>10</v>
      </c>
      <c r="C115" s="123"/>
      <c r="D115" s="66"/>
      <c r="E115" s="123"/>
      <c r="F115" s="89"/>
    </row>
    <row r="116" spans="1:6" ht="13.5" customHeight="1" thickBot="1" x14ac:dyDescent="0.35">
      <c r="A116" s="117"/>
      <c r="B116" s="119"/>
      <c r="C116" s="122"/>
      <c r="D116" s="124"/>
      <c r="E116" s="124"/>
      <c r="F116" s="90"/>
    </row>
    <row r="117" spans="1:6" ht="12" customHeight="1" thickTop="1" thickBot="1" x14ac:dyDescent="0.3"/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</vt:lpstr>
      <vt:lpstr>600</vt:lpstr>
      <vt:lpstr>1100</vt:lpstr>
      <vt:lpstr>1500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Antony Johnson</cp:lastModifiedBy>
  <dcterms:modified xsi:type="dcterms:W3CDTF">2022-05-09T12:01:49Z</dcterms:modified>
  <cp:category/>
</cp:coreProperties>
</file>