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90" windowWidth="20730" windowHeight="11505"/>
  </bookViews>
  <sheets>
    <sheet name="Price - Roles" sheetId="1" r:id="rId1"/>
    <sheet name="Other Services" sheetId="2" r:id="rId2"/>
  </sheets>
  <definedNames>
    <definedName name="_xlnm.Print_Area" localSheetId="0">'Price - Roles'!$A$1:$AB$60</definedName>
  </definedNames>
  <calcPr calcId="145621"/>
</workbook>
</file>

<file path=xl/calcChain.xml><?xml version="1.0" encoding="utf-8"?>
<calcChain xmlns="http://schemas.openxmlformats.org/spreadsheetml/2006/main">
  <c r="I34" i="1" l="1"/>
  <c r="I35" i="1"/>
  <c r="I33" i="1"/>
  <c r="I25" i="1"/>
  <c r="I26" i="1"/>
  <c r="I27" i="1"/>
  <c r="I28" i="1"/>
  <c r="I29" i="1"/>
  <c r="I30" i="1"/>
  <c r="I31" i="1"/>
  <c r="I24" i="1"/>
  <c r="I21" i="1"/>
  <c r="I22" i="1"/>
  <c r="I20" i="1"/>
  <c r="I18" i="1"/>
  <c r="I16" i="1"/>
  <c r="I15" i="1"/>
  <c r="I6" i="1"/>
  <c r="I7" i="1"/>
  <c r="I8" i="1"/>
  <c r="I9" i="1"/>
  <c r="I10" i="1"/>
  <c r="I11" i="1"/>
  <c r="I12" i="1"/>
  <c r="I13" i="1"/>
  <c r="I5" i="1"/>
  <c r="L34" i="1"/>
  <c r="L35" i="1"/>
  <c r="L33" i="1"/>
  <c r="L25" i="1"/>
  <c r="L26" i="1"/>
  <c r="L27" i="1"/>
  <c r="L28" i="1"/>
  <c r="L29" i="1"/>
  <c r="L30" i="1"/>
  <c r="L31" i="1"/>
  <c r="L24" i="1"/>
  <c r="L6" i="1"/>
  <c r="L7" i="1"/>
  <c r="L8" i="1"/>
  <c r="L9" i="1"/>
  <c r="L10" i="1"/>
  <c r="L11" i="1"/>
  <c r="L12" i="1"/>
  <c r="L13" i="1"/>
  <c r="L15" i="1"/>
  <c r="L16" i="1"/>
  <c r="L18" i="1"/>
  <c r="L20" i="1"/>
  <c r="L21" i="1"/>
  <c r="L22" i="1"/>
  <c r="L5" i="1"/>
  <c r="L41" i="1" l="1"/>
  <c r="L42" i="1" s="1"/>
  <c r="L38" i="1"/>
  <c r="L39" i="1" s="1"/>
  <c r="N25" i="1"/>
  <c r="N26" i="1"/>
  <c r="N27" i="1"/>
  <c r="N28" i="1"/>
  <c r="N29" i="1"/>
  <c r="N30" i="1"/>
  <c r="N31" i="1"/>
  <c r="N33" i="1"/>
  <c r="N34" i="1"/>
  <c r="N35" i="1"/>
  <c r="N24" i="1"/>
  <c r="M25" i="1"/>
  <c r="M26" i="1"/>
  <c r="M27" i="1"/>
  <c r="M28" i="1"/>
  <c r="M29" i="1"/>
  <c r="M30" i="1"/>
  <c r="M31" i="1"/>
  <c r="M33" i="1"/>
  <c r="M34" i="1"/>
  <c r="M35" i="1"/>
  <c r="M24" i="1"/>
  <c r="N6" i="1"/>
  <c r="N7" i="1"/>
  <c r="N8" i="1"/>
  <c r="N9" i="1"/>
  <c r="N10" i="1"/>
  <c r="N11" i="1"/>
  <c r="N12" i="1"/>
  <c r="N13" i="1"/>
  <c r="N15" i="1"/>
  <c r="N16" i="1"/>
  <c r="N18" i="1"/>
  <c r="N20" i="1"/>
  <c r="N21" i="1"/>
  <c r="N22" i="1"/>
  <c r="N5" i="1"/>
  <c r="M6" i="1"/>
  <c r="M7" i="1"/>
  <c r="M8" i="1"/>
  <c r="M9" i="1"/>
  <c r="M10" i="1"/>
  <c r="M11" i="1"/>
  <c r="M12" i="1"/>
  <c r="M13" i="1"/>
  <c r="M15" i="1"/>
  <c r="M16" i="1"/>
  <c r="M18" i="1"/>
  <c r="M20" i="1"/>
  <c r="M21" i="1"/>
  <c r="M22" i="1"/>
  <c r="M5" i="1"/>
  <c r="M41" i="1" l="1"/>
  <c r="M42" i="1" s="1"/>
  <c r="N41" i="1"/>
  <c r="N42" i="1" s="1"/>
  <c r="N38" i="1"/>
  <c r="N39" i="1" s="1"/>
  <c r="M38" i="1"/>
  <c r="M39" i="1" s="1"/>
  <c r="C41" i="1"/>
  <c r="D41" i="1"/>
  <c r="C38" i="1"/>
  <c r="D38" i="1"/>
  <c r="B41" i="1"/>
  <c r="B42" i="1" s="1"/>
  <c r="B38" i="1"/>
  <c r="C42" i="1" l="1"/>
  <c r="D39" i="1"/>
  <c r="C39" i="1"/>
  <c r="B39" i="1"/>
  <c r="D42" i="1"/>
  <c r="O34" i="1"/>
  <c r="O35" i="1"/>
  <c r="O33" i="1"/>
  <c r="O25" i="1"/>
  <c r="O26" i="1"/>
  <c r="O27" i="1"/>
  <c r="O28" i="1"/>
  <c r="O29" i="1"/>
  <c r="O30" i="1"/>
  <c r="O31" i="1"/>
  <c r="O24" i="1"/>
  <c r="O21" i="1"/>
  <c r="O22" i="1"/>
  <c r="O20" i="1"/>
  <c r="O18" i="1"/>
  <c r="O16" i="1"/>
  <c r="O15" i="1"/>
  <c r="O6" i="1"/>
  <c r="O7" i="1"/>
  <c r="O8" i="1"/>
  <c r="O9" i="1"/>
  <c r="O10" i="1"/>
  <c r="O11" i="1"/>
  <c r="O12" i="1"/>
  <c r="O13" i="1"/>
  <c r="O5" i="1"/>
  <c r="O41" i="1" l="1"/>
  <c r="O42" i="1" s="1"/>
  <c r="Q42" i="1" s="1"/>
  <c r="O38" i="1"/>
  <c r="O39" i="1" s="1"/>
  <c r="Q39" i="1" s="1"/>
  <c r="E41" i="1"/>
  <c r="E38" i="1"/>
  <c r="Q44" i="1" l="1"/>
  <c r="E42" i="1"/>
  <c r="G42" i="1" s="1"/>
  <c r="I42" i="1" s="1"/>
  <c r="E39" i="1"/>
  <c r="G39" i="1" s="1"/>
  <c r="I39" i="1" s="1"/>
  <c r="B46" i="1" l="1"/>
</calcChain>
</file>

<file path=xl/sharedStrings.xml><?xml version="1.0" encoding="utf-8"?>
<sst xmlns="http://schemas.openxmlformats.org/spreadsheetml/2006/main" count="92" uniqueCount="84">
  <si>
    <t>Public Health England</t>
  </si>
  <si>
    <t>Chair</t>
  </si>
  <si>
    <t>Health Education England</t>
  </si>
  <si>
    <t>Health Research Authority</t>
  </si>
  <si>
    <t>Human Tissue Authority</t>
  </si>
  <si>
    <t>NHS England</t>
  </si>
  <si>
    <t>Food Standards Agency</t>
  </si>
  <si>
    <t>Advisory Committee on Clinical Excellence Awards</t>
  </si>
  <si>
    <t>Commission on Human Medicines</t>
  </si>
  <si>
    <t>Medicine and Healthcare Products Regulatory Agency</t>
  </si>
  <si>
    <t>NHS Blood and Transplant</t>
  </si>
  <si>
    <t>NHS Pay Review Body</t>
  </si>
  <si>
    <t>Review Body on Doctors' and Dentists' Remuneration</t>
  </si>
  <si>
    <t>NHS Property Services</t>
  </si>
  <si>
    <t>NHS Pensions Board</t>
  </si>
  <si>
    <t xml:space="preserve">Human Fertilisation and Embryology Authority </t>
  </si>
  <si>
    <t xml:space="preserve">National Institute for Health &amp; Care Excellence </t>
  </si>
  <si>
    <t xml:space="preserve">NHS Improvement </t>
  </si>
  <si>
    <t xml:space="preserve">Administration of Radioactive Substances Advisory Committee </t>
  </si>
  <si>
    <t xml:space="preserve">British Pharmacopoeia Commission </t>
  </si>
  <si>
    <t xml:space="preserve">Committee on Mutagenicity of Chemicals in Food, Consumer Products and the Environment </t>
  </si>
  <si>
    <t xml:space="preserve">Independent Reconfiguration Panel </t>
  </si>
  <si>
    <t>Advisory Committee on Resource Allocation</t>
  </si>
  <si>
    <t>2 NEDs</t>
  </si>
  <si>
    <t>3 NEDs</t>
  </si>
  <si>
    <t>4 NEDs</t>
  </si>
  <si>
    <t xml:space="preserve">5 NEDs </t>
  </si>
  <si>
    <t>NED</t>
  </si>
  <si>
    <t>Public Body  Type</t>
  </si>
  <si>
    <t>Pricing Criteria - Other Services</t>
  </si>
  <si>
    <t>Due Diligence/Candiate Checks</t>
  </si>
  <si>
    <t>Firm Price Per Candidate</t>
  </si>
  <si>
    <t>£</t>
  </si>
  <si>
    <t>Service</t>
  </si>
  <si>
    <t>Price Range (£)</t>
  </si>
  <si>
    <t>Details fo the Service Option</t>
  </si>
  <si>
    <r>
      <rPr>
        <b/>
        <sz val="11"/>
        <color theme="1"/>
        <rFont val="Calibri"/>
        <family val="2"/>
        <scheme val="minor"/>
      </rPr>
      <t>Candidate Assessments</t>
    </r>
    <r>
      <rPr>
        <sz val="11"/>
        <color theme="1"/>
        <rFont val="Calibri"/>
        <family val="2"/>
        <scheme val="minor"/>
      </rPr>
      <t>: Provide details and price for the range of candidate assessment services you can deliver. This should include: Media Assessment; Pyschometric Testing; and Assessment Centres. However, we are interested in other solutions that would be beneficial to the Department in making Public Appointments, so insert additional rows if required.</t>
    </r>
  </si>
  <si>
    <t>Media Assessment</t>
  </si>
  <si>
    <t>Psychometric Testing</t>
  </si>
  <si>
    <t>Assessment Centre</t>
  </si>
  <si>
    <t>This will be for candidates shortlisted for interview for appointments and where search may not have been used.</t>
  </si>
  <si>
    <t xml:space="preserve">Care Quality Commission </t>
  </si>
  <si>
    <t xml:space="preserve">NHS Business Services Authority </t>
  </si>
  <si>
    <t>Pricing Schedule - Executive Search</t>
  </si>
  <si>
    <t>Average additional NED</t>
  </si>
  <si>
    <t>do not input</t>
  </si>
  <si>
    <t>Chief Executive (or Equivalent)</t>
  </si>
  <si>
    <t>Total Evaluation Price (EP)</t>
  </si>
  <si>
    <t xml:space="preserve">Weighted (ANDPBs and Others) </t>
  </si>
  <si>
    <t xml:space="preserve">Weighted (ENDPBs, EAs, Non-Ministerial Governmental Dept, and SpHAs) </t>
  </si>
  <si>
    <t>Notes:</t>
  </si>
  <si>
    <t>(i) ENDPBs</t>
  </si>
  <si>
    <t>(ii) Executive Agencies (EAs)</t>
  </si>
  <si>
    <t>(iii) Non-Ministerial Governmental Department</t>
  </si>
  <si>
    <t>(iv) Special Health Authorities (SpHA)</t>
  </si>
  <si>
    <t>(v) ANDPBs</t>
  </si>
  <si>
    <t>(vi) Other</t>
  </si>
  <si>
    <t>Sum (ENDPBs, EAs, Non-Ministerial Governmental Dept, and SpHAs) (i, ii, iii &amp; iv)</t>
  </si>
  <si>
    <t>Sum (ANDPBs and Other) (v &amp; vi)</t>
  </si>
  <si>
    <t>Chair (40%)</t>
  </si>
  <si>
    <t>Chief Exec (or equivalent) 10%</t>
  </si>
  <si>
    <t>NED 20%</t>
  </si>
  <si>
    <t>ENDPBs, EAs, Non-Ministerial Governmental Dept, and SpHAs 90%</t>
  </si>
  <si>
    <t>ANDPBs and Other 10%</t>
  </si>
  <si>
    <t>(then) Public body type weightings</t>
  </si>
  <si>
    <t>price evaluation weightings applicable by role -</t>
  </si>
  <si>
    <t xml:space="preserve">  </t>
  </si>
  <si>
    <t>AVG additional NED</t>
  </si>
  <si>
    <t>role weighting applied</t>
  </si>
  <si>
    <t>TOTAL WEIGHTED</t>
  </si>
  <si>
    <t>TOTAL WEIGHTED AT 90%</t>
  </si>
  <si>
    <t>TOTAL WEIGHTED AT 10%</t>
  </si>
  <si>
    <t>NHS Litigation Authority</t>
  </si>
  <si>
    <t>List current as at May 2016, but can be subject to change during the life of the contract.  New organisations or new roles may appear in the future, in which Ministers have an interest and may require search support.  For such roles, and for the purposes of agreeing a price for search, the Department will set out the nearest category/categories for appointment in the table to which the appointment is comparable.</t>
  </si>
  <si>
    <t xml:space="preserve"> Unit Price - for single appointments</t>
  </si>
  <si>
    <t xml:space="preserve">PLEASE INPUT  PRICE </t>
  </si>
  <si>
    <r>
      <t xml:space="preserve">Enter price for multiple NED appointments to the same body or for similar NED appointments to different bodies e.g. 2 Audit and Risk Committee Chairs - (this is the total price </t>
    </r>
    <r>
      <rPr>
        <b/>
        <u/>
        <sz val="11"/>
        <color theme="1"/>
        <rFont val="Calibri"/>
        <family val="2"/>
        <scheme val="minor"/>
      </rPr>
      <t>for all the NEDs, not per NED)</t>
    </r>
    <r>
      <rPr>
        <b/>
        <sz val="11"/>
        <color theme="1"/>
        <rFont val="Calibri"/>
        <family val="2"/>
        <scheme val="minor"/>
      </rPr>
      <t xml:space="preserve"> </t>
    </r>
  </si>
  <si>
    <t xml:space="preserve">NHS Digital </t>
  </si>
  <si>
    <t xml:space="preserve"> Average additional NED</t>
  </si>
  <si>
    <t>Multiple NED (average price) 30%</t>
  </si>
  <si>
    <t>The list above includes appointments where the Secretary of State is not the appointing authority, however they are included to ensure that if support from the Departments's executive search contract was required, and if the respective authorities and Minsiters supported this, then a price is already agreed. The inclusion of such appointments in this list is not intended in any way to affect the control of other appointing authorities to make their own appointments, or imply that the Department intends or wishes to be involved in the recruitment process.</t>
  </si>
  <si>
    <t>Multiple Chair Appointments: Part of what each chair does is distinctive and particular to the organisation they chair, and each organisation is always likely to require a particular type of individual at a particular time to lead the board.  However, many core skill requirements and much experience is common across chair roles, particularly at the most senior levels. Whilst it would be unusual for search to be carried out on multiple chair roles at the same time, if this was the case, the Department would require a price of no less than 80% of the relative price reduction agreed for multiple NED appointments.</t>
  </si>
  <si>
    <t>(do not input below)</t>
  </si>
  <si>
    <r>
      <t xml:space="preserve">Please provide information and prices for the following services. </t>
    </r>
    <r>
      <rPr>
        <b/>
        <u/>
        <sz val="11"/>
        <color theme="1"/>
        <rFont val="Calibri"/>
        <family val="2"/>
        <scheme val="minor"/>
      </rPr>
      <t>These prices will not be evaluated</t>
    </r>
    <r>
      <rPr>
        <b/>
        <sz val="11"/>
        <color theme="1"/>
        <rFont val="Calibri"/>
        <family val="2"/>
        <scheme val="minor"/>
      </rPr>
      <t>, but are for information purposes only.</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</si>
</sst>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3" x14ac:knownFonts="1">
    <font>
      <sz val="11"/>
      <color theme="1"/>
      <name val="Calibri"/>
      <family val="2"/>
      <scheme val="minor"/>
    </font>
    <font>
      <sz val="11"/>
      <color rgb="FFFF0000"/>
      <name val="Calibri"/>
      <family val="2"/>
      <scheme val="minor"/>
    </font>
    <font>
      <b/>
      <sz val="11"/>
      <color theme="1"/>
      <name val="Calibri"/>
      <family val="2"/>
      <scheme val="minor"/>
    </font>
    <font>
      <b/>
      <i/>
      <sz val="11"/>
      <name val="Calibri"/>
      <family val="2"/>
      <scheme val="minor"/>
    </font>
    <font>
      <b/>
      <sz val="11"/>
      <name val="Calibri"/>
      <family val="2"/>
      <scheme val="minor"/>
    </font>
    <font>
      <sz val="11"/>
      <name val="Calibri"/>
      <family val="2"/>
      <scheme val="minor"/>
    </font>
    <font>
      <b/>
      <i/>
      <sz val="8"/>
      <color theme="1"/>
      <name val="Calibri"/>
      <family val="2"/>
      <scheme val="minor"/>
    </font>
    <font>
      <i/>
      <sz val="8"/>
      <name val="Calibri"/>
      <family val="2"/>
      <scheme val="minor"/>
    </font>
    <font>
      <b/>
      <i/>
      <sz val="11"/>
      <color theme="1"/>
      <name val="Calibri"/>
      <family val="2"/>
      <scheme val="minor"/>
    </font>
    <font>
      <i/>
      <sz val="11"/>
      <color theme="1"/>
      <name val="Calibri"/>
      <family val="2"/>
      <scheme val="minor"/>
    </font>
    <font>
      <sz val="11"/>
      <color theme="1"/>
      <name val="Calibri"/>
      <family val="2"/>
      <scheme val="minor"/>
    </font>
    <font>
      <i/>
      <sz val="11"/>
      <name val="Calibri"/>
      <family val="2"/>
      <scheme val="minor"/>
    </font>
    <font>
      <b/>
      <u/>
      <sz val="11"/>
      <color theme="1"/>
      <name val="Calibri"/>
      <family val="2"/>
      <scheme val="minor"/>
    </font>
  </fonts>
  <fills count="7">
    <fill>
      <patternFill patternType="none"/>
    </fill>
    <fill>
      <patternFill patternType="gray125"/>
    </fill>
    <fill>
      <patternFill patternType="solid">
        <fgColor theme="6" tint="0.59999389629810485"/>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39997558519241921"/>
        <bgColor indexed="64"/>
      </patternFill>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medium">
        <color indexed="64"/>
      </bottom>
      <diagonal/>
    </border>
  </borders>
  <cellStyleXfs count="2">
    <xf numFmtId="0" fontId="0" fillId="0" borderId="0"/>
    <xf numFmtId="43" fontId="10" fillId="0" borderId="0" applyFont="0" applyFill="0" applyBorder="0" applyAlignment="0" applyProtection="0"/>
  </cellStyleXfs>
  <cellXfs count="118">
    <xf numFmtId="0" fontId="0" fillId="0" borderId="0" xfId="0"/>
    <xf numFmtId="0" fontId="2" fillId="0" borderId="0" xfId="0" applyFont="1"/>
    <xf numFmtId="0" fontId="2" fillId="0" borderId="1" xfId="0" applyFont="1" applyBorder="1"/>
    <xf numFmtId="0" fontId="0" fillId="0" borderId="1" xfId="0" applyBorder="1"/>
    <xf numFmtId="0" fontId="2" fillId="0" borderId="1" xfId="0" applyFont="1" applyBorder="1" applyAlignment="1">
      <alignment horizontal="center"/>
    </xf>
    <xf numFmtId="0" fontId="0" fillId="0" borderId="0" xfId="0" applyAlignment="1">
      <alignment wrapText="1"/>
    </xf>
    <xf numFmtId="0" fontId="0" fillId="0" borderId="1" xfId="0" applyBorder="1" applyAlignment="1">
      <alignment wrapText="1"/>
    </xf>
    <xf numFmtId="0" fontId="0" fillId="0" borderId="1" xfId="0" applyBorder="1" applyAlignment="1">
      <alignment vertical="center"/>
    </xf>
    <xf numFmtId="0" fontId="0" fillId="0" borderId="0" xfId="0" applyAlignment="1">
      <alignment vertical="top" wrapText="1"/>
    </xf>
    <xf numFmtId="0" fontId="0" fillId="0" borderId="4" xfId="0" applyBorder="1"/>
    <xf numFmtId="0" fontId="2" fillId="2" borderId="1" xfId="0" applyFont="1" applyFill="1" applyBorder="1"/>
    <xf numFmtId="0" fontId="0" fillId="0" borderId="0" xfId="0" applyAlignment="1">
      <alignment horizontal="center"/>
    </xf>
    <xf numFmtId="0" fontId="5" fillId="0" borderId="0" xfId="0" applyFont="1"/>
    <xf numFmtId="0" fontId="2" fillId="0" borderId="3" xfId="0" applyFont="1" applyBorder="1" applyAlignment="1">
      <alignment vertical="center"/>
    </xf>
    <xf numFmtId="0" fontId="0" fillId="0" borderId="11"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7" fillId="4" borderId="0" xfId="0" applyFont="1" applyFill="1" applyBorder="1" applyAlignment="1">
      <alignment horizontal="center" vertical="center" wrapText="1"/>
    </xf>
    <xf numFmtId="0" fontId="0" fillId="4" borderId="0" xfId="0" applyFill="1" applyBorder="1" applyAlignment="1"/>
    <xf numFmtId="0" fontId="3" fillId="4" borderId="0" xfId="0" applyFont="1" applyFill="1" applyBorder="1" applyAlignment="1">
      <alignment horizontal="center" wrapText="1"/>
    </xf>
    <xf numFmtId="0" fontId="5" fillId="4" borderId="0" xfId="0" applyFont="1" applyFill="1" applyBorder="1"/>
    <xf numFmtId="0" fontId="4" fillId="4" borderId="0" xfId="0" applyFont="1" applyFill="1" applyBorder="1"/>
    <xf numFmtId="0" fontId="9" fillId="5" borderId="6" xfId="0" applyFont="1" applyFill="1" applyBorder="1" applyAlignment="1">
      <alignment horizontal="center"/>
    </xf>
    <xf numFmtId="0" fontId="2" fillId="6" borderId="8" xfId="0" applyFont="1" applyFill="1" applyBorder="1" applyAlignment="1">
      <alignment horizontal="right"/>
    </xf>
    <xf numFmtId="0" fontId="2" fillId="5" borderId="9" xfId="0" applyFont="1" applyFill="1" applyBorder="1" applyAlignment="1">
      <alignment horizontal="center"/>
    </xf>
    <xf numFmtId="0" fontId="2" fillId="5" borderId="8" xfId="0" applyFont="1" applyFill="1" applyBorder="1" applyAlignment="1">
      <alignment horizontal="center"/>
    </xf>
    <xf numFmtId="0" fontId="4" fillId="5" borderId="8" xfId="0" applyFont="1" applyFill="1" applyBorder="1" applyAlignment="1">
      <alignment horizontal="center"/>
    </xf>
    <xf numFmtId="0" fontId="4" fillId="5" borderId="9" xfId="0" applyFont="1" applyFill="1" applyBorder="1" applyAlignment="1">
      <alignment horizontal="center"/>
    </xf>
    <xf numFmtId="0" fontId="2" fillId="5" borderId="15" xfId="0" applyFont="1" applyFill="1" applyBorder="1" applyAlignment="1">
      <alignment horizontal="center"/>
    </xf>
    <xf numFmtId="0" fontId="5" fillId="4" borderId="0" xfId="0" applyFont="1" applyFill="1"/>
    <xf numFmtId="0" fontId="0" fillId="4" borderId="0" xfId="0" applyFill="1"/>
    <xf numFmtId="0" fontId="2" fillId="4" borderId="0" xfId="0" applyFont="1" applyFill="1"/>
    <xf numFmtId="0" fontId="0" fillId="4" borderId="0" xfId="0" applyFill="1" applyAlignment="1">
      <alignment horizontal="center"/>
    </xf>
    <xf numFmtId="0" fontId="1" fillId="4" borderId="0" xfId="0" applyFont="1" applyFill="1" applyAlignment="1">
      <alignment horizontal="center"/>
    </xf>
    <xf numFmtId="0" fontId="1" fillId="4" borderId="0" xfId="0" applyFont="1" applyFill="1" applyAlignment="1">
      <alignment horizontal="center" wrapText="1"/>
    </xf>
    <xf numFmtId="0" fontId="2" fillId="4" borderId="0" xfId="0" applyFont="1" applyFill="1" applyBorder="1" applyAlignment="1">
      <alignment horizontal="left" vertical="top"/>
    </xf>
    <xf numFmtId="0" fontId="0" fillId="4" borderId="0" xfId="0" applyFill="1" applyBorder="1" applyAlignment="1">
      <alignment horizontal="center"/>
    </xf>
    <xf numFmtId="0" fontId="0" fillId="4" borderId="4" xfId="0" applyFill="1" applyBorder="1"/>
    <xf numFmtId="0" fontId="1" fillId="4" borderId="0" xfId="0" applyFont="1" applyFill="1" applyBorder="1" applyAlignment="1">
      <alignment horizontal="center"/>
    </xf>
    <xf numFmtId="0" fontId="9" fillId="4" borderId="0" xfId="0" applyFont="1" applyFill="1"/>
    <xf numFmtId="0" fontId="0" fillId="0" borderId="2" xfId="0" applyBorder="1"/>
    <xf numFmtId="0" fontId="0" fillId="0" borderId="20" xfId="0" applyBorder="1" applyAlignment="1">
      <alignment horizontal="center"/>
    </xf>
    <xf numFmtId="0" fontId="0" fillId="0" borderId="3" xfId="0" applyBorder="1"/>
    <xf numFmtId="0" fontId="0" fillId="0" borderId="21" xfId="0" applyBorder="1" applyAlignment="1">
      <alignment horizontal="center"/>
    </xf>
    <xf numFmtId="0" fontId="9" fillId="5" borderId="22" xfId="0" applyFont="1" applyFill="1" applyBorder="1" applyAlignment="1">
      <alignment horizontal="center"/>
    </xf>
    <xf numFmtId="0" fontId="9" fillId="5" borderId="23" xfId="0" applyFont="1" applyFill="1" applyBorder="1" applyAlignment="1">
      <alignment horizontal="center"/>
    </xf>
    <xf numFmtId="0" fontId="0" fillId="0" borderId="24" xfId="0" applyBorder="1" applyAlignment="1">
      <alignment horizontal="center"/>
    </xf>
    <xf numFmtId="0" fontId="9" fillId="5" borderId="0" xfId="0" applyFont="1" applyFill="1" applyBorder="1" applyAlignment="1">
      <alignment horizontal="center"/>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4" fillId="0" borderId="9" xfId="0" applyFont="1" applyFill="1" applyBorder="1" applyAlignment="1">
      <alignment horizontal="right" vertical="center"/>
    </xf>
    <xf numFmtId="0" fontId="4" fillId="0" borderId="8" xfId="0" applyFont="1" applyFill="1" applyBorder="1" applyAlignment="1">
      <alignment horizontal="center"/>
    </xf>
    <xf numFmtId="0" fontId="2" fillId="0" borderId="14" xfId="0" applyFont="1" applyBorder="1" applyAlignment="1">
      <alignment horizontal="center"/>
    </xf>
    <xf numFmtId="0" fontId="2" fillId="0" borderId="0" xfId="0" applyFont="1" applyBorder="1" applyAlignment="1">
      <alignment horizontal="center"/>
    </xf>
    <xf numFmtId="0" fontId="2" fillId="4" borderId="0" xfId="0" applyFont="1" applyFill="1" applyBorder="1" applyAlignment="1">
      <alignment horizontal="center"/>
    </xf>
    <xf numFmtId="9" fontId="8" fillId="4" borderId="8" xfId="0" applyNumberFormat="1" applyFont="1" applyFill="1" applyBorder="1" applyAlignment="1">
      <alignment horizontal="center"/>
    </xf>
    <xf numFmtId="9" fontId="8" fillId="0" borderId="8" xfId="0" applyNumberFormat="1" applyFont="1" applyBorder="1" applyAlignment="1">
      <alignment horizontal="center"/>
    </xf>
    <xf numFmtId="0" fontId="0" fillId="4" borderId="0" xfId="0" applyFont="1" applyFill="1"/>
    <xf numFmtId="0" fontId="2" fillId="6" borderId="0" xfId="0" applyFont="1" applyFill="1"/>
    <xf numFmtId="0" fontId="0" fillId="6" borderId="0" xfId="0" applyFill="1"/>
    <xf numFmtId="0" fontId="0" fillId="4" borderId="0" xfId="0" applyFont="1" applyFill="1" applyAlignment="1">
      <alignment wrapText="1" shrinkToFit="1"/>
    </xf>
    <xf numFmtId="0" fontId="0" fillId="4" borderId="0" xfId="0" applyFont="1" applyFill="1" applyBorder="1" applyAlignment="1">
      <alignment horizontal="right"/>
    </xf>
    <xf numFmtId="0" fontId="1" fillId="4" borderId="0" xfId="0" applyFont="1" applyFill="1" applyBorder="1" applyAlignment="1"/>
    <xf numFmtId="0" fontId="0" fillId="0" borderId="0" xfId="0" applyBorder="1" applyAlignment="1">
      <alignment horizontal="center"/>
    </xf>
    <xf numFmtId="0" fontId="0" fillId="4" borderId="0" xfId="0" applyFill="1" applyBorder="1" applyAlignment="1">
      <alignment horizontal="center" wrapText="1"/>
    </xf>
    <xf numFmtId="0" fontId="2" fillId="5" borderId="8" xfId="0" applyFont="1" applyFill="1" applyBorder="1" applyAlignment="1">
      <alignment horizontal="center" wrapText="1"/>
    </xf>
    <xf numFmtId="0" fontId="9" fillId="4" borderId="0" xfId="0" applyFont="1" applyFill="1" applyBorder="1" applyAlignment="1">
      <alignment horizontal="center"/>
    </xf>
    <xf numFmtId="0" fontId="2" fillId="4" borderId="0" xfId="0" applyFont="1" applyFill="1" applyBorder="1" applyAlignment="1">
      <alignment horizontal="center" vertical="center"/>
    </xf>
    <xf numFmtId="0" fontId="4" fillId="4" borderId="0" xfId="0" applyFont="1" applyFill="1" applyBorder="1" applyAlignment="1">
      <alignment horizontal="center"/>
    </xf>
    <xf numFmtId="0" fontId="4" fillId="0" borderId="0" xfId="0" applyFont="1" applyFill="1" applyBorder="1" applyAlignment="1">
      <alignment horizontal="right" vertical="center"/>
    </xf>
    <xf numFmtId="0" fontId="2" fillId="0" borderId="8" xfId="0" applyFont="1" applyBorder="1" applyAlignment="1">
      <alignment horizontal="center"/>
    </xf>
    <xf numFmtId="0" fontId="0" fillId="4" borderId="8" xfId="0" applyFill="1" applyBorder="1" applyAlignment="1">
      <alignment horizontal="center"/>
    </xf>
    <xf numFmtId="0" fontId="6" fillId="4" borderId="0" xfId="0" applyFont="1" applyFill="1" applyBorder="1" applyAlignment="1">
      <alignment horizontal="center" vertical="center"/>
    </xf>
    <xf numFmtId="9" fontId="2" fillId="4" borderId="0" xfId="0" applyNumberFormat="1" applyFont="1" applyFill="1" applyBorder="1" applyAlignment="1">
      <alignment horizontal="center" vertical="center"/>
    </xf>
    <xf numFmtId="0" fontId="11" fillId="4" borderId="0" xfId="0" applyFont="1" applyFill="1" applyBorder="1" applyAlignment="1">
      <alignment horizontal="left" vertical="top" wrapText="1"/>
    </xf>
    <xf numFmtId="0" fontId="0" fillId="4" borderId="0" xfId="0" applyFont="1" applyFill="1" applyBorder="1" applyAlignment="1">
      <alignment horizontal="left" vertical="top" wrapText="1"/>
    </xf>
    <xf numFmtId="1" fontId="2" fillId="4" borderId="0" xfId="0" applyNumberFormat="1" applyFont="1" applyFill="1" applyBorder="1" applyAlignment="1">
      <alignment horizontal="center" vertical="center"/>
    </xf>
    <xf numFmtId="1" fontId="0" fillId="4" borderId="0" xfId="0" applyNumberFormat="1" applyFill="1"/>
    <xf numFmtId="9" fontId="0" fillId="4" borderId="0" xfId="0" applyNumberFormat="1" applyFill="1"/>
    <xf numFmtId="0" fontId="9" fillId="5" borderId="25" xfId="0" applyFont="1" applyFill="1" applyBorder="1" applyAlignment="1">
      <alignment horizontal="center"/>
    </xf>
    <xf numFmtId="0" fontId="0" fillId="0" borderId="24" xfId="0" applyBorder="1"/>
    <xf numFmtId="0" fontId="0" fillId="0" borderId="19" xfId="0" applyBorder="1"/>
    <xf numFmtId="0" fontId="6" fillId="5" borderId="8" xfId="0" applyFont="1" applyFill="1" applyBorder="1" applyAlignment="1">
      <alignment horizontal="center" vertical="center" wrapText="1"/>
    </xf>
    <xf numFmtId="43" fontId="2" fillId="6" borderId="8" xfId="1" applyFont="1" applyFill="1" applyBorder="1"/>
    <xf numFmtId="0" fontId="5" fillId="0" borderId="2" xfId="0" applyFont="1" applyBorder="1"/>
    <xf numFmtId="0" fontId="0" fillId="4" borderId="0" xfId="0" applyFill="1" applyAlignment="1">
      <alignment horizontal="left"/>
    </xf>
    <xf numFmtId="9" fontId="2" fillId="6" borderId="0" xfId="0" applyNumberFormat="1" applyFont="1" applyFill="1" applyBorder="1" applyAlignment="1">
      <alignment horizontal="center" vertical="center"/>
    </xf>
    <xf numFmtId="0" fontId="1" fillId="4" borderId="0" xfId="0" applyFont="1" applyFill="1"/>
    <xf numFmtId="0" fontId="2" fillId="2" borderId="9" xfId="0" applyFont="1" applyFill="1" applyBorder="1" applyAlignment="1">
      <alignment vertical="center"/>
    </xf>
    <xf numFmtId="0" fontId="0" fillId="2" borderId="10" xfId="0" applyFill="1" applyBorder="1" applyAlignment="1">
      <alignment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8" fillId="3" borderId="18" xfId="0" applyFont="1" applyFill="1" applyBorder="1" applyAlignment="1">
      <alignment horizontal="center" shrinkToFit="1"/>
    </xf>
    <xf numFmtId="0" fontId="8" fillId="3" borderId="6" xfId="0" applyFont="1" applyFill="1" applyBorder="1" applyAlignment="1">
      <alignment horizontal="center" shrinkToFit="1"/>
    </xf>
    <xf numFmtId="0" fontId="8" fillId="3" borderId="7" xfId="0" applyFont="1" applyFill="1" applyBorder="1" applyAlignment="1">
      <alignment horizontal="center" shrinkToFit="1"/>
    </xf>
    <xf numFmtId="0" fontId="6" fillId="5" borderId="2" xfId="0" applyFont="1" applyFill="1" applyBorder="1" applyAlignment="1">
      <alignment horizontal="center" vertical="center" wrapText="1"/>
    </xf>
    <xf numFmtId="0" fontId="2" fillId="5" borderId="3" xfId="0" applyFont="1" applyFill="1" applyBorder="1" applyAlignment="1">
      <alignment horizontal="center"/>
    </xf>
    <xf numFmtId="0" fontId="11" fillId="0" borderId="1" xfId="0" applyFont="1" applyBorder="1" applyAlignment="1">
      <alignment horizontal="left" vertical="top" wrapText="1"/>
    </xf>
    <xf numFmtId="0" fontId="9" fillId="0" borderId="1" xfId="0" applyFont="1" applyBorder="1" applyAlignment="1">
      <alignment horizontal="left" vertical="top" wrapText="1"/>
    </xf>
    <xf numFmtId="0" fontId="2" fillId="4" borderId="0" xfId="0" applyFont="1" applyFill="1" applyBorder="1" applyAlignment="1">
      <alignment horizontal="left" vertical="top"/>
    </xf>
    <xf numFmtId="0" fontId="11" fillId="0" borderId="5" xfId="0" applyFont="1" applyBorder="1" applyAlignment="1">
      <alignment horizontal="left" vertical="top" wrapText="1"/>
    </xf>
    <xf numFmtId="0" fontId="11" fillId="0" borderId="6" xfId="0" applyFont="1" applyBorder="1" applyAlignment="1">
      <alignment horizontal="left" vertical="top" wrapText="1"/>
    </xf>
    <xf numFmtId="0" fontId="11" fillId="0" borderId="7" xfId="0" applyFont="1" applyBorder="1" applyAlignment="1">
      <alignment horizontal="left" vertical="top" wrapText="1"/>
    </xf>
    <xf numFmtId="43" fontId="4" fillId="6" borderId="14" xfId="1" applyFont="1" applyFill="1" applyBorder="1" applyAlignment="1"/>
    <xf numFmtId="43" fontId="4" fillId="6" borderId="16" xfId="1" applyFont="1" applyFill="1" applyBorder="1" applyAlignment="1"/>
    <xf numFmtId="43" fontId="4" fillId="6" borderId="15" xfId="1" applyFont="1" applyFill="1" applyBorder="1" applyAlignment="1"/>
    <xf numFmtId="9" fontId="2" fillId="5" borderId="17" xfId="0" applyNumberFormat="1" applyFont="1" applyFill="1" applyBorder="1" applyAlignment="1">
      <alignment horizontal="center" vertical="center"/>
    </xf>
    <xf numFmtId="9" fontId="2" fillId="5" borderId="10" xfId="0" applyNumberFormat="1" applyFont="1" applyFill="1" applyBorder="1" applyAlignment="1">
      <alignment horizontal="center" vertical="center"/>
    </xf>
    <xf numFmtId="9" fontId="2" fillId="5" borderId="9" xfId="0" applyNumberFormat="1" applyFont="1" applyFill="1" applyBorder="1" applyAlignment="1">
      <alignment horizontal="center" vertical="center"/>
    </xf>
    <xf numFmtId="0" fontId="2" fillId="5" borderId="17" xfId="0" applyFont="1" applyFill="1" applyBorder="1" applyAlignment="1">
      <alignment horizontal="center" vertical="center"/>
    </xf>
    <xf numFmtId="0" fontId="2" fillId="5" borderId="10" xfId="0" applyFont="1" applyFill="1" applyBorder="1" applyAlignment="1">
      <alignment horizontal="center" vertical="center"/>
    </xf>
    <xf numFmtId="0" fontId="2" fillId="2" borderId="14" xfId="0" applyFont="1" applyFill="1" applyBorder="1" applyAlignment="1"/>
    <xf numFmtId="0" fontId="0" fillId="0" borderId="16" xfId="0" applyBorder="1" applyAlignment="1"/>
    <xf numFmtId="0" fontId="0" fillId="0" borderId="15" xfId="0" applyBorder="1" applyAlignment="1"/>
    <xf numFmtId="0" fontId="0" fillId="0" borderId="0" xfId="0" applyAlignment="1">
      <alignment horizontal="left" wrapText="1"/>
    </xf>
    <xf numFmtId="0" fontId="2" fillId="6" borderId="0" xfId="0" applyFont="1" applyFill="1" applyAlignment="1">
      <alignment horizontal="left"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110"/>
  <sheetViews>
    <sheetView tabSelected="1" zoomScale="86" zoomScaleNormal="86" workbookViewId="0">
      <pane xSplit="1" ySplit="4" topLeftCell="B5" activePane="bottomRight" state="frozen"/>
      <selection pane="topRight" activeCell="B1" sqref="B1"/>
      <selection pane="bottomLeft" activeCell="A5" sqref="A5"/>
      <selection pane="bottomRight" activeCell="B5" sqref="B5"/>
    </sheetView>
  </sheetViews>
  <sheetFormatPr defaultRowHeight="15" x14ac:dyDescent="0.25"/>
  <cols>
    <col min="1" max="1" width="84.5703125" bestFit="1" customWidth="1"/>
    <col min="2" max="2" width="10.7109375" style="11" customWidth="1"/>
    <col min="3" max="3" width="11.7109375" style="11" customWidth="1"/>
    <col min="4" max="9" width="10.7109375" style="11" customWidth="1"/>
    <col min="10" max="10" width="8" style="12" customWidth="1"/>
    <col min="12" max="12" width="10.140625" style="30" customWidth="1"/>
    <col min="13" max="13" width="11.28515625" style="30" bestFit="1" customWidth="1"/>
    <col min="14" max="15" width="11.140625" style="30" customWidth="1"/>
    <col min="16" max="16" width="9.140625" style="30"/>
    <col min="17" max="17" width="13.28515625" style="30" customWidth="1"/>
    <col min="18" max="19" width="9.140625" style="30"/>
  </cols>
  <sheetData>
    <row r="1" spans="1:43" x14ac:dyDescent="0.25">
      <c r="A1" s="89" t="s">
        <v>43</v>
      </c>
      <c r="B1" s="32"/>
      <c r="C1" s="32"/>
      <c r="D1" s="32"/>
      <c r="E1" s="32"/>
      <c r="F1" s="32"/>
      <c r="G1" s="32"/>
      <c r="H1" s="32"/>
      <c r="I1" s="32"/>
      <c r="J1" s="29"/>
      <c r="K1" s="30"/>
      <c r="T1" s="30"/>
      <c r="U1" s="30"/>
      <c r="V1" s="30"/>
      <c r="W1" s="30"/>
      <c r="X1" s="30"/>
      <c r="Y1" s="30"/>
      <c r="Z1" s="30"/>
      <c r="AA1" s="30"/>
      <c r="AB1" s="30"/>
      <c r="AC1" s="30"/>
      <c r="AD1" s="30"/>
      <c r="AE1" s="30"/>
      <c r="AF1" s="30"/>
      <c r="AG1" s="30"/>
      <c r="AH1" s="30"/>
      <c r="AI1" s="30"/>
      <c r="AJ1" s="30"/>
      <c r="AK1" s="30"/>
      <c r="AL1" s="30"/>
      <c r="AM1" s="30"/>
      <c r="AN1" s="30"/>
      <c r="AO1" s="30"/>
      <c r="AP1" s="30"/>
      <c r="AQ1" s="30"/>
    </row>
    <row r="2" spans="1:43" ht="15.75" customHeight="1" thickBot="1" x14ac:dyDescent="0.3">
      <c r="A2" s="90"/>
      <c r="B2" s="94" t="s">
        <v>75</v>
      </c>
      <c r="C2" s="95"/>
      <c r="D2" s="95"/>
      <c r="E2" s="95"/>
      <c r="F2" s="95"/>
      <c r="G2" s="95"/>
      <c r="H2" s="96"/>
      <c r="I2" s="97" t="s">
        <v>45</v>
      </c>
      <c r="J2" s="17"/>
      <c r="K2" s="30"/>
      <c r="T2" s="30"/>
      <c r="U2" s="30"/>
      <c r="V2" s="30"/>
      <c r="W2" s="30"/>
      <c r="X2" s="30"/>
      <c r="Y2" s="30"/>
      <c r="Z2" s="30"/>
      <c r="AA2" s="30"/>
      <c r="AB2" s="30"/>
      <c r="AC2" s="30"/>
      <c r="AD2" s="30"/>
      <c r="AE2" s="30"/>
      <c r="AF2" s="30"/>
      <c r="AG2" s="30"/>
      <c r="AH2" s="30"/>
      <c r="AI2" s="30"/>
      <c r="AJ2" s="30"/>
      <c r="AK2" s="30"/>
      <c r="AL2" s="30"/>
      <c r="AM2" s="30"/>
      <c r="AN2" s="30"/>
      <c r="AO2" s="30"/>
      <c r="AP2" s="30"/>
      <c r="AQ2" s="30"/>
    </row>
    <row r="3" spans="1:43" ht="99" customHeight="1" thickBot="1" x14ac:dyDescent="0.3">
      <c r="A3" s="13" t="s">
        <v>28</v>
      </c>
      <c r="B3" s="91" t="s">
        <v>74</v>
      </c>
      <c r="C3" s="92"/>
      <c r="D3" s="93"/>
      <c r="E3" s="91" t="s">
        <v>76</v>
      </c>
      <c r="F3" s="92"/>
      <c r="G3" s="92"/>
      <c r="H3" s="93"/>
      <c r="I3" s="98"/>
      <c r="J3" s="18"/>
      <c r="M3" s="86" t="s">
        <v>82</v>
      </c>
      <c r="T3" s="30"/>
      <c r="U3" s="30"/>
      <c r="V3" s="30"/>
      <c r="W3" s="30"/>
      <c r="X3" s="30"/>
      <c r="Y3" s="30"/>
      <c r="Z3" s="30"/>
      <c r="AA3" s="30"/>
      <c r="AB3" s="30"/>
      <c r="AC3" s="30"/>
      <c r="AD3" s="30"/>
      <c r="AE3" s="30"/>
      <c r="AF3" s="30"/>
      <c r="AG3" s="30"/>
      <c r="AH3" s="30"/>
      <c r="AI3" s="30"/>
      <c r="AJ3" s="30"/>
      <c r="AK3" s="30"/>
      <c r="AL3" s="30"/>
      <c r="AM3" s="30"/>
      <c r="AN3" s="30"/>
      <c r="AO3" s="30"/>
      <c r="AP3" s="30"/>
      <c r="AQ3" s="30"/>
    </row>
    <row r="4" spans="1:43" s="1" customFormat="1" ht="60" customHeight="1" thickBot="1" x14ac:dyDescent="0.3">
      <c r="A4" s="10" t="s">
        <v>51</v>
      </c>
      <c r="B4" s="48" t="s">
        <v>1</v>
      </c>
      <c r="C4" s="49" t="s">
        <v>46</v>
      </c>
      <c r="D4" s="48" t="s">
        <v>27</v>
      </c>
      <c r="E4" s="48" t="s">
        <v>23</v>
      </c>
      <c r="F4" s="48" t="s">
        <v>24</v>
      </c>
      <c r="G4" s="48" t="s">
        <v>25</v>
      </c>
      <c r="H4" s="48" t="s">
        <v>26</v>
      </c>
      <c r="I4" s="50" t="s">
        <v>78</v>
      </c>
      <c r="J4" s="19"/>
      <c r="K4" s="83" t="s">
        <v>45</v>
      </c>
      <c r="L4" s="48" t="s">
        <v>1</v>
      </c>
      <c r="M4" s="49" t="s">
        <v>46</v>
      </c>
      <c r="N4" s="48" t="s">
        <v>27</v>
      </c>
      <c r="O4" s="49" t="s">
        <v>44</v>
      </c>
      <c r="P4" s="73"/>
      <c r="Q4" s="73"/>
      <c r="R4" s="73"/>
      <c r="S4" s="73"/>
      <c r="T4" s="31"/>
      <c r="U4" s="31"/>
      <c r="V4" s="31"/>
      <c r="W4" s="31"/>
      <c r="X4" s="31"/>
      <c r="Y4" s="31"/>
      <c r="Z4" s="31"/>
      <c r="AA4" s="31"/>
      <c r="AB4" s="31"/>
      <c r="AC4" s="31"/>
      <c r="AD4" s="31"/>
      <c r="AE4" s="31"/>
      <c r="AF4" s="31"/>
      <c r="AG4" s="31"/>
      <c r="AH4" s="31"/>
      <c r="AI4" s="31"/>
      <c r="AJ4" s="31"/>
      <c r="AK4" s="31"/>
      <c r="AL4" s="31"/>
      <c r="AM4" s="31"/>
      <c r="AN4" s="31"/>
      <c r="AO4" s="31"/>
      <c r="AP4" s="31"/>
      <c r="AQ4" s="31"/>
    </row>
    <row r="5" spans="1:43" x14ac:dyDescent="0.25">
      <c r="A5" s="3" t="s">
        <v>41</v>
      </c>
      <c r="B5" s="14"/>
      <c r="C5" s="14"/>
      <c r="D5" s="14"/>
      <c r="E5" s="14"/>
      <c r="F5" s="14"/>
      <c r="G5" s="14"/>
      <c r="H5" s="14"/>
      <c r="I5" s="22">
        <f>SUM(E5:H5)/14</f>
        <v>0</v>
      </c>
      <c r="J5" s="20"/>
      <c r="K5" s="108">
        <v>0.9</v>
      </c>
      <c r="L5" s="77">
        <f>B5*0.9</f>
        <v>0</v>
      </c>
      <c r="M5" s="77">
        <f>C5*0.9</f>
        <v>0</v>
      </c>
      <c r="N5" s="77">
        <f>D5*0.9</f>
        <v>0</v>
      </c>
      <c r="O5" s="77">
        <f>I5*0.9</f>
        <v>0</v>
      </c>
      <c r="P5" s="74"/>
      <c r="Q5" s="74"/>
      <c r="R5" s="74"/>
      <c r="S5" s="74"/>
      <c r="T5" s="30"/>
      <c r="U5" s="30"/>
      <c r="V5" s="30"/>
      <c r="W5" s="30"/>
      <c r="X5" s="30"/>
      <c r="Y5" s="30"/>
      <c r="Z5" s="30"/>
      <c r="AA5" s="30"/>
      <c r="AB5" s="30"/>
      <c r="AC5" s="30"/>
      <c r="AD5" s="30"/>
      <c r="AE5" s="30"/>
      <c r="AF5" s="30"/>
      <c r="AG5" s="30"/>
      <c r="AH5" s="30"/>
      <c r="AI5" s="30"/>
      <c r="AJ5" s="30"/>
      <c r="AK5" s="30"/>
      <c r="AL5" s="30"/>
      <c r="AM5" s="30"/>
      <c r="AN5" s="30"/>
      <c r="AO5" s="30"/>
      <c r="AP5" s="30"/>
      <c r="AQ5" s="30"/>
    </row>
    <row r="6" spans="1:43" x14ac:dyDescent="0.25">
      <c r="A6" s="3" t="s">
        <v>2</v>
      </c>
      <c r="B6" s="15"/>
      <c r="C6" s="15"/>
      <c r="D6" s="15"/>
      <c r="E6" s="15"/>
      <c r="F6" s="15"/>
      <c r="G6" s="15"/>
      <c r="H6" s="15"/>
      <c r="I6" s="22">
        <f t="shared" ref="I6:I13" si="0">SUM(E6:H6)/14</f>
        <v>0</v>
      </c>
      <c r="J6" s="20"/>
      <c r="K6" s="108"/>
      <c r="L6" s="77">
        <f t="shared" ref="L6:L22" si="1">B6*0.9</f>
        <v>0</v>
      </c>
      <c r="M6" s="77">
        <f t="shared" ref="M6:M22" si="2">C6*0.9</f>
        <v>0</v>
      </c>
      <c r="N6" s="77">
        <f t="shared" ref="N6:N22" si="3">D6*0.9</f>
        <v>0</v>
      </c>
      <c r="O6" s="77">
        <f t="shared" ref="O6:O22" si="4">I6*0.9</f>
        <v>0</v>
      </c>
      <c r="P6" s="74"/>
      <c r="Q6" s="74"/>
      <c r="R6" s="74"/>
      <c r="S6" s="74"/>
      <c r="T6" s="30"/>
      <c r="U6" s="30"/>
      <c r="V6" s="30"/>
      <c r="W6" s="30"/>
      <c r="X6" s="30"/>
      <c r="Y6" s="30"/>
      <c r="Z6" s="30"/>
      <c r="AA6" s="30"/>
      <c r="AB6" s="30"/>
      <c r="AC6" s="30"/>
      <c r="AD6" s="30"/>
      <c r="AE6" s="30"/>
      <c r="AF6" s="30"/>
      <c r="AG6" s="30"/>
      <c r="AH6" s="30"/>
      <c r="AI6" s="30"/>
      <c r="AJ6" s="30"/>
      <c r="AK6" s="30"/>
      <c r="AL6" s="30"/>
      <c r="AM6" s="30"/>
      <c r="AN6" s="30"/>
      <c r="AO6" s="30"/>
      <c r="AP6" s="30"/>
      <c r="AQ6" s="30"/>
    </row>
    <row r="7" spans="1:43" x14ac:dyDescent="0.25">
      <c r="A7" s="3" t="s">
        <v>3</v>
      </c>
      <c r="B7" s="15"/>
      <c r="C7" s="15"/>
      <c r="D7" s="15"/>
      <c r="E7" s="15"/>
      <c r="F7" s="15"/>
      <c r="G7" s="15"/>
      <c r="H7" s="15"/>
      <c r="I7" s="22">
        <f t="shared" si="0"/>
        <v>0</v>
      </c>
      <c r="J7" s="20"/>
      <c r="K7" s="108"/>
      <c r="L7" s="77">
        <f t="shared" si="1"/>
        <v>0</v>
      </c>
      <c r="M7" s="77">
        <f t="shared" si="2"/>
        <v>0</v>
      </c>
      <c r="N7" s="77">
        <f t="shared" si="3"/>
        <v>0</v>
      </c>
      <c r="O7" s="77">
        <f t="shared" si="4"/>
        <v>0</v>
      </c>
      <c r="P7" s="74"/>
      <c r="Q7" s="74"/>
      <c r="R7" s="74"/>
      <c r="S7" s="74"/>
      <c r="T7" s="30"/>
      <c r="U7" s="30"/>
      <c r="V7" s="30"/>
      <c r="W7" s="30"/>
      <c r="X7" s="30"/>
      <c r="Y7" s="30"/>
      <c r="Z7" s="30"/>
      <c r="AA7" s="30"/>
      <c r="AB7" s="30"/>
      <c r="AC7" s="30"/>
      <c r="AD7" s="30"/>
      <c r="AE7" s="30"/>
      <c r="AF7" s="30"/>
      <c r="AG7" s="30"/>
      <c r="AH7" s="30"/>
      <c r="AI7" s="30"/>
      <c r="AJ7" s="30"/>
      <c r="AK7" s="30"/>
      <c r="AL7" s="30"/>
      <c r="AM7" s="30"/>
      <c r="AN7" s="30"/>
      <c r="AO7" s="30"/>
      <c r="AP7" s="30"/>
      <c r="AQ7" s="30"/>
    </row>
    <row r="8" spans="1:43" x14ac:dyDescent="0.25">
      <c r="A8" s="3" t="s">
        <v>15</v>
      </c>
      <c r="B8" s="15"/>
      <c r="C8" s="15"/>
      <c r="D8" s="15"/>
      <c r="E8" s="15"/>
      <c r="F8" s="15"/>
      <c r="G8" s="15"/>
      <c r="H8" s="15"/>
      <c r="I8" s="22">
        <f t="shared" si="0"/>
        <v>0</v>
      </c>
      <c r="J8" s="20"/>
      <c r="K8" s="108"/>
      <c r="L8" s="77">
        <f t="shared" si="1"/>
        <v>0</v>
      </c>
      <c r="M8" s="77">
        <f t="shared" si="2"/>
        <v>0</v>
      </c>
      <c r="N8" s="77">
        <f t="shared" si="3"/>
        <v>0</v>
      </c>
      <c r="O8" s="77">
        <f t="shared" si="4"/>
        <v>0</v>
      </c>
      <c r="P8" s="74"/>
      <c r="Q8" s="74"/>
      <c r="R8" s="74"/>
      <c r="S8" s="74"/>
      <c r="T8" s="30"/>
      <c r="U8" s="30"/>
      <c r="V8" s="30"/>
      <c r="W8" s="30"/>
      <c r="X8" s="30"/>
      <c r="Y8" s="30"/>
      <c r="Z8" s="30"/>
      <c r="AA8" s="30"/>
      <c r="AB8" s="30"/>
      <c r="AC8" s="30"/>
      <c r="AD8" s="30"/>
      <c r="AE8" s="30"/>
      <c r="AF8" s="30"/>
      <c r="AG8" s="30"/>
      <c r="AH8" s="30"/>
      <c r="AI8" s="30"/>
      <c r="AJ8" s="30"/>
      <c r="AK8" s="30"/>
      <c r="AL8" s="30"/>
      <c r="AM8" s="30"/>
      <c r="AN8" s="30"/>
      <c r="AO8" s="30"/>
      <c r="AP8" s="30"/>
      <c r="AQ8" s="30"/>
    </row>
    <row r="9" spans="1:43" x14ac:dyDescent="0.25">
      <c r="A9" s="3" t="s">
        <v>4</v>
      </c>
      <c r="B9" s="15"/>
      <c r="C9" s="15"/>
      <c r="D9" s="15"/>
      <c r="E9" s="15"/>
      <c r="F9" s="15"/>
      <c r="G9" s="15"/>
      <c r="H9" s="15"/>
      <c r="I9" s="22">
        <f t="shared" si="0"/>
        <v>0</v>
      </c>
      <c r="J9" s="20"/>
      <c r="K9" s="108"/>
      <c r="L9" s="77">
        <f t="shared" si="1"/>
        <v>0</v>
      </c>
      <c r="M9" s="77">
        <f t="shared" si="2"/>
        <v>0</v>
      </c>
      <c r="N9" s="77">
        <f t="shared" si="3"/>
        <v>0</v>
      </c>
      <c r="O9" s="77">
        <f t="shared" si="4"/>
        <v>0</v>
      </c>
      <c r="P9" s="74"/>
      <c r="Q9" s="74"/>
      <c r="R9" s="74"/>
      <c r="S9" s="74"/>
      <c r="T9" s="30"/>
      <c r="U9" s="30"/>
      <c r="V9" s="30"/>
      <c r="W9" s="30"/>
      <c r="X9" s="30"/>
      <c r="Y9" s="30"/>
      <c r="Z9" s="30"/>
      <c r="AA9" s="30"/>
      <c r="AB9" s="30"/>
      <c r="AC9" s="30"/>
      <c r="AD9" s="30"/>
      <c r="AE9" s="30"/>
      <c r="AF9" s="30"/>
      <c r="AG9" s="30"/>
      <c r="AH9" s="30"/>
      <c r="AI9" s="30"/>
      <c r="AJ9" s="30"/>
      <c r="AK9" s="30"/>
      <c r="AL9" s="30"/>
      <c r="AM9" s="30"/>
      <c r="AN9" s="30"/>
      <c r="AO9" s="30"/>
      <c r="AP9" s="30"/>
      <c r="AQ9" s="30"/>
    </row>
    <row r="10" spans="1:43" x14ac:dyDescent="0.25">
      <c r="A10" s="3" t="s">
        <v>16</v>
      </c>
      <c r="B10" s="15"/>
      <c r="C10" s="15"/>
      <c r="D10" s="15"/>
      <c r="E10" s="15"/>
      <c r="F10" s="15"/>
      <c r="G10" s="15"/>
      <c r="H10" s="15"/>
      <c r="I10" s="22">
        <f t="shared" si="0"/>
        <v>0</v>
      </c>
      <c r="J10" s="20"/>
      <c r="K10" s="108"/>
      <c r="L10" s="77">
        <f t="shared" si="1"/>
        <v>0</v>
      </c>
      <c r="M10" s="77">
        <f t="shared" si="2"/>
        <v>0</v>
      </c>
      <c r="N10" s="77">
        <f t="shared" si="3"/>
        <v>0</v>
      </c>
      <c r="O10" s="77">
        <f t="shared" si="4"/>
        <v>0</v>
      </c>
      <c r="P10" s="74"/>
      <c r="Q10" s="74"/>
      <c r="R10" s="59" t="s">
        <v>65</v>
      </c>
      <c r="S10" s="87"/>
      <c r="T10" s="60"/>
      <c r="U10" s="60"/>
      <c r="V10" s="60"/>
      <c r="W10" s="88"/>
      <c r="X10" s="88"/>
      <c r="Y10" s="88"/>
      <c r="Z10" s="30"/>
      <c r="AA10" s="30"/>
      <c r="AB10" s="30"/>
      <c r="AC10" s="30"/>
      <c r="AD10" s="30"/>
      <c r="AE10" s="30"/>
      <c r="AF10" s="30"/>
      <c r="AG10" s="30"/>
      <c r="AH10" s="30"/>
      <c r="AI10" s="30"/>
      <c r="AJ10" s="30"/>
      <c r="AK10" s="30"/>
      <c r="AL10" s="30"/>
      <c r="AM10" s="30"/>
      <c r="AN10" s="30"/>
      <c r="AO10" s="30"/>
      <c r="AP10" s="30"/>
      <c r="AQ10" s="30"/>
    </row>
    <row r="11" spans="1:43" x14ac:dyDescent="0.25">
      <c r="A11" s="3" t="s">
        <v>5</v>
      </c>
      <c r="B11" s="15"/>
      <c r="C11" s="15"/>
      <c r="D11" s="15"/>
      <c r="E11" s="15"/>
      <c r="F11" s="15"/>
      <c r="G11" s="15"/>
      <c r="H11" s="15"/>
      <c r="I11" s="22">
        <f t="shared" si="0"/>
        <v>0</v>
      </c>
      <c r="J11" s="20"/>
      <c r="K11" s="108"/>
      <c r="L11" s="77">
        <f t="shared" si="1"/>
        <v>0</v>
      </c>
      <c r="M11" s="77">
        <f t="shared" si="2"/>
        <v>0</v>
      </c>
      <c r="N11" s="77">
        <f t="shared" si="3"/>
        <v>0</v>
      </c>
      <c r="O11" s="77">
        <f t="shared" si="4"/>
        <v>0</v>
      </c>
      <c r="P11" s="74"/>
      <c r="Q11" s="74"/>
      <c r="S11" s="74"/>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row>
    <row r="12" spans="1:43" x14ac:dyDescent="0.25">
      <c r="A12" s="3" t="s">
        <v>77</v>
      </c>
      <c r="B12" s="15"/>
      <c r="C12" s="15"/>
      <c r="D12" s="15"/>
      <c r="E12" s="15"/>
      <c r="F12" s="15"/>
      <c r="G12" s="15"/>
      <c r="H12" s="15"/>
      <c r="I12" s="22">
        <f t="shared" si="0"/>
        <v>0</v>
      </c>
      <c r="J12" s="20"/>
      <c r="K12" s="108"/>
      <c r="L12" s="77">
        <f t="shared" si="1"/>
        <v>0</v>
      </c>
      <c r="M12" s="77">
        <f t="shared" si="2"/>
        <v>0</v>
      </c>
      <c r="N12" s="77">
        <f t="shared" si="3"/>
        <v>0</v>
      </c>
      <c r="O12" s="77">
        <f t="shared" si="4"/>
        <v>0</v>
      </c>
      <c r="P12" s="74"/>
      <c r="Q12" s="74"/>
      <c r="R12" s="30" t="s">
        <v>59</v>
      </c>
      <c r="S12" s="74"/>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row>
    <row r="13" spans="1:43" ht="15.75" thickBot="1" x14ac:dyDescent="0.3">
      <c r="A13" s="40" t="s">
        <v>17</v>
      </c>
      <c r="B13" s="41"/>
      <c r="C13" s="41"/>
      <c r="D13" s="41"/>
      <c r="E13" s="41"/>
      <c r="F13" s="41"/>
      <c r="G13" s="41"/>
      <c r="H13" s="41"/>
      <c r="I13" s="22">
        <f t="shared" si="0"/>
        <v>0</v>
      </c>
      <c r="J13" s="20"/>
      <c r="K13" s="108"/>
      <c r="L13" s="77">
        <f t="shared" si="1"/>
        <v>0</v>
      </c>
      <c r="M13" s="77">
        <f t="shared" si="2"/>
        <v>0</v>
      </c>
      <c r="N13" s="77">
        <f t="shared" si="3"/>
        <v>0</v>
      </c>
      <c r="O13" s="77">
        <f t="shared" si="4"/>
        <v>0</v>
      </c>
      <c r="P13" s="74"/>
      <c r="Q13" s="74"/>
      <c r="R13" s="30" t="s">
        <v>60</v>
      </c>
      <c r="S13" s="74"/>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row>
    <row r="14" spans="1:43" s="1" customFormat="1" ht="15.75" thickBot="1" x14ac:dyDescent="0.3">
      <c r="A14" s="113" t="s">
        <v>52</v>
      </c>
      <c r="B14" s="114"/>
      <c r="C14" s="114"/>
      <c r="D14" s="114"/>
      <c r="E14" s="114"/>
      <c r="F14" s="114"/>
      <c r="G14" s="114"/>
      <c r="H14" s="114"/>
      <c r="I14" s="115"/>
      <c r="J14" s="21"/>
      <c r="K14" s="108"/>
      <c r="L14" s="77"/>
      <c r="M14" s="77"/>
      <c r="N14" s="77"/>
      <c r="O14" s="77"/>
      <c r="P14" s="74"/>
      <c r="Q14" s="74"/>
      <c r="R14" s="58" t="s">
        <v>61</v>
      </c>
      <c r="S14" s="74"/>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row>
    <row r="15" spans="1:43" x14ac:dyDescent="0.25">
      <c r="A15" s="42" t="s">
        <v>0</v>
      </c>
      <c r="B15" s="43"/>
      <c r="C15" s="43"/>
      <c r="D15" s="43"/>
      <c r="E15" s="43"/>
      <c r="F15" s="43"/>
      <c r="G15" s="43"/>
      <c r="H15" s="43"/>
      <c r="I15" s="44">
        <f>SUM(E15:H15)/14</f>
        <v>0</v>
      </c>
      <c r="J15" s="20"/>
      <c r="K15" s="108"/>
      <c r="L15" s="77">
        <f t="shared" si="1"/>
        <v>0</v>
      </c>
      <c r="M15" s="77">
        <f t="shared" si="2"/>
        <v>0</v>
      </c>
      <c r="N15" s="77">
        <f t="shared" si="3"/>
        <v>0</v>
      </c>
      <c r="O15" s="77">
        <f t="shared" si="4"/>
        <v>0</v>
      </c>
      <c r="P15" s="74"/>
      <c r="Q15" s="74"/>
      <c r="R15" s="30" t="s">
        <v>79</v>
      </c>
      <c r="S15" s="74"/>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row>
    <row r="16" spans="1:43" ht="15.75" thickBot="1" x14ac:dyDescent="0.3">
      <c r="A16" s="40" t="s">
        <v>9</v>
      </c>
      <c r="B16" s="41"/>
      <c r="C16" s="41"/>
      <c r="D16" s="41"/>
      <c r="E16" s="41"/>
      <c r="F16" s="41"/>
      <c r="G16" s="41"/>
      <c r="H16" s="41"/>
      <c r="I16" s="44">
        <f>SUM(E16:H16)/14</f>
        <v>0</v>
      </c>
      <c r="J16" s="20"/>
      <c r="K16" s="108"/>
      <c r="L16" s="77">
        <f t="shared" si="1"/>
        <v>0</v>
      </c>
      <c r="M16" s="77">
        <f t="shared" si="2"/>
        <v>0</v>
      </c>
      <c r="N16" s="77">
        <f t="shared" si="3"/>
        <v>0</v>
      </c>
      <c r="O16" s="77">
        <f t="shared" si="4"/>
        <v>0</v>
      </c>
      <c r="P16" s="74"/>
      <c r="Q16" s="74"/>
      <c r="S16" s="74"/>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row>
    <row r="17" spans="1:43" s="1" customFormat="1" ht="15.75" thickBot="1" x14ac:dyDescent="0.3">
      <c r="A17" s="113" t="s">
        <v>53</v>
      </c>
      <c r="B17" s="114"/>
      <c r="C17" s="114"/>
      <c r="D17" s="114"/>
      <c r="E17" s="114"/>
      <c r="F17" s="114"/>
      <c r="G17" s="114"/>
      <c r="H17" s="114"/>
      <c r="I17" s="115"/>
      <c r="J17" s="21"/>
      <c r="K17" s="108"/>
      <c r="L17" s="77"/>
      <c r="M17" s="77"/>
      <c r="N17" s="77"/>
      <c r="O17" s="77"/>
      <c r="P17" s="74"/>
      <c r="Q17" s="74"/>
      <c r="R17" s="31" t="s">
        <v>64</v>
      </c>
      <c r="S17" s="74"/>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row>
    <row r="18" spans="1:43" ht="15.75" thickBot="1" x14ac:dyDescent="0.3">
      <c r="A18" s="9" t="s">
        <v>6</v>
      </c>
      <c r="B18" s="46"/>
      <c r="C18" s="46"/>
      <c r="D18" s="46"/>
      <c r="E18" s="46"/>
      <c r="F18" s="46"/>
      <c r="G18" s="46"/>
      <c r="H18" s="46"/>
      <c r="I18" s="47">
        <f>SUM(E18:H18)/14</f>
        <v>0</v>
      </c>
      <c r="J18" s="20"/>
      <c r="K18" s="108"/>
      <c r="L18" s="77">
        <f t="shared" si="1"/>
        <v>0</v>
      </c>
      <c r="M18" s="77">
        <f t="shared" si="2"/>
        <v>0</v>
      </c>
      <c r="N18" s="77">
        <f t="shared" si="3"/>
        <v>0</v>
      </c>
      <c r="O18" s="77">
        <f t="shared" si="4"/>
        <v>0</v>
      </c>
      <c r="P18" s="74"/>
      <c r="Q18" s="74"/>
      <c r="S18" s="74"/>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row>
    <row r="19" spans="1:43" s="1" customFormat="1" ht="15.75" thickBot="1" x14ac:dyDescent="0.3">
      <c r="A19" s="113" t="s">
        <v>54</v>
      </c>
      <c r="B19" s="114"/>
      <c r="C19" s="114"/>
      <c r="D19" s="114"/>
      <c r="E19" s="114"/>
      <c r="F19" s="114"/>
      <c r="G19" s="114"/>
      <c r="H19" s="114"/>
      <c r="I19" s="115"/>
      <c r="J19" s="21"/>
      <c r="K19" s="108"/>
      <c r="L19" s="77"/>
      <c r="M19" s="77"/>
      <c r="N19" s="77"/>
      <c r="O19" s="77"/>
      <c r="P19" s="74"/>
      <c r="Q19" s="74"/>
      <c r="R19" s="58" t="s">
        <v>62</v>
      </c>
      <c r="S19" s="74"/>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row>
    <row r="20" spans="1:43" ht="15.75" thickBot="1" x14ac:dyDescent="0.3">
      <c r="A20" s="81" t="s">
        <v>10</v>
      </c>
      <c r="B20" s="43"/>
      <c r="C20" s="43"/>
      <c r="D20" s="43"/>
      <c r="E20" s="43"/>
      <c r="F20" s="43"/>
      <c r="G20" s="43"/>
      <c r="H20" s="43"/>
      <c r="I20" s="80">
        <f>SUM(E20:H20)/14</f>
        <v>0</v>
      </c>
      <c r="J20" s="20"/>
      <c r="K20" s="108"/>
      <c r="L20" s="77">
        <f t="shared" si="1"/>
        <v>0</v>
      </c>
      <c r="M20" s="77">
        <f t="shared" si="2"/>
        <v>0</v>
      </c>
      <c r="N20" s="77">
        <f t="shared" si="3"/>
        <v>0</v>
      </c>
      <c r="O20" s="77">
        <f t="shared" si="4"/>
        <v>0</v>
      </c>
      <c r="P20" s="74"/>
      <c r="Q20" s="74"/>
      <c r="R20" s="30" t="s">
        <v>63</v>
      </c>
      <c r="S20" s="74"/>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row>
    <row r="21" spans="1:43" ht="15.75" thickBot="1" x14ac:dyDescent="0.3">
      <c r="A21" s="82" t="s">
        <v>42</v>
      </c>
      <c r="B21" s="15"/>
      <c r="C21" s="15"/>
      <c r="D21" s="15"/>
      <c r="E21" s="15"/>
      <c r="F21" s="15"/>
      <c r="G21" s="15"/>
      <c r="H21" s="15"/>
      <c r="I21" s="80">
        <f t="shared" ref="I21:I22" si="5">SUM(E21:H21)/14</f>
        <v>0</v>
      </c>
      <c r="J21" s="20"/>
      <c r="K21" s="108"/>
      <c r="L21" s="77">
        <f t="shared" si="1"/>
        <v>0</v>
      </c>
      <c r="M21" s="77">
        <f t="shared" si="2"/>
        <v>0</v>
      </c>
      <c r="N21" s="77">
        <f t="shared" si="3"/>
        <v>0</v>
      </c>
      <c r="O21" s="77">
        <f t="shared" si="4"/>
        <v>0</v>
      </c>
      <c r="P21" s="74"/>
      <c r="Q21" s="74"/>
      <c r="R21" s="74"/>
      <c r="S21" s="74"/>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row>
    <row r="22" spans="1:43" ht="15.75" thickBot="1" x14ac:dyDescent="0.3">
      <c r="A22" s="85" t="s">
        <v>72</v>
      </c>
      <c r="B22" s="15"/>
      <c r="C22" s="15"/>
      <c r="D22" s="15"/>
      <c r="E22" s="15"/>
      <c r="F22" s="15"/>
      <c r="G22" s="15"/>
      <c r="H22" s="15"/>
      <c r="I22" s="80">
        <f t="shared" si="5"/>
        <v>0</v>
      </c>
      <c r="J22" s="20"/>
      <c r="K22" s="108"/>
      <c r="L22" s="77">
        <f t="shared" si="1"/>
        <v>0</v>
      </c>
      <c r="M22" s="77">
        <f t="shared" si="2"/>
        <v>0</v>
      </c>
      <c r="N22" s="77">
        <f t="shared" si="3"/>
        <v>0</v>
      </c>
      <c r="O22" s="77">
        <f t="shared" si="4"/>
        <v>0</v>
      </c>
      <c r="P22" s="74"/>
      <c r="Q22" s="74"/>
      <c r="R22" s="74"/>
      <c r="S22" s="74"/>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row>
    <row r="23" spans="1:43" s="1" customFormat="1" ht="15.75" thickBot="1" x14ac:dyDescent="0.3">
      <c r="A23" s="113" t="s">
        <v>55</v>
      </c>
      <c r="B23" s="114"/>
      <c r="C23" s="114"/>
      <c r="D23" s="114"/>
      <c r="E23" s="114"/>
      <c r="F23" s="114"/>
      <c r="G23" s="114"/>
      <c r="H23" s="114"/>
      <c r="I23" s="115"/>
      <c r="J23" s="21"/>
      <c r="K23" s="109"/>
      <c r="L23" s="77"/>
      <c r="M23" s="77"/>
      <c r="N23" s="77"/>
      <c r="O23" s="77"/>
      <c r="P23" s="74"/>
      <c r="Q23" s="74"/>
      <c r="R23" s="74"/>
      <c r="S23" s="74"/>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row>
    <row r="24" spans="1:43" x14ac:dyDescent="0.25">
      <c r="A24" s="42" t="s">
        <v>18</v>
      </c>
      <c r="B24" s="43"/>
      <c r="C24" s="43"/>
      <c r="D24" s="43"/>
      <c r="E24" s="43"/>
      <c r="F24" s="43"/>
      <c r="G24" s="43"/>
      <c r="H24" s="43"/>
      <c r="I24" s="44">
        <f>SUM(E24:H24)/14</f>
        <v>0</v>
      </c>
      <c r="J24" s="20"/>
      <c r="K24" s="110">
        <v>0.1</v>
      </c>
      <c r="L24" s="77">
        <f>B24*0.1</f>
        <v>0</v>
      </c>
      <c r="M24" s="77">
        <f>C24*0.1</f>
        <v>0</v>
      </c>
      <c r="N24" s="77">
        <f>D24*0.1</f>
        <v>0</v>
      </c>
      <c r="O24" s="77">
        <f>I24*0.1</f>
        <v>0</v>
      </c>
      <c r="P24" s="74"/>
      <c r="Q24" s="74"/>
      <c r="R24" s="74"/>
      <c r="S24" s="74"/>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row>
    <row r="25" spans="1:43" x14ac:dyDescent="0.25">
      <c r="A25" s="3" t="s">
        <v>7</v>
      </c>
      <c r="B25" s="15"/>
      <c r="C25" s="15"/>
      <c r="D25" s="15"/>
      <c r="E25" s="15"/>
      <c r="F25" s="15"/>
      <c r="G25" s="15"/>
      <c r="H25" s="15"/>
      <c r="I25" s="44">
        <f t="shared" ref="I25:I31" si="6">SUM(E25:H25)/14</f>
        <v>0</v>
      </c>
      <c r="J25" s="20"/>
      <c r="K25" s="111"/>
      <c r="L25" s="77">
        <f t="shared" ref="L25:L31" si="7">B25*0.1</f>
        <v>0</v>
      </c>
      <c r="M25" s="77">
        <f t="shared" ref="M25:M35" si="8">C25*0.1</f>
        <v>0</v>
      </c>
      <c r="N25" s="77">
        <f t="shared" ref="N25:N35" si="9">D25*0.1</f>
        <v>0</v>
      </c>
      <c r="O25" s="77">
        <f t="shared" ref="O25:O35" si="10">I25*0.1</f>
        <v>0</v>
      </c>
      <c r="P25" s="68"/>
      <c r="Q25" s="68"/>
      <c r="R25" s="68"/>
      <c r="S25" s="68"/>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row>
    <row r="26" spans="1:43" x14ac:dyDescent="0.25">
      <c r="A26" s="3" t="s">
        <v>19</v>
      </c>
      <c r="B26" s="15"/>
      <c r="C26" s="15"/>
      <c r="D26" s="15"/>
      <c r="E26" s="15"/>
      <c r="F26" s="15"/>
      <c r="G26" s="15"/>
      <c r="H26" s="15"/>
      <c r="I26" s="44">
        <f t="shared" si="6"/>
        <v>0</v>
      </c>
      <c r="J26" s="20"/>
      <c r="K26" s="111"/>
      <c r="L26" s="77">
        <f t="shared" si="7"/>
        <v>0</v>
      </c>
      <c r="M26" s="77">
        <f t="shared" si="8"/>
        <v>0</v>
      </c>
      <c r="N26" s="77">
        <f t="shared" si="9"/>
        <v>0</v>
      </c>
      <c r="O26" s="77">
        <f t="shared" si="10"/>
        <v>0</v>
      </c>
      <c r="P26" s="68"/>
      <c r="Q26" s="68"/>
      <c r="R26" s="68"/>
      <c r="S26" s="68"/>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row>
    <row r="27" spans="1:43" x14ac:dyDescent="0.25">
      <c r="A27" s="3" t="s">
        <v>8</v>
      </c>
      <c r="B27" s="15"/>
      <c r="C27" s="15"/>
      <c r="D27" s="15"/>
      <c r="E27" s="15"/>
      <c r="F27" s="15"/>
      <c r="G27" s="15"/>
      <c r="H27" s="15"/>
      <c r="I27" s="44">
        <f t="shared" si="6"/>
        <v>0</v>
      </c>
      <c r="J27" s="20"/>
      <c r="K27" s="111"/>
      <c r="L27" s="77">
        <f t="shared" si="7"/>
        <v>0</v>
      </c>
      <c r="M27" s="77">
        <f t="shared" si="8"/>
        <v>0</v>
      </c>
      <c r="N27" s="77">
        <f t="shared" si="9"/>
        <v>0</v>
      </c>
      <c r="O27" s="77">
        <f t="shared" si="10"/>
        <v>0</v>
      </c>
      <c r="P27" s="68"/>
      <c r="Q27" s="68"/>
      <c r="R27" s="68"/>
      <c r="S27" s="68"/>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row>
    <row r="28" spans="1:43" x14ac:dyDescent="0.25">
      <c r="A28" s="3" t="s">
        <v>20</v>
      </c>
      <c r="B28" s="15"/>
      <c r="C28" s="15"/>
      <c r="D28" s="15"/>
      <c r="E28" s="15"/>
      <c r="F28" s="15"/>
      <c r="G28" s="15"/>
      <c r="H28" s="15"/>
      <c r="I28" s="44">
        <f t="shared" si="6"/>
        <v>0</v>
      </c>
      <c r="J28" s="20"/>
      <c r="K28" s="111"/>
      <c r="L28" s="77">
        <f t="shared" si="7"/>
        <v>0</v>
      </c>
      <c r="M28" s="77">
        <f t="shared" si="8"/>
        <v>0</v>
      </c>
      <c r="N28" s="77">
        <f t="shared" si="9"/>
        <v>0</v>
      </c>
      <c r="O28" s="77">
        <f t="shared" si="10"/>
        <v>0</v>
      </c>
      <c r="P28" s="68"/>
      <c r="Q28" s="68"/>
      <c r="R28" s="68"/>
      <c r="S28" s="68"/>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row>
    <row r="29" spans="1:43" x14ac:dyDescent="0.25">
      <c r="A29" s="3" t="s">
        <v>21</v>
      </c>
      <c r="B29" s="15"/>
      <c r="C29" s="15"/>
      <c r="D29" s="15"/>
      <c r="E29" s="15"/>
      <c r="F29" s="15"/>
      <c r="G29" s="15"/>
      <c r="H29" s="15"/>
      <c r="I29" s="44">
        <f t="shared" si="6"/>
        <v>0</v>
      </c>
      <c r="J29" s="20"/>
      <c r="K29" s="111"/>
      <c r="L29" s="77">
        <f t="shared" si="7"/>
        <v>0</v>
      </c>
      <c r="M29" s="77">
        <f t="shared" si="8"/>
        <v>0</v>
      </c>
      <c r="N29" s="77">
        <f t="shared" si="9"/>
        <v>0</v>
      </c>
      <c r="O29" s="77">
        <f t="shared" si="10"/>
        <v>0</v>
      </c>
      <c r="P29" s="68"/>
      <c r="Q29" s="68"/>
      <c r="R29" s="68"/>
      <c r="S29" s="68"/>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row>
    <row r="30" spans="1:43" x14ac:dyDescent="0.25">
      <c r="A30" s="3" t="s">
        <v>11</v>
      </c>
      <c r="B30" s="15"/>
      <c r="C30" s="15"/>
      <c r="D30" s="15"/>
      <c r="E30" s="15"/>
      <c r="F30" s="15"/>
      <c r="G30" s="15"/>
      <c r="H30" s="15"/>
      <c r="I30" s="44">
        <f t="shared" si="6"/>
        <v>0</v>
      </c>
      <c r="J30" s="20"/>
      <c r="K30" s="111"/>
      <c r="L30" s="77">
        <f t="shared" si="7"/>
        <v>0</v>
      </c>
      <c r="M30" s="77">
        <f t="shared" si="8"/>
        <v>0</v>
      </c>
      <c r="N30" s="77">
        <f t="shared" si="9"/>
        <v>0</v>
      </c>
      <c r="O30" s="77">
        <f t="shared" si="10"/>
        <v>0</v>
      </c>
      <c r="P30" s="68"/>
      <c r="Q30" s="68"/>
      <c r="R30" s="68"/>
      <c r="S30" s="68"/>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row>
    <row r="31" spans="1:43" ht="15.75" thickBot="1" x14ac:dyDescent="0.3">
      <c r="A31" s="40" t="s">
        <v>12</v>
      </c>
      <c r="B31" s="41"/>
      <c r="C31" s="41"/>
      <c r="D31" s="41"/>
      <c r="E31" s="41"/>
      <c r="F31" s="41"/>
      <c r="G31" s="41"/>
      <c r="H31" s="41"/>
      <c r="I31" s="44">
        <f t="shared" si="6"/>
        <v>0</v>
      </c>
      <c r="J31" s="20"/>
      <c r="K31" s="111"/>
      <c r="L31" s="77">
        <f t="shared" si="7"/>
        <v>0</v>
      </c>
      <c r="M31" s="77">
        <f t="shared" si="8"/>
        <v>0</v>
      </c>
      <c r="N31" s="77">
        <f t="shared" si="9"/>
        <v>0</v>
      </c>
      <c r="O31" s="77">
        <f t="shared" si="10"/>
        <v>0</v>
      </c>
      <c r="P31" s="68"/>
      <c r="Q31" s="68"/>
      <c r="R31" s="68"/>
      <c r="S31" s="68"/>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row>
    <row r="32" spans="1:43" s="1" customFormat="1" ht="15.75" thickBot="1" x14ac:dyDescent="0.3">
      <c r="A32" s="113" t="s">
        <v>56</v>
      </c>
      <c r="B32" s="114"/>
      <c r="C32" s="114"/>
      <c r="D32" s="114"/>
      <c r="E32" s="114"/>
      <c r="F32" s="114"/>
      <c r="G32" s="114"/>
      <c r="H32" s="114"/>
      <c r="I32" s="115"/>
      <c r="J32" s="21"/>
      <c r="K32" s="111"/>
      <c r="L32" s="77"/>
      <c r="M32" s="77"/>
      <c r="N32" s="77"/>
      <c r="O32" s="77"/>
      <c r="P32" s="68"/>
      <c r="Q32" s="68"/>
      <c r="R32" s="68"/>
      <c r="S32" s="68"/>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row>
    <row r="33" spans="1:43" x14ac:dyDescent="0.25">
      <c r="A33" s="42" t="s">
        <v>13</v>
      </c>
      <c r="B33" s="43"/>
      <c r="C33" s="43"/>
      <c r="D33" s="43"/>
      <c r="E33" s="43"/>
      <c r="F33" s="43"/>
      <c r="G33" s="43"/>
      <c r="H33" s="43"/>
      <c r="I33" s="45">
        <f>SUM(E33:H33)/14</f>
        <v>0</v>
      </c>
      <c r="J33" s="20"/>
      <c r="K33" s="111"/>
      <c r="L33" s="77">
        <f>B33*0.1</f>
        <v>0</v>
      </c>
      <c r="M33" s="77">
        <f t="shared" si="8"/>
        <v>0</v>
      </c>
      <c r="N33" s="77">
        <f t="shared" si="9"/>
        <v>0</v>
      </c>
      <c r="O33" s="77">
        <f t="shared" si="10"/>
        <v>0</v>
      </c>
      <c r="P33" s="68"/>
      <c r="Q33" s="68"/>
      <c r="R33" s="68"/>
      <c r="S33" s="68"/>
      <c r="T33" s="30"/>
      <c r="U33" s="30"/>
      <c r="V33" s="30"/>
      <c r="W33" s="30"/>
      <c r="X33" s="30"/>
      <c r="Y33" s="30"/>
      <c r="Z33" s="30"/>
      <c r="AA33" s="30"/>
      <c r="AB33" s="30"/>
      <c r="AC33" s="30"/>
      <c r="AD33" s="30"/>
      <c r="AE33" s="30"/>
      <c r="AF33" s="30"/>
      <c r="AG33" s="30"/>
      <c r="AH33" s="30"/>
      <c r="AI33" s="30"/>
      <c r="AJ33" s="30"/>
      <c r="AK33" s="30"/>
      <c r="AL33" s="30"/>
      <c r="AM33" s="30"/>
      <c r="AN33" s="30"/>
      <c r="AO33" s="30"/>
      <c r="AP33" s="30"/>
      <c r="AQ33" s="30"/>
    </row>
    <row r="34" spans="1:43" x14ac:dyDescent="0.25">
      <c r="A34" s="3" t="s">
        <v>14</v>
      </c>
      <c r="B34" s="15"/>
      <c r="C34" s="15"/>
      <c r="D34" s="15"/>
      <c r="E34" s="15"/>
      <c r="F34" s="15"/>
      <c r="G34" s="15"/>
      <c r="H34" s="15"/>
      <c r="I34" s="45">
        <f t="shared" ref="I34:I35" si="11">SUM(E34:H34)/14</f>
        <v>0</v>
      </c>
      <c r="J34" s="20"/>
      <c r="K34" s="111"/>
      <c r="L34" s="77">
        <f t="shared" ref="L34:L35" si="12">B34*0.1</f>
        <v>0</v>
      </c>
      <c r="M34" s="77">
        <f t="shared" si="8"/>
        <v>0</v>
      </c>
      <c r="N34" s="77">
        <f t="shared" si="9"/>
        <v>0</v>
      </c>
      <c r="O34" s="77">
        <f t="shared" si="10"/>
        <v>0</v>
      </c>
      <c r="P34" s="68"/>
      <c r="Q34" s="68"/>
      <c r="R34" s="68"/>
      <c r="S34" s="68"/>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row>
    <row r="35" spans="1:43" ht="15.75" thickBot="1" x14ac:dyDescent="0.3">
      <c r="A35" s="3" t="s">
        <v>22</v>
      </c>
      <c r="B35" s="16"/>
      <c r="C35" s="16"/>
      <c r="D35" s="16"/>
      <c r="E35" s="16"/>
      <c r="F35" s="16"/>
      <c r="G35" s="16"/>
      <c r="H35" s="16"/>
      <c r="I35" s="45">
        <f t="shared" si="11"/>
        <v>0</v>
      </c>
      <c r="J35" s="20"/>
      <c r="K35" s="112"/>
      <c r="L35" s="77">
        <f t="shared" si="12"/>
        <v>0</v>
      </c>
      <c r="M35" s="77">
        <f t="shared" si="8"/>
        <v>0</v>
      </c>
      <c r="N35" s="77">
        <f t="shared" si="9"/>
        <v>0</v>
      </c>
      <c r="O35" s="77">
        <f t="shared" si="10"/>
        <v>0</v>
      </c>
      <c r="P35" s="68"/>
      <c r="Q35" s="68"/>
      <c r="R35" s="68"/>
      <c r="S35" s="68"/>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row>
    <row r="36" spans="1:43" x14ac:dyDescent="0.25">
      <c r="A36" s="9" t="s">
        <v>66</v>
      </c>
      <c r="B36" s="64"/>
      <c r="C36" s="36"/>
      <c r="D36" s="36"/>
      <c r="E36" s="36"/>
      <c r="F36" s="36"/>
      <c r="G36" s="36"/>
      <c r="H36" s="36"/>
      <c r="I36" s="67"/>
      <c r="J36" s="20"/>
      <c r="K36" s="68"/>
      <c r="L36" s="68"/>
      <c r="M36" s="68"/>
      <c r="N36" s="68"/>
      <c r="O36" s="68"/>
      <c r="P36" s="68"/>
      <c r="Q36" s="68"/>
      <c r="R36" s="68"/>
      <c r="S36" s="68"/>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row>
    <row r="37" spans="1:43" ht="60.75" thickBot="1" x14ac:dyDescent="0.3">
      <c r="A37" s="37"/>
      <c r="B37" s="36" t="s">
        <v>1</v>
      </c>
      <c r="C37" s="65" t="s">
        <v>46</v>
      </c>
      <c r="D37" s="36" t="s">
        <v>27</v>
      </c>
      <c r="E37" s="65" t="s">
        <v>67</v>
      </c>
      <c r="F37" s="36"/>
      <c r="G37" s="36"/>
      <c r="H37" s="36"/>
      <c r="I37" s="36"/>
      <c r="J37" s="20"/>
      <c r="K37" s="30"/>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row>
    <row r="38" spans="1:43" ht="15.75" thickBot="1" x14ac:dyDescent="0.3">
      <c r="A38" s="51" t="s">
        <v>57</v>
      </c>
      <c r="B38" s="26">
        <f>SUM(B5:B22)</f>
        <v>0</v>
      </c>
      <c r="C38" s="26">
        <f t="shared" ref="C38:D38" si="13">SUM(C5:C22)</f>
        <v>0</v>
      </c>
      <c r="D38" s="27">
        <f t="shared" si="13"/>
        <v>0</v>
      </c>
      <c r="E38" s="24">
        <f>SUM(I5:I22)</f>
        <v>0</v>
      </c>
      <c r="F38" s="32"/>
      <c r="G38" s="32" t="s">
        <v>69</v>
      </c>
      <c r="H38" s="38"/>
      <c r="I38" s="32" t="s">
        <v>70</v>
      </c>
      <c r="J38" s="36"/>
      <c r="K38" s="30"/>
      <c r="L38" s="78">
        <f>SUM(L5:L23)</f>
        <v>0</v>
      </c>
      <c r="M38" s="78">
        <f t="shared" ref="M38:O38" si="14">SUM(M5:M23)</f>
        <v>0</v>
      </c>
      <c r="N38" s="78">
        <f t="shared" si="14"/>
        <v>0</v>
      </c>
      <c r="O38" s="78">
        <f t="shared" si="14"/>
        <v>0</v>
      </c>
      <c r="T38" s="63"/>
      <c r="U38" s="63"/>
      <c r="V38" s="63"/>
      <c r="W38" s="30"/>
      <c r="X38" s="30"/>
      <c r="Y38" s="30"/>
      <c r="Z38" s="30"/>
      <c r="AA38" s="30"/>
      <c r="AB38" s="30"/>
      <c r="AC38" s="30"/>
      <c r="AD38" s="30"/>
      <c r="AE38" s="30"/>
      <c r="AF38" s="30"/>
      <c r="AG38" s="30"/>
      <c r="AH38" s="30"/>
      <c r="AI38" s="30"/>
      <c r="AJ38" s="30"/>
      <c r="AK38" s="30"/>
      <c r="AL38" s="30"/>
      <c r="AM38" s="30"/>
      <c r="AN38" s="30"/>
      <c r="AO38" s="30"/>
      <c r="AP38" s="30"/>
      <c r="AQ38" s="30"/>
    </row>
    <row r="39" spans="1:43" ht="15.75" thickBot="1" x14ac:dyDescent="0.3">
      <c r="A39" s="71" t="s">
        <v>49</v>
      </c>
      <c r="B39" s="25">
        <f>SUM(B38*40%)</f>
        <v>0</v>
      </c>
      <c r="C39" s="25">
        <f>SUM(C38*10%)</f>
        <v>0</v>
      </c>
      <c r="D39" s="25">
        <f>SUM(D38*20%)</f>
        <v>0</v>
      </c>
      <c r="E39" s="25">
        <f>SUM(E38*30%)</f>
        <v>0</v>
      </c>
      <c r="F39" s="32"/>
      <c r="G39" s="72">
        <f>SUM(B39:E39)</f>
        <v>0</v>
      </c>
      <c r="I39" s="72">
        <f>G39*90%</f>
        <v>0</v>
      </c>
      <c r="J39" s="32"/>
      <c r="K39" s="30"/>
      <c r="L39" s="30">
        <f>L38*40%</f>
        <v>0</v>
      </c>
      <c r="M39" s="30">
        <f>M38*10%</f>
        <v>0</v>
      </c>
      <c r="N39" s="30">
        <f>N38*20%</f>
        <v>0</v>
      </c>
      <c r="O39" s="30">
        <f>O38*30%</f>
        <v>0</v>
      </c>
      <c r="Q39" s="30">
        <f>SUM(L39:P39)</f>
        <v>0</v>
      </c>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row>
    <row r="40" spans="1:43" ht="15.75" thickBot="1" x14ac:dyDescent="0.3">
      <c r="A40" s="70"/>
      <c r="B40" s="69"/>
      <c r="C40" s="69"/>
      <c r="D40" s="69"/>
      <c r="E40" s="55"/>
      <c r="F40" s="32"/>
      <c r="G40" s="32"/>
      <c r="H40" s="38"/>
      <c r="I40" s="32"/>
      <c r="J40" s="36"/>
      <c r="K40" s="30"/>
      <c r="T40" s="63"/>
      <c r="U40" s="63"/>
      <c r="V40" s="63"/>
      <c r="W40" s="30"/>
      <c r="X40" s="30"/>
      <c r="Y40" s="30"/>
      <c r="Z40" s="30"/>
      <c r="AA40" s="30"/>
      <c r="AB40" s="30"/>
      <c r="AC40" s="30"/>
      <c r="AD40" s="30"/>
      <c r="AE40" s="30"/>
      <c r="AF40" s="30"/>
      <c r="AG40" s="30"/>
      <c r="AH40" s="30"/>
      <c r="AI40" s="30"/>
      <c r="AJ40" s="30"/>
      <c r="AK40" s="30"/>
      <c r="AL40" s="30"/>
      <c r="AM40" s="30"/>
      <c r="AN40" s="30"/>
      <c r="AO40" s="30"/>
      <c r="AP40" s="30"/>
      <c r="AQ40" s="30"/>
    </row>
    <row r="41" spans="1:43" ht="15.75" thickBot="1" x14ac:dyDescent="0.3">
      <c r="A41" s="52" t="s">
        <v>58</v>
      </c>
      <c r="B41" s="25">
        <f>SUM(B24:B35)</f>
        <v>0</v>
      </c>
      <c r="C41" s="25">
        <f t="shared" ref="C41:D41" si="15">SUM(C24:C35)</f>
        <v>0</v>
      </c>
      <c r="D41" s="25">
        <f t="shared" si="15"/>
        <v>0</v>
      </c>
      <c r="E41" s="66">
        <f>SUM(I24:I35)</f>
        <v>0</v>
      </c>
      <c r="F41" s="32"/>
      <c r="G41" s="32" t="s">
        <v>69</v>
      </c>
      <c r="H41" s="30"/>
      <c r="I41" s="32" t="s">
        <v>71</v>
      </c>
      <c r="J41" s="32"/>
      <c r="K41" s="30"/>
      <c r="L41" s="78">
        <f>SUM(L24:L35)</f>
        <v>0</v>
      </c>
      <c r="M41" s="78">
        <f t="shared" ref="M41:O41" si="16">SUM(M24:M35)</f>
        <v>0</v>
      </c>
      <c r="N41" s="78">
        <f t="shared" si="16"/>
        <v>0</v>
      </c>
      <c r="O41" s="78">
        <f t="shared" si="16"/>
        <v>0</v>
      </c>
      <c r="T41" s="30"/>
      <c r="U41" s="30"/>
      <c r="V41" s="30"/>
      <c r="W41" s="30"/>
      <c r="X41" s="30"/>
      <c r="Y41" s="30"/>
      <c r="Z41" s="30"/>
      <c r="AA41" s="30"/>
      <c r="AB41" s="30"/>
      <c r="AC41" s="30"/>
      <c r="AD41" s="30"/>
      <c r="AE41" s="30"/>
      <c r="AF41" s="30"/>
      <c r="AG41" s="30"/>
      <c r="AH41" s="30"/>
      <c r="AI41" s="30"/>
      <c r="AJ41" s="30"/>
      <c r="AK41" s="30"/>
      <c r="AL41" s="30"/>
      <c r="AM41" s="30"/>
      <c r="AN41" s="30"/>
      <c r="AO41" s="30"/>
      <c r="AP41" s="30"/>
      <c r="AQ41" s="30"/>
    </row>
    <row r="42" spans="1:43" ht="15.75" thickBot="1" x14ac:dyDescent="0.3">
      <c r="A42" s="53" t="s">
        <v>48</v>
      </c>
      <c r="B42" s="25">
        <f>SUM(B41*40%)</f>
        <v>0</v>
      </c>
      <c r="C42" s="28">
        <f>SUM(C41*10%)</f>
        <v>0</v>
      </c>
      <c r="D42" s="25">
        <f>SUM(D41*20%)</f>
        <v>0</v>
      </c>
      <c r="E42" s="25">
        <f>SUM(E41*30%)</f>
        <v>0</v>
      </c>
      <c r="F42" s="32"/>
      <c r="G42" s="72">
        <f>SUM(B42:E42)</f>
        <v>0</v>
      </c>
      <c r="I42" s="72">
        <f>G42*10%</f>
        <v>0</v>
      </c>
      <c r="J42" s="32"/>
      <c r="K42" s="30"/>
      <c r="L42" s="30">
        <f>L41*40%</f>
        <v>0</v>
      </c>
      <c r="M42" s="30">
        <f>M41*10%</f>
        <v>0</v>
      </c>
      <c r="N42" s="30">
        <f>N41*20%</f>
        <v>0</v>
      </c>
      <c r="O42" s="30">
        <f>O41*30%</f>
        <v>0</v>
      </c>
      <c r="Q42" s="30">
        <f>SUM(L42:P42)</f>
        <v>0</v>
      </c>
      <c r="T42" s="30"/>
      <c r="U42" s="30"/>
      <c r="V42" s="30"/>
      <c r="W42" s="30"/>
      <c r="X42" s="30"/>
      <c r="Y42" s="30"/>
      <c r="Z42" s="30"/>
      <c r="AA42" s="30"/>
      <c r="AB42" s="30"/>
      <c r="AC42" s="30"/>
      <c r="AD42" s="30"/>
      <c r="AE42" s="30"/>
      <c r="AF42" s="30"/>
      <c r="AG42" s="30"/>
      <c r="AH42" s="30"/>
      <c r="AI42" s="30"/>
      <c r="AJ42" s="30"/>
      <c r="AK42" s="30"/>
      <c r="AL42" s="30"/>
      <c r="AM42" s="30"/>
      <c r="AN42" s="30"/>
      <c r="AO42" s="30"/>
      <c r="AP42" s="30"/>
      <c r="AQ42" s="30"/>
    </row>
    <row r="43" spans="1:43" ht="15.75" thickBot="1" x14ac:dyDescent="0.3">
      <c r="A43" s="54"/>
      <c r="B43" s="55"/>
      <c r="C43" s="55"/>
      <c r="D43" s="55"/>
      <c r="E43" s="55"/>
      <c r="F43" s="30"/>
      <c r="G43" s="30"/>
      <c r="H43" s="30"/>
      <c r="I43" s="32"/>
      <c r="J43" s="32"/>
      <c r="K43" s="30"/>
      <c r="T43" s="30"/>
      <c r="U43" s="30"/>
      <c r="V43" s="30"/>
      <c r="W43" s="30"/>
      <c r="X43" s="30"/>
      <c r="Y43" s="30"/>
      <c r="Z43" s="30"/>
      <c r="AA43" s="30"/>
      <c r="AB43" s="30"/>
      <c r="AC43" s="30"/>
      <c r="AD43" s="30"/>
      <c r="AE43" s="30"/>
      <c r="AF43" s="30"/>
      <c r="AG43" s="30"/>
      <c r="AH43" s="30"/>
      <c r="AI43" s="30"/>
      <c r="AJ43" s="30"/>
      <c r="AK43" s="30"/>
      <c r="AL43" s="30"/>
      <c r="AM43" s="30"/>
      <c r="AN43" s="30"/>
      <c r="AO43" s="30"/>
      <c r="AP43" s="30"/>
      <c r="AQ43" s="30"/>
    </row>
    <row r="44" spans="1:43" ht="15.75" thickBot="1" x14ac:dyDescent="0.3">
      <c r="A44" s="62" t="s">
        <v>68</v>
      </c>
      <c r="B44" s="56">
        <v>0.4</v>
      </c>
      <c r="C44" s="56">
        <v>0.1</v>
      </c>
      <c r="D44" s="56">
        <v>0.2</v>
      </c>
      <c r="E44" s="57">
        <v>0.3</v>
      </c>
      <c r="F44" s="39"/>
      <c r="G44" s="39"/>
      <c r="H44" s="61"/>
      <c r="I44" s="32"/>
      <c r="J44" s="32"/>
      <c r="K44" s="30"/>
      <c r="L44" s="79">
        <v>0.4</v>
      </c>
      <c r="M44" s="79">
        <v>0.1</v>
      </c>
      <c r="N44" s="79">
        <v>0.2</v>
      </c>
      <c r="O44" s="79">
        <v>0.3</v>
      </c>
      <c r="Q44" s="84">
        <f>SUM(Q39+Q42)</f>
        <v>0</v>
      </c>
      <c r="T44" s="30"/>
      <c r="U44" s="30"/>
      <c r="V44" s="30"/>
      <c r="W44" s="30"/>
      <c r="X44" s="30"/>
      <c r="Y44" s="30"/>
      <c r="Z44" s="30"/>
      <c r="AA44" s="30"/>
      <c r="AB44" s="30"/>
      <c r="AC44" s="30"/>
      <c r="AD44" s="30"/>
      <c r="AE44" s="30"/>
      <c r="AF44" s="30"/>
      <c r="AG44" s="30"/>
      <c r="AH44" s="30"/>
      <c r="AI44" s="30"/>
      <c r="AJ44" s="30"/>
      <c r="AK44" s="30"/>
      <c r="AL44" s="30"/>
      <c r="AM44" s="30"/>
      <c r="AN44" s="30"/>
      <c r="AO44" s="30"/>
      <c r="AP44" s="30"/>
      <c r="AQ44" s="30"/>
    </row>
    <row r="45" spans="1:43" ht="15.75" thickBot="1" x14ac:dyDescent="0.3">
      <c r="A45" s="30"/>
      <c r="B45" s="33"/>
      <c r="C45" s="33"/>
      <c r="D45" s="33"/>
      <c r="E45" s="33"/>
      <c r="F45" s="33"/>
      <c r="G45" s="33"/>
      <c r="H45" s="33"/>
      <c r="I45" s="33"/>
      <c r="J45" s="29"/>
      <c r="K45" s="30"/>
      <c r="T45" s="30"/>
      <c r="U45" s="30"/>
      <c r="V45" s="30"/>
      <c r="W45" s="30"/>
      <c r="X45" s="30"/>
      <c r="Y45" s="30"/>
      <c r="Z45" s="30"/>
      <c r="AA45" s="30"/>
      <c r="AB45" s="30"/>
      <c r="AC45" s="30"/>
      <c r="AD45" s="30"/>
      <c r="AE45" s="30"/>
      <c r="AF45" s="30"/>
      <c r="AG45" s="30"/>
      <c r="AH45" s="30"/>
      <c r="AI45" s="30"/>
      <c r="AJ45" s="30"/>
      <c r="AK45" s="30"/>
      <c r="AL45" s="30"/>
      <c r="AM45" s="30"/>
      <c r="AN45" s="30"/>
      <c r="AO45" s="30"/>
      <c r="AP45" s="30"/>
      <c r="AQ45" s="30"/>
    </row>
    <row r="46" spans="1:43" ht="15.75" thickBot="1" x14ac:dyDescent="0.3">
      <c r="A46" s="23" t="s">
        <v>47</v>
      </c>
      <c r="B46" s="105">
        <f>SUM(I39+I42)</f>
        <v>0</v>
      </c>
      <c r="C46" s="106"/>
      <c r="D46" s="106"/>
      <c r="E46" s="106"/>
      <c r="F46" s="106"/>
      <c r="G46" s="106"/>
      <c r="H46" s="106"/>
      <c r="I46" s="107"/>
      <c r="J46" s="29"/>
      <c r="K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row>
    <row r="47" spans="1:43" x14ac:dyDescent="0.25">
      <c r="A47" s="30"/>
      <c r="B47" s="33"/>
      <c r="C47" s="33"/>
      <c r="D47" s="33"/>
      <c r="E47" s="34"/>
      <c r="F47" s="33"/>
      <c r="G47" s="33"/>
      <c r="H47" s="33"/>
      <c r="I47" s="33"/>
      <c r="J47" s="29"/>
      <c r="K47" s="30"/>
      <c r="T47" s="30"/>
      <c r="U47" s="30"/>
      <c r="V47" s="30"/>
      <c r="W47" s="30"/>
      <c r="X47" s="30"/>
      <c r="Y47" s="30"/>
      <c r="Z47" s="30"/>
      <c r="AA47" s="30"/>
      <c r="AB47" s="30"/>
      <c r="AC47" s="30"/>
      <c r="AD47" s="30"/>
      <c r="AE47" s="30"/>
      <c r="AF47" s="30"/>
      <c r="AG47" s="30"/>
      <c r="AH47" s="30"/>
      <c r="AI47" s="30"/>
      <c r="AJ47" s="30"/>
      <c r="AK47" s="30"/>
      <c r="AL47" s="30"/>
      <c r="AM47" s="30"/>
      <c r="AN47" s="30"/>
      <c r="AO47" s="30"/>
      <c r="AP47" s="30"/>
      <c r="AQ47" s="30"/>
    </row>
    <row r="48" spans="1:43" x14ac:dyDescent="0.25">
      <c r="A48" s="101" t="s">
        <v>50</v>
      </c>
      <c r="B48" s="101"/>
      <c r="C48" s="101"/>
      <c r="D48" s="101"/>
      <c r="E48" s="101"/>
      <c r="F48" s="101"/>
      <c r="G48" s="101"/>
      <c r="H48" s="101"/>
      <c r="I48" s="101"/>
      <c r="J48" s="101"/>
      <c r="K48" s="101"/>
      <c r="L48" s="35"/>
      <c r="M48" s="35"/>
      <c r="N48" s="35"/>
      <c r="O48" s="35"/>
      <c r="P48" s="35"/>
      <c r="Q48" s="35"/>
      <c r="R48" s="35"/>
      <c r="S48" s="35"/>
      <c r="T48" s="30"/>
      <c r="U48" s="30"/>
      <c r="V48" s="30"/>
      <c r="W48" s="30"/>
      <c r="X48" s="30"/>
      <c r="Y48" s="30"/>
      <c r="Z48" s="30"/>
      <c r="AA48" s="30"/>
      <c r="AB48" s="30"/>
      <c r="AC48" s="30"/>
      <c r="AD48" s="30"/>
      <c r="AE48" s="30"/>
      <c r="AF48" s="30"/>
      <c r="AG48" s="30"/>
      <c r="AH48" s="30"/>
      <c r="AI48" s="30"/>
      <c r="AJ48" s="30"/>
      <c r="AK48" s="30"/>
      <c r="AL48" s="30"/>
      <c r="AM48" s="30"/>
      <c r="AN48" s="30"/>
      <c r="AO48" s="30"/>
      <c r="AP48" s="30"/>
      <c r="AQ48" s="30"/>
    </row>
    <row r="49" spans="1:43" ht="47.25" customHeight="1" x14ac:dyDescent="0.25">
      <c r="A49" s="99" t="s">
        <v>73</v>
      </c>
      <c r="B49" s="99"/>
      <c r="C49" s="99"/>
      <c r="D49" s="99"/>
      <c r="E49" s="99"/>
      <c r="F49" s="99"/>
      <c r="G49" s="99"/>
      <c r="H49" s="99"/>
      <c r="I49" s="99"/>
      <c r="J49" s="99"/>
      <c r="K49" s="99"/>
      <c r="L49" s="75"/>
      <c r="M49" s="75"/>
      <c r="N49" s="75"/>
      <c r="O49" s="75"/>
      <c r="P49" s="75"/>
      <c r="Q49" s="75"/>
      <c r="R49" s="75"/>
      <c r="S49" s="75"/>
      <c r="T49" s="30"/>
      <c r="U49" s="30"/>
      <c r="V49" s="30"/>
      <c r="W49" s="30"/>
      <c r="X49" s="30"/>
      <c r="Y49" s="30"/>
      <c r="Z49" s="30"/>
      <c r="AA49" s="30"/>
      <c r="AB49" s="30"/>
      <c r="AC49" s="30"/>
      <c r="AD49" s="30"/>
      <c r="AE49" s="30"/>
      <c r="AF49" s="30"/>
      <c r="AG49" s="30"/>
      <c r="AH49" s="30"/>
      <c r="AI49" s="30"/>
      <c r="AJ49" s="30"/>
      <c r="AK49" s="30"/>
      <c r="AL49" s="30"/>
      <c r="AM49" s="30"/>
      <c r="AN49" s="30"/>
      <c r="AO49" s="30"/>
      <c r="AP49" s="30"/>
      <c r="AQ49" s="30"/>
    </row>
    <row r="50" spans="1:43" ht="47.25" customHeight="1" x14ac:dyDescent="0.25">
      <c r="A50" s="102" t="s">
        <v>80</v>
      </c>
      <c r="B50" s="103"/>
      <c r="C50" s="103"/>
      <c r="D50" s="103"/>
      <c r="E50" s="103"/>
      <c r="F50" s="103"/>
      <c r="G50" s="103"/>
      <c r="H50" s="103"/>
      <c r="I50" s="103"/>
      <c r="J50" s="103"/>
      <c r="K50" s="104"/>
      <c r="L50" s="75"/>
      <c r="M50" s="75"/>
      <c r="N50" s="75"/>
      <c r="O50" s="75"/>
      <c r="P50" s="75"/>
      <c r="Q50" s="75"/>
      <c r="R50" s="75"/>
      <c r="S50" s="75"/>
      <c r="T50" s="30"/>
      <c r="U50" s="30"/>
      <c r="V50" s="30"/>
      <c r="W50" s="30"/>
      <c r="X50" s="30"/>
      <c r="Y50" s="30"/>
      <c r="Z50" s="30"/>
      <c r="AA50" s="30"/>
      <c r="AB50" s="30"/>
      <c r="AC50" s="30"/>
      <c r="AD50" s="30"/>
      <c r="AE50" s="30"/>
      <c r="AF50" s="30"/>
      <c r="AG50" s="30"/>
      <c r="AH50" s="30"/>
      <c r="AI50" s="30"/>
      <c r="AJ50" s="30"/>
      <c r="AK50" s="30"/>
      <c r="AL50" s="30"/>
      <c r="AM50" s="30"/>
      <c r="AN50" s="30"/>
      <c r="AO50" s="30"/>
      <c r="AP50" s="30"/>
      <c r="AQ50" s="30"/>
    </row>
    <row r="51" spans="1:43" x14ac:dyDescent="0.25">
      <c r="A51" s="100" t="s">
        <v>81</v>
      </c>
      <c r="B51" s="100"/>
      <c r="C51" s="100"/>
      <c r="D51" s="100"/>
      <c r="E51" s="100"/>
      <c r="F51" s="100"/>
      <c r="G51" s="100"/>
      <c r="H51" s="100"/>
      <c r="I51" s="100"/>
      <c r="J51" s="100"/>
      <c r="K51" s="100"/>
      <c r="L51" s="76"/>
      <c r="M51" s="76"/>
      <c r="N51" s="76"/>
      <c r="O51" s="76"/>
      <c r="P51" s="76"/>
      <c r="Q51" s="76"/>
      <c r="R51" s="76"/>
      <c r="S51" s="76"/>
      <c r="T51" s="30"/>
      <c r="U51" s="30"/>
      <c r="V51" s="30"/>
      <c r="W51" s="30"/>
      <c r="X51" s="30"/>
      <c r="Y51" s="30"/>
      <c r="Z51" s="30"/>
      <c r="AA51" s="30"/>
      <c r="AB51" s="30"/>
      <c r="AC51" s="30"/>
      <c r="AD51" s="30"/>
      <c r="AE51" s="30"/>
      <c r="AF51" s="30"/>
      <c r="AG51" s="30"/>
      <c r="AH51" s="30"/>
      <c r="AI51" s="30"/>
      <c r="AJ51" s="30"/>
      <c r="AK51" s="30"/>
      <c r="AL51" s="30"/>
      <c r="AM51" s="30"/>
      <c r="AN51" s="30"/>
      <c r="AO51" s="30"/>
      <c r="AP51" s="30"/>
      <c r="AQ51" s="30"/>
    </row>
    <row r="52" spans="1:43" x14ac:dyDescent="0.25">
      <c r="A52" s="100"/>
      <c r="B52" s="100"/>
      <c r="C52" s="100"/>
      <c r="D52" s="100"/>
      <c r="E52" s="100"/>
      <c r="F52" s="100"/>
      <c r="G52" s="100"/>
      <c r="H52" s="100"/>
      <c r="I52" s="100"/>
      <c r="J52" s="100"/>
      <c r="K52" s="100"/>
      <c r="L52" s="76"/>
      <c r="M52" s="76"/>
      <c r="N52" s="76"/>
      <c r="O52" s="76"/>
      <c r="P52" s="76"/>
      <c r="Q52" s="76"/>
      <c r="R52" s="76"/>
      <c r="S52" s="76"/>
      <c r="T52" s="30"/>
      <c r="U52" s="30"/>
      <c r="V52" s="30"/>
      <c r="W52" s="30"/>
      <c r="X52" s="30"/>
      <c r="Y52" s="30"/>
      <c r="Z52" s="30"/>
      <c r="AA52" s="30"/>
      <c r="AB52" s="30"/>
      <c r="AC52" s="30"/>
      <c r="AD52" s="30"/>
      <c r="AE52" s="30"/>
      <c r="AF52" s="30"/>
      <c r="AG52" s="30"/>
      <c r="AH52" s="30"/>
      <c r="AI52" s="30"/>
      <c r="AJ52" s="30"/>
      <c r="AK52" s="30"/>
      <c r="AL52" s="30"/>
      <c r="AM52" s="30"/>
      <c r="AN52" s="30"/>
      <c r="AO52" s="30"/>
      <c r="AP52" s="30"/>
      <c r="AQ52" s="30"/>
    </row>
    <row r="53" spans="1:43" ht="27" customHeight="1" x14ac:dyDescent="0.25">
      <c r="A53" s="100"/>
      <c r="B53" s="100"/>
      <c r="C53" s="100"/>
      <c r="D53" s="100"/>
      <c r="E53" s="100"/>
      <c r="F53" s="100"/>
      <c r="G53" s="100"/>
      <c r="H53" s="100"/>
      <c r="I53" s="100"/>
      <c r="J53" s="100"/>
      <c r="K53" s="100"/>
      <c r="L53" s="76"/>
      <c r="M53" s="76"/>
      <c r="N53" s="76"/>
      <c r="O53" s="76"/>
      <c r="P53" s="76"/>
      <c r="Q53" s="76"/>
      <c r="R53" s="76"/>
      <c r="S53" s="76"/>
      <c r="T53" s="30"/>
      <c r="U53" s="30"/>
      <c r="V53" s="30"/>
      <c r="W53" s="30"/>
      <c r="X53" s="30"/>
      <c r="Y53" s="30"/>
      <c r="Z53" s="30"/>
      <c r="AA53" s="30"/>
      <c r="AB53" s="30"/>
      <c r="AC53" s="30"/>
      <c r="AD53" s="30"/>
      <c r="AE53" s="30"/>
      <c r="AF53" s="30"/>
      <c r="AG53" s="30"/>
      <c r="AH53" s="30"/>
      <c r="AI53" s="30"/>
      <c r="AJ53" s="30"/>
      <c r="AK53" s="30"/>
      <c r="AL53" s="30"/>
      <c r="AM53" s="30"/>
      <c r="AN53" s="30"/>
      <c r="AO53" s="30"/>
      <c r="AP53" s="30"/>
      <c r="AQ53" s="30"/>
    </row>
    <row r="54" spans="1:43" x14ac:dyDescent="0.25">
      <c r="A54" s="30"/>
      <c r="B54" s="32"/>
      <c r="C54" s="32"/>
      <c r="D54" s="32"/>
      <c r="E54" s="32"/>
      <c r="F54" s="32"/>
      <c r="G54" s="32"/>
      <c r="H54" s="32"/>
      <c r="I54" s="32"/>
      <c r="J54" s="29"/>
      <c r="K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row>
    <row r="55" spans="1:43" x14ac:dyDescent="0.25">
      <c r="A55" s="30"/>
      <c r="B55" s="32"/>
      <c r="C55" s="32"/>
      <c r="D55" s="32"/>
      <c r="E55" s="32"/>
      <c r="F55" s="32"/>
      <c r="G55" s="32"/>
      <c r="H55" s="32"/>
      <c r="I55" s="32"/>
      <c r="J55" s="29"/>
      <c r="K55" s="30"/>
      <c r="T55" s="30"/>
      <c r="U55" s="30"/>
      <c r="V55" s="30"/>
      <c r="W55" s="30"/>
      <c r="X55" s="30"/>
      <c r="Y55" s="30"/>
      <c r="Z55" s="30"/>
      <c r="AA55" s="30"/>
      <c r="AB55" s="30"/>
      <c r="AC55" s="30"/>
      <c r="AD55" s="30"/>
      <c r="AE55" s="30"/>
      <c r="AF55" s="30"/>
      <c r="AG55" s="30"/>
      <c r="AH55" s="30"/>
      <c r="AI55" s="30"/>
      <c r="AJ55" s="30"/>
      <c r="AK55" s="30"/>
      <c r="AL55" s="30"/>
      <c r="AM55" s="30"/>
      <c r="AN55" s="30"/>
      <c r="AO55" s="30"/>
      <c r="AP55" s="30"/>
      <c r="AQ55" s="30"/>
    </row>
    <row r="56" spans="1:43" x14ac:dyDescent="0.25">
      <c r="A56" s="30"/>
      <c r="B56" s="32"/>
      <c r="C56" s="32"/>
      <c r="D56" s="32"/>
      <c r="E56" s="32"/>
      <c r="F56" s="32"/>
      <c r="G56" s="32"/>
      <c r="H56" s="32"/>
      <c r="I56" s="32"/>
      <c r="J56" s="29"/>
      <c r="K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row>
    <row r="57" spans="1:43" x14ac:dyDescent="0.25">
      <c r="A57" s="30"/>
      <c r="B57" s="32"/>
      <c r="C57" s="32"/>
      <c r="D57" s="32"/>
      <c r="E57" s="32"/>
      <c r="F57" s="32"/>
      <c r="G57" s="32"/>
      <c r="H57" s="32"/>
      <c r="I57" s="32"/>
      <c r="J57" s="29"/>
      <c r="K57" s="30"/>
      <c r="T57" s="30"/>
      <c r="U57" s="30"/>
      <c r="V57" s="30"/>
      <c r="W57" s="30"/>
      <c r="X57" s="30"/>
      <c r="Y57" s="30"/>
      <c r="Z57" s="30"/>
      <c r="AA57" s="30"/>
      <c r="AB57" s="30"/>
      <c r="AC57" s="30"/>
      <c r="AD57" s="30"/>
      <c r="AE57" s="30"/>
      <c r="AF57" s="30"/>
      <c r="AG57" s="30"/>
      <c r="AH57" s="30"/>
      <c r="AI57" s="30"/>
      <c r="AJ57" s="30"/>
      <c r="AK57" s="30"/>
      <c r="AL57" s="30"/>
      <c r="AM57" s="30"/>
      <c r="AN57" s="30"/>
      <c r="AO57" s="30"/>
      <c r="AP57" s="30"/>
      <c r="AQ57" s="30"/>
    </row>
    <row r="58" spans="1:43" x14ac:dyDescent="0.25">
      <c r="A58" s="30"/>
      <c r="B58" s="32"/>
      <c r="C58" s="32"/>
      <c r="D58" s="32"/>
      <c r="E58" s="32"/>
      <c r="F58" s="32"/>
      <c r="G58" s="32"/>
      <c r="H58" s="32"/>
      <c r="I58" s="32"/>
      <c r="J58" s="29"/>
      <c r="K58" s="30"/>
      <c r="T58" s="30"/>
      <c r="U58" s="30"/>
      <c r="V58" s="30"/>
      <c r="W58" s="30"/>
      <c r="X58" s="30"/>
      <c r="Y58" s="30"/>
      <c r="Z58" s="30"/>
      <c r="AA58" s="30"/>
      <c r="AB58" s="30"/>
      <c r="AC58" s="30"/>
      <c r="AD58" s="30"/>
      <c r="AE58" s="30"/>
      <c r="AF58" s="30"/>
      <c r="AG58" s="30"/>
      <c r="AH58" s="30"/>
      <c r="AI58" s="30"/>
      <c r="AJ58" s="30"/>
      <c r="AK58" s="30"/>
      <c r="AL58" s="30"/>
      <c r="AM58" s="30"/>
      <c r="AN58" s="30"/>
      <c r="AO58" s="30"/>
      <c r="AP58" s="30"/>
      <c r="AQ58" s="30"/>
    </row>
    <row r="59" spans="1:43" x14ac:dyDescent="0.25">
      <c r="A59" s="30"/>
      <c r="B59" s="32"/>
      <c r="C59" s="32"/>
      <c r="D59" s="32"/>
      <c r="E59" s="32"/>
      <c r="F59" s="32"/>
      <c r="G59" s="32"/>
      <c r="H59" s="32"/>
      <c r="I59" s="32"/>
      <c r="J59" s="29"/>
      <c r="K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row>
    <row r="60" spans="1:43" x14ac:dyDescent="0.25">
      <c r="A60" s="30"/>
      <c r="B60" s="32"/>
      <c r="C60" s="32"/>
      <c r="D60" s="32"/>
      <c r="E60" s="32"/>
      <c r="F60" s="32"/>
      <c r="G60" s="32"/>
      <c r="H60" s="32"/>
      <c r="I60" s="32"/>
      <c r="J60" s="29"/>
      <c r="K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row>
    <row r="61" spans="1:43" x14ac:dyDescent="0.25">
      <c r="A61" s="30"/>
      <c r="B61" s="32"/>
      <c r="C61" s="32"/>
      <c r="D61" s="32"/>
      <c r="E61" s="32"/>
      <c r="F61" s="32"/>
      <c r="G61" s="32"/>
      <c r="H61" s="32"/>
      <c r="I61" s="32"/>
      <c r="J61" s="29"/>
      <c r="K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row>
    <row r="62" spans="1:43" x14ac:dyDescent="0.25">
      <c r="A62" s="30"/>
      <c r="B62" s="32"/>
      <c r="C62" s="32"/>
      <c r="D62" s="32"/>
      <c r="E62" s="32"/>
      <c r="F62" s="32"/>
      <c r="G62" s="32"/>
      <c r="H62" s="32"/>
      <c r="I62" s="32"/>
      <c r="J62" s="29"/>
      <c r="K62" s="30"/>
      <c r="T62" s="30"/>
      <c r="U62" s="30"/>
      <c r="V62" s="30"/>
      <c r="W62" s="30"/>
      <c r="X62" s="30"/>
      <c r="Y62" s="30"/>
      <c r="Z62" s="30"/>
      <c r="AA62" s="30"/>
      <c r="AB62" s="30"/>
      <c r="AC62" s="30"/>
      <c r="AD62" s="30"/>
      <c r="AE62" s="30"/>
      <c r="AF62" s="30"/>
      <c r="AG62" s="30"/>
      <c r="AH62" s="30"/>
      <c r="AI62" s="30"/>
      <c r="AJ62" s="30"/>
      <c r="AK62" s="30"/>
      <c r="AL62" s="30"/>
      <c r="AM62" s="30"/>
      <c r="AN62" s="30"/>
      <c r="AO62" s="30"/>
      <c r="AP62" s="30"/>
      <c r="AQ62" s="30"/>
    </row>
    <row r="63" spans="1:43" x14ac:dyDescent="0.25">
      <c r="A63" s="30"/>
      <c r="B63" s="32"/>
      <c r="C63" s="32"/>
      <c r="D63" s="32"/>
      <c r="E63" s="32"/>
      <c r="F63" s="32"/>
      <c r="G63" s="32"/>
      <c r="H63" s="32"/>
      <c r="I63" s="32"/>
      <c r="J63" s="29"/>
      <c r="K63" s="30"/>
      <c r="T63" s="30"/>
      <c r="U63" s="30"/>
      <c r="V63" s="30"/>
      <c r="W63" s="30"/>
      <c r="X63" s="30"/>
      <c r="Y63" s="30"/>
      <c r="Z63" s="30"/>
      <c r="AA63" s="30"/>
      <c r="AB63" s="30"/>
      <c r="AC63" s="30"/>
      <c r="AD63" s="30"/>
      <c r="AE63" s="30"/>
      <c r="AF63" s="30"/>
      <c r="AG63" s="30"/>
      <c r="AH63" s="30"/>
      <c r="AI63" s="30"/>
      <c r="AJ63" s="30"/>
      <c r="AK63" s="30"/>
      <c r="AL63" s="30"/>
      <c r="AM63" s="30"/>
      <c r="AN63" s="30"/>
      <c r="AO63" s="30"/>
      <c r="AP63" s="30"/>
      <c r="AQ63" s="30"/>
    </row>
    <row r="64" spans="1:43" x14ac:dyDescent="0.25">
      <c r="A64" s="30"/>
      <c r="B64" s="32"/>
      <c r="C64" s="32"/>
      <c r="D64" s="32"/>
      <c r="E64" s="32"/>
      <c r="F64" s="32"/>
      <c r="G64" s="32"/>
      <c r="H64" s="32"/>
      <c r="I64" s="32"/>
      <c r="J64" s="29"/>
      <c r="K64" s="30"/>
      <c r="T64" s="30"/>
      <c r="U64" s="30"/>
      <c r="V64" s="30"/>
      <c r="W64" s="30"/>
      <c r="X64" s="30"/>
      <c r="Y64" s="30"/>
      <c r="Z64" s="30"/>
      <c r="AA64" s="30"/>
      <c r="AB64" s="30"/>
      <c r="AC64" s="30"/>
      <c r="AD64" s="30"/>
      <c r="AE64" s="30"/>
      <c r="AF64" s="30"/>
      <c r="AG64" s="30"/>
      <c r="AH64" s="30"/>
      <c r="AI64" s="30"/>
      <c r="AJ64" s="30"/>
      <c r="AK64" s="30"/>
      <c r="AL64" s="30"/>
      <c r="AM64" s="30"/>
      <c r="AN64" s="30"/>
      <c r="AO64" s="30"/>
      <c r="AP64" s="30"/>
      <c r="AQ64" s="30"/>
    </row>
    <row r="65" spans="1:43" x14ac:dyDescent="0.25">
      <c r="A65" s="30"/>
      <c r="B65" s="32"/>
      <c r="C65" s="32"/>
      <c r="D65" s="32"/>
      <c r="E65" s="32"/>
      <c r="F65" s="32"/>
      <c r="G65" s="32"/>
      <c r="H65" s="32"/>
      <c r="I65" s="32"/>
      <c r="J65" s="29"/>
      <c r="K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row>
    <row r="66" spans="1:43" x14ac:dyDescent="0.25">
      <c r="A66" s="30"/>
      <c r="B66" s="32"/>
      <c r="C66" s="32"/>
      <c r="D66" s="32"/>
      <c r="E66" s="32"/>
      <c r="F66" s="32"/>
      <c r="G66" s="32"/>
      <c r="H66" s="32"/>
      <c r="I66" s="32"/>
      <c r="J66" s="29"/>
      <c r="K66" s="30"/>
      <c r="T66" s="30"/>
      <c r="U66" s="30"/>
      <c r="V66" s="30"/>
      <c r="W66" s="30"/>
      <c r="X66" s="30"/>
      <c r="Y66" s="30"/>
      <c r="Z66" s="30"/>
      <c r="AA66" s="30"/>
      <c r="AB66" s="30"/>
      <c r="AC66" s="30"/>
      <c r="AD66" s="30"/>
      <c r="AE66" s="30"/>
      <c r="AF66" s="30"/>
      <c r="AG66" s="30"/>
      <c r="AH66" s="30"/>
      <c r="AI66" s="30"/>
      <c r="AJ66" s="30"/>
      <c r="AK66" s="30"/>
      <c r="AL66" s="30"/>
      <c r="AM66" s="30"/>
      <c r="AN66" s="30"/>
      <c r="AO66" s="30"/>
      <c r="AP66" s="30"/>
      <c r="AQ66" s="30"/>
    </row>
    <row r="67" spans="1:43" x14ac:dyDescent="0.25">
      <c r="A67" s="30"/>
      <c r="B67" s="32"/>
      <c r="C67" s="32"/>
      <c r="D67" s="32"/>
      <c r="E67" s="32"/>
      <c r="F67" s="32"/>
      <c r="G67" s="32"/>
      <c r="H67" s="32"/>
      <c r="I67" s="32"/>
      <c r="J67" s="29"/>
      <c r="K67" s="30"/>
      <c r="T67" s="30"/>
      <c r="U67" s="30"/>
      <c r="V67" s="30"/>
      <c r="W67" s="30"/>
      <c r="X67" s="30"/>
      <c r="Y67" s="30"/>
      <c r="Z67" s="30"/>
      <c r="AA67" s="30"/>
      <c r="AB67" s="30"/>
      <c r="AC67" s="30"/>
      <c r="AD67" s="30"/>
      <c r="AE67" s="30"/>
      <c r="AF67" s="30"/>
      <c r="AG67" s="30"/>
      <c r="AH67" s="30"/>
      <c r="AI67" s="30"/>
      <c r="AJ67" s="30"/>
      <c r="AK67" s="30"/>
      <c r="AL67" s="30"/>
      <c r="AM67" s="30"/>
      <c r="AN67" s="30"/>
      <c r="AO67" s="30"/>
      <c r="AP67" s="30"/>
      <c r="AQ67" s="30"/>
    </row>
    <row r="68" spans="1:43" x14ac:dyDescent="0.25">
      <c r="A68" s="30"/>
      <c r="B68" s="32"/>
      <c r="C68" s="32"/>
      <c r="D68" s="32"/>
      <c r="E68" s="32"/>
      <c r="F68" s="32"/>
      <c r="G68" s="32"/>
      <c r="H68" s="32"/>
      <c r="I68" s="32"/>
      <c r="J68" s="29"/>
      <c r="K68" s="30"/>
      <c r="T68" s="30"/>
      <c r="U68" s="30"/>
      <c r="V68" s="30"/>
      <c r="W68" s="30"/>
      <c r="X68" s="30"/>
      <c r="Y68" s="30"/>
      <c r="Z68" s="30"/>
      <c r="AA68" s="30"/>
      <c r="AB68" s="30"/>
      <c r="AC68" s="30"/>
      <c r="AD68" s="30"/>
      <c r="AE68" s="30"/>
      <c r="AF68" s="30"/>
      <c r="AG68" s="30"/>
      <c r="AH68" s="30"/>
      <c r="AI68" s="30"/>
      <c r="AJ68" s="30"/>
      <c r="AK68" s="30"/>
      <c r="AL68" s="30"/>
      <c r="AM68" s="30"/>
      <c r="AN68" s="30"/>
      <c r="AO68" s="30"/>
      <c r="AP68" s="30"/>
      <c r="AQ68" s="30"/>
    </row>
    <row r="69" spans="1:43" x14ac:dyDescent="0.25">
      <c r="A69" s="30"/>
      <c r="B69" s="32"/>
      <c r="C69" s="32"/>
      <c r="D69" s="32"/>
      <c r="E69" s="32"/>
      <c r="F69" s="32"/>
      <c r="G69" s="32"/>
      <c r="H69" s="32"/>
      <c r="I69" s="32"/>
      <c r="J69" s="29"/>
      <c r="K69" s="30"/>
      <c r="T69" s="30"/>
      <c r="U69" s="30"/>
      <c r="V69" s="30"/>
      <c r="W69" s="30"/>
      <c r="X69" s="30"/>
      <c r="Y69" s="30"/>
      <c r="Z69" s="30"/>
      <c r="AA69" s="30"/>
      <c r="AB69" s="30"/>
      <c r="AC69" s="30"/>
      <c r="AD69" s="30"/>
      <c r="AE69" s="30"/>
      <c r="AF69" s="30"/>
      <c r="AG69" s="30"/>
      <c r="AH69" s="30"/>
      <c r="AI69" s="30"/>
      <c r="AJ69" s="30"/>
      <c r="AK69" s="30"/>
      <c r="AL69" s="30"/>
      <c r="AM69" s="30"/>
      <c r="AN69" s="30"/>
      <c r="AO69" s="30"/>
      <c r="AP69" s="30"/>
      <c r="AQ69" s="30"/>
    </row>
    <row r="70" spans="1:43" x14ac:dyDescent="0.25">
      <c r="A70" s="30"/>
      <c r="B70" s="32"/>
      <c r="C70" s="32"/>
      <c r="D70" s="32"/>
      <c r="E70" s="32"/>
      <c r="F70" s="32"/>
      <c r="G70" s="32"/>
      <c r="H70" s="32"/>
      <c r="I70" s="32"/>
      <c r="J70" s="29"/>
      <c r="K70" s="30"/>
      <c r="T70" s="30"/>
      <c r="U70" s="30"/>
      <c r="V70" s="30"/>
      <c r="W70" s="30"/>
      <c r="X70" s="30"/>
      <c r="Y70" s="30"/>
      <c r="Z70" s="30"/>
      <c r="AA70" s="30"/>
      <c r="AB70" s="30"/>
      <c r="AC70" s="30"/>
      <c r="AD70" s="30"/>
      <c r="AE70" s="30"/>
      <c r="AF70" s="30"/>
      <c r="AG70" s="30"/>
      <c r="AH70" s="30"/>
      <c r="AI70" s="30"/>
      <c r="AJ70" s="30"/>
      <c r="AK70" s="30"/>
      <c r="AL70" s="30"/>
      <c r="AM70" s="30"/>
      <c r="AN70" s="30"/>
      <c r="AO70" s="30"/>
      <c r="AP70" s="30"/>
      <c r="AQ70" s="30"/>
    </row>
    <row r="71" spans="1:43" x14ac:dyDescent="0.25">
      <c r="A71" s="30"/>
      <c r="B71" s="32"/>
      <c r="C71" s="32"/>
      <c r="D71" s="32"/>
      <c r="E71" s="32"/>
      <c r="F71" s="32"/>
      <c r="G71" s="32"/>
      <c r="H71" s="32"/>
      <c r="I71" s="32"/>
      <c r="J71" s="29"/>
      <c r="K71" s="30"/>
      <c r="T71" s="30"/>
      <c r="U71" s="30"/>
      <c r="V71" s="30"/>
      <c r="W71" s="30"/>
      <c r="X71" s="30"/>
      <c r="Y71" s="30"/>
      <c r="Z71" s="30"/>
      <c r="AA71" s="30"/>
      <c r="AB71" s="30"/>
      <c r="AC71" s="30"/>
      <c r="AD71" s="30"/>
      <c r="AE71" s="30"/>
      <c r="AF71" s="30"/>
      <c r="AG71" s="30"/>
      <c r="AH71" s="30"/>
      <c r="AI71" s="30"/>
      <c r="AJ71" s="30"/>
      <c r="AK71" s="30"/>
      <c r="AL71" s="30"/>
      <c r="AM71" s="30"/>
      <c r="AN71" s="30"/>
      <c r="AO71" s="30"/>
      <c r="AP71" s="30"/>
      <c r="AQ71" s="30"/>
    </row>
    <row r="72" spans="1:43" x14ac:dyDescent="0.25">
      <c r="A72" s="30"/>
      <c r="B72" s="32"/>
      <c r="C72" s="32"/>
      <c r="D72" s="32"/>
      <c r="E72" s="32"/>
      <c r="F72" s="32"/>
      <c r="G72" s="32"/>
      <c r="H72" s="32"/>
      <c r="I72" s="32"/>
      <c r="J72" s="29"/>
      <c r="K72" s="30"/>
      <c r="T72" s="30"/>
      <c r="U72" s="30"/>
      <c r="V72" s="30"/>
      <c r="W72" s="30"/>
      <c r="X72" s="30"/>
      <c r="Y72" s="30"/>
      <c r="Z72" s="30"/>
      <c r="AA72" s="30"/>
      <c r="AB72" s="30"/>
      <c r="AC72" s="30"/>
      <c r="AD72" s="30"/>
      <c r="AE72" s="30"/>
      <c r="AF72" s="30"/>
      <c r="AG72" s="30"/>
      <c r="AH72" s="30"/>
      <c r="AI72" s="30"/>
      <c r="AJ72" s="30"/>
      <c r="AK72" s="30"/>
      <c r="AL72" s="30"/>
      <c r="AM72" s="30"/>
      <c r="AN72" s="30"/>
      <c r="AO72" s="30"/>
      <c r="AP72" s="30"/>
      <c r="AQ72" s="30"/>
    </row>
    <row r="73" spans="1:43" x14ac:dyDescent="0.25">
      <c r="A73" s="30"/>
      <c r="B73" s="32"/>
      <c r="C73" s="32"/>
      <c r="D73" s="32"/>
      <c r="E73" s="32"/>
      <c r="F73" s="32"/>
      <c r="G73" s="32"/>
      <c r="H73" s="32"/>
      <c r="I73" s="32"/>
      <c r="J73" s="29"/>
      <c r="K73" s="30"/>
      <c r="T73" s="30"/>
      <c r="U73" s="30"/>
      <c r="V73" s="30"/>
      <c r="W73" s="30"/>
      <c r="X73" s="30"/>
      <c r="Y73" s="30"/>
      <c r="Z73" s="30"/>
      <c r="AA73" s="30"/>
      <c r="AB73" s="30"/>
      <c r="AC73" s="30"/>
      <c r="AD73" s="30"/>
      <c r="AE73" s="30"/>
      <c r="AF73" s="30"/>
      <c r="AG73" s="30"/>
      <c r="AH73" s="30"/>
      <c r="AI73" s="30"/>
      <c r="AJ73" s="30"/>
      <c r="AK73" s="30"/>
      <c r="AL73" s="30"/>
      <c r="AM73" s="30"/>
      <c r="AN73" s="30"/>
      <c r="AO73" s="30"/>
      <c r="AP73" s="30"/>
      <c r="AQ73" s="30"/>
    </row>
    <row r="74" spans="1:43" x14ac:dyDescent="0.25">
      <c r="A74" s="30"/>
      <c r="B74" s="32"/>
      <c r="C74" s="32"/>
      <c r="D74" s="32"/>
      <c r="E74" s="32"/>
      <c r="F74" s="32"/>
      <c r="G74" s="32"/>
      <c r="H74" s="32"/>
      <c r="I74" s="32"/>
      <c r="J74" s="29"/>
      <c r="K74" s="30"/>
      <c r="T74" s="30"/>
      <c r="U74" s="30"/>
      <c r="V74" s="30"/>
      <c r="W74" s="30"/>
      <c r="X74" s="30"/>
      <c r="Y74" s="30"/>
      <c r="Z74" s="30"/>
      <c r="AA74" s="30"/>
      <c r="AB74" s="30"/>
      <c r="AC74" s="30"/>
      <c r="AD74" s="30"/>
      <c r="AE74" s="30"/>
      <c r="AF74" s="30"/>
      <c r="AG74" s="30"/>
      <c r="AH74" s="30"/>
      <c r="AI74" s="30"/>
      <c r="AJ74" s="30"/>
      <c r="AK74" s="30"/>
      <c r="AL74" s="30"/>
      <c r="AM74" s="30"/>
      <c r="AN74" s="30"/>
      <c r="AO74" s="30"/>
      <c r="AP74" s="30"/>
      <c r="AQ74" s="30"/>
    </row>
    <row r="75" spans="1:43" x14ac:dyDescent="0.25">
      <c r="A75" s="30"/>
      <c r="B75" s="32"/>
      <c r="C75" s="32"/>
      <c r="D75" s="32"/>
      <c r="E75" s="32"/>
      <c r="F75" s="32"/>
      <c r="G75" s="32"/>
      <c r="H75" s="32"/>
      <c r="I75" s="32"/>
      <c r="J75" s="29"/>
      <c r="K75" s="30"/>
      <c r="T75" s="30"/>
      <c r="U75" s="30"/>
      <c r="V75" s="30"/>
      <c r="W75" s="30"/>
      <c r="X75" s="30"/>
      <c r="Y75" s="30"/>
      <c r="Z75" s="30"/>
      <c r="AA75" s="30"/>
      <c r="AB75" s="30"/>
      <c r="AC75" s="30"/>
      <c r="AD75" s="30"/>
      <c r="AE75" s="30"/>
      <c r="AF75" s="30"/>
      <c r="AG75" s="30"/>
      <c r="AH75" s="30"/>
      <c r="AI75" s="30"/>
      <c r="AJ75" s="30"/>
      <c r="AK75" s="30"/>
      <c r="AL75" s="30"/>
      <c r="AM75" s="30"/>
      <c r="AN75" s="30"/>
      <c r="AO75" s="30"/>
      <c r="AP75" s="30"/>
      <c r="AQ75" s="30"/>
    </row>
    <row r="76" spans="1:43" x14ac:dyDescent="0.25">
      <c r="A76" s="30"/>
      <c r="B76" s="32"/>
      <c r="C76" s="32"/>
      <c r="D76" s="32"/>
      <c r="E76" s="32"/>
      <c r="F76" s="32"/>
      <c r="G76" s="32"/>
      <c r="H76" s="32"/>
      <c r="I76" s="32"/>
      <c r="J76" s="29"/>
      <c r="K76" s="30"/>
      <c r="T76" s="30"/>
      <c r="U76" s="30"/>
      <c r="V76" s="30"/>
      <c r="W76" s="30"/>
      <c r="X76" s="30"/>
      <c r="Y76" s="30"/>
      <c r="Z76" s="30"/>
      <c r="AA76" s="30"/>
      <c r="AB76" s="30"/>
      <c r="AC76" s="30"/>
      <c r="AD76" s="30"/>
      <c r="AE76" s="30"/>
      <c r="AF76" s="30"/>
      <c r="AG76" s="30"/>
      <c r="AH76" s="30"/>
      <c r="AI76" s="30"/>
      <c r="AJ76" s="30"/>
      <c r="AK76" s="30"/>
      <c r="AL76" s="30"/>
      <c r="AM76" s="30"/>
      <c r="AN76" s="30"/>
      <c r="AO76" s="30"/>
      <c r="AP76" s="30"/>
      <c r="AQ76" s="30"/>
    </row>
    <row r="77" spans="1:43" x14ac:dyDescent="0.25">
      <c r="A77" s="30"/>
      <c r="B77" s="32"/>
      <c r="C77" s="32"/>
      <c r="D77" s="32"/>
      <c r="E77" s="32"/>
      <c r="F77" s="32"/>
      <c r="G77" s="32"/>
      <c r="H77" s="32"/>
      <c r="I77" s="32"/>
      <c r="J77" s="29"/>
      <c r="K77" s="30"/>
      <c r="T77" s="30"/>
      <c r="U77" s="30"/>
      <c r="V77" s="30"/>
      <c r="W77" s="30"/>
      <c r="X77" s="30"/>
      <c r="Y77" s="30"/>
      <c r="Z77" s="30"/>
      <c r="AA77" s="30"/>
      <c r="AB77" s="30"/>
      <c r="AC77" s="30"/>
      <c r="AD77" s="30"/>
      <c r="AE77" s="30"/>
      <c r="AF77" s="30"/>
      <c r="AG77" s="30"/>
      <c r="AH77" s="30"/>
      <c r="AI77" s="30"/>
      <c r="AJ77" s="30"/>
      <c r="AK77" s="30"/>
      <c r="AL77" s="30"/>
      <c r="AM77" s="30"/>
      <c r="AN77" s="30"/>
      <c r="AO77" s="30"/>
      <c r="AP77" s="30"/>
      <c r="AQ77" s="30"/>
    </row>
    <row r="78" spans="1:43" x14ac:dyDescent="0.25">
      <c r="A78" s="30"/>
      <c r="B78" s="32"/>
      <c r="C78" s="32"/>
      <c r="D78" s="32"/>
      <c r="E78" s="32"/>
      <c r="F78" s="32"/>
      <c r="G78" s="32"/>
      <c r="H78" s="32"/>
      <c r="I78" s="32"/>
      <c r="J78" s="29"/>
      <c r="K78" s="30"/>
      <c r="T78" s="30"/>
      <c r="U78" s="30"/>
      <c r="V78" s="30"/>
      <c r="W78" s="30"/>
      <c r="X78" s="30"/>
      <c r="Y78" s="30"/>
      <c r="Z78" s="30"/>
      <c r="AA78" s="30"/>
      <c r="AB78" s="30"/>
      <c r="AC78" s="30"/>
      <c r="AD78" s="30"/>
      <c r="AE78" s="30"/>
      <c r="AF78" s="30"/>
      <c r="AG78" s="30"/>
      <c r="AH78" s="30"/>
      <c r="AI78" s="30"/>
      <c r="AJ78" s="30"/>
      <c r="AK78" s="30"/>
      <c r="AL78" s="30"/>
      <c r="AM78" s="30"/>
      <c r="AN78" s="30"/>
      <c r="AO78" s="30"/>
      <c r="AP78" s="30"/>
      <c r="AQ78" s="30"/>
    </row>
    <row r="79" spans="1:43" x14ac:dyDescent="0.25">
      <c r="A79" s="30"/>
      <c r="B79" s="32"/>
      <c r="C79" s="32"/>
      <c r="D79" s="32"/>
      <c r="E79" s="32"/>
      <c r="F79" s="32"/>
      <c r="G79" s="32"/>
      <c r="H79" s="32"/>
      <c r="I79" s="32"/>
      <c r="J79" s="29"/>
      <c r="K79" s="30"/>
      <c r="T79" s="30"/>
      <c r="U79" s="30"/>
      <c r="V79" s="30"/>
      <c r="W79" s="30"/>
      <c r="X79" s="30"/>
      <c r="Y79" s="30"/>
      <c r="Z79" s="30"/>
      <c r="AA79" s="30"/>
      <c r="AB79" s="30"/>
      <c r="AC79" s="30"/>
      <c r="AD79" s="30"/>
      <c r="AE79" s="30"/>
      <c r="AF79" s="30"/>
      <c r="AG79" s="30"/>
      <c r="AH79" s="30"/>
      <c r="AI79" s="30"/>
      <c r="AJ79" s="30"/>
      <c r="AK79" s="30"/>
      <c r="AL79" s="30"/>
      <c r="AM79" s="30"/>
      <c r="AN79" s="30"/>
      <c r="AO79" s="30"/>
      <c r="AP79" s="30"/>
      <c r="AQ79" s="30"/>
    </row>
    <row r="80" spans="1:43" x14ac:dyDescent="0.25">
      <c r="A80" s="30"/>
      <c r="B80" s="32"/>
      <c r="C80" s="32"/>
      <c r="D80" s="32"/>
      <c r="E80" s="32"/>
      <c r="F80" s="32"/>
      <c r="G80" s="32"/>
      <c r="H80" s="32"/>
      <c r="I80" s="32"/>
      <c r="J80" s="29"/>
      <c r="K80" s="30"/>
      <c r="T80" s="30"/>
      <c r="U80" s="30"/>
      <c r="V80" s="30"/>
      <c r="W80" s="30"/>
      <c r="X80" s="30"/>
      <c r="Y80" s="30"/>
      <c r="Z80" s="30"/>
      <c r="AA80" s="30"/>
      <c r="AB80" s="30"/>
      <c r="AC80" s="30"/>
      <c r="AD80" s="30"/>
      <c r="AE80" s="30"/>
      <c r="AF80" s="30"/>
      <c r="AG80" s="30"/>
      <c r="AH80" s="30"/>
      <c r="AI80" s="30"/>
      <c r="AJ80" s="30"/>
      <c r="AK80" s="30"/>
      <c r="AL80" s="30"/>
      <c r="AM80" s="30"/>
      <c r="AN80" s="30"/>
      <c r="AO80" s="30"/>
      <c r="AP80" s="30"/>
      <c r="AQ80" s="30"/>
    </row>
    <row r="81" spans="1:43" x14ac:dyDescent="0.25">
      <c r="A81" s="30"/>
      <c r="B81" s="32"/>
      <c r="C81" s="32"/>
      <c r="D81" s="32"/>
      <c r="E81" s="32"/>
      <c r="F81" s="32"/>
      <c r="G81" s="32"/>
      <c r="H81" s="32"/>
      <c r="I81" s="32"/>
      <c r="J81" s="29"/>
      <c r="K81" s="30"/>
      <c r="T81" s="30"/>
      <c r="U81" s="30"/>
      <c r="V81" s="30"/>
      <c r="W81" s="30"/>
      <c r="X81" s="30"/>
      <c r="Y81" s="30"/>
      <c r="Z81" s="30"/>
      <c r="AA81" s="30"/>
      <c r="AB81" s="30"/>
      <c r="AC81" s="30"/>
      <c r="AD81" s="30"/>
      <c r="AE81" s="30"/>
      <c r="AF81" s="30"/>
      <c r="AG81" s="30"/>
      <c r="AH81" s="30"/>
      <c r="AI81" s="30"/>
      <c r="AJ81" s="30"/>
      <c r="AK81" s="30"/>
      <c r="AL81" s="30"/>
      <c r="AM81" s="30"/>
      <c r="AN81" s="30"/>
      <c r="AO81" s="30"/>
      <c r="AP81" s="30"/>
      <c r="AQ81" s="30"/>
    </row>
    <row r="82" spans="1:43" x14ac:dyDescent="0.25">
      <c r="A82" s="30"/>
      <c r="B82" s="32"/>
      <c r="C82" s="32"/>
      <c r="D82" s="32"/>
      <c r="E82" s="32"/>
      <c r="F82" s="32"/>
      <c r="G82" s="32"/>
      <c r="H82" s="32"/>
      <c r="I82" s="32"/>
      <c r="J82" s="29"/>
      <c r="K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row>
    <row r="83" spans="1:43" x14ac:dyDescent="0.25">
      <c r="A83" s="30"/>
      <c r="B83" s="32"/>
      <c r="C83" s="32"/>
      <c r="D83" s="32"/>
      <c r="E83" s="32"/>
      <c r="F83" s="32"/>
      <c r="G83" s="32"/>
      <c r="H83" s="32"/>
      <c r="I83" s="32"/>
      <c r="J83" s="29"/>
      <c r="K83" s="30"/>
      <c r="T83" s="30"/>
      <c r="U83" s="30"/>
      <c r="V83" s="30"/>
      <c r="W83" s="30"/>
      <c r="X83" s="30"/>
      <c r="Y83" s="30"/>
      <c r="Z83" s="30"/>
      <c r="AA83" s="30"/>
      <c r="AB83" s="30"/>
      <c r="AC83" s="30"/>
      <c r="AD83" s="30"/>
      <c r="AE83" s="30"/>
      <c r="AF83" s="30"/>
      <c r="AG83" s="30"/>
      <c r="AH83" s="30"/>
      <c r="AI83" s="30"/>
      <c r="AJ83" s="30"/>
      <c r="AK83" s="30"/>
      <c r="AL83" s="30"/>
      <c r="AM83" s="30"/>
      <c r="AN83" s="30"/>
      <c r="AO83" s="30"/>
      <c r="AP83" s="30"/>
      <c r="AQ83" s="30"/>
    </row>
    <row r="84" spans="1:43" x14ac:dyDescent="0.25">
      <c r="A84" s="30"/>
      <c r="B84" s="32"/>
      <c r="C84" s="32"/>
      <c r="D84" s="32"/>
      <c r="E84" s="32"/>
      <c r="F84" s="32"/>
      <c r="G84" s="32"/>
      <c r="H84" s="32"/>
      <c r="I84" s="32"/>
      <c r="J84" s="29"/>
      <c r="K84" s="30"/>
      <c r="T84" s="30"/>
      <c r="U84" s="30"/>
      <c r="V84" s="30"/>
      <c r="W84" s="30"/>
      <c r="X84" s="30"/>
      <c r="Y84" s="30"/>
      <c r="Z84" s="30"/>
      <c r="AA84" s="30"/>
      <c r="AB84" s="30"/>
      <c r="AC84" s="30"/>
      <c r="AD84" s="30"/>
      <c r="AE84" s="30"/>
      <c r="AF84" s="30"/>
      <c r="AG84" s="30"/>
      <c r="AH84" s="30"/>
      <c r="AI84" s="30"/>
      <c r="AJ84" s="30"/>
      <c r="AK84" s="30"/>
      <c r="AL84" s="30"/>
      <c r="AM84" s="30"/>
      <c r="AN84" s="30"/>
      <c r="AO84" s="30"/>
      <c r="AP84" s="30"/>
      <c r="AQ84" s="30"/>
    </row>
    <row r="85" spans="1:43" x14ac:dyDescent="0.25">
      <c r="A85" s="30"/>
      <c r="B85" s="32"/>
      <c r="C85" s="32"/>
      <c r="D85" s="32"/>
      <c r="E85" s="32"/>
      <c r="F85" s="32"/>
      <c r="G85" s="32"/>
      <c r="H85" s="32"/>
      <c r="I85" s="32"/>
      <c r="J85" s="29"/>
      <c r="K85" s="30"/>
      <c r="T85" s="30"/>
      <c r="U85" s="30"/>
      <c r="V85" s="30"/>
      <c r="W85" s="30"/>
      <c r="X85" s="30"/>
      <c r="Y85" s="30"/>
      <c r="Z85" s="30"/>
      <c r="AA85" s="30"/>
      <c r="AB85" s="30"/>
      <c r="AC85" s="30"/>
      <c r="AD85" s="30"/>
      <c r="AE85" s="30"/>
      <c r="AF85" s="30"/>
      <c r="AG85" s="30"/>
      <c r="AH85" s="30"/>
      <c r="AI85" s="30"/>
      <c r="AJ85" s="30"/>
      <c r="AK85" s="30"/>
      <c r="AL85" s="30"/>
      <c r="AM85" s="30"/>
      <c r="AN85" s="30"/>
      <c r="AO85" s="30"/>
      <c r="AP85" s="30"/>
      <c r="AQ85" s="30"/>
    </row>
    <row r="86" spans="1:43" x14ac:dyDescent="0.25">
      <c r="A86" s="30"/>
      <c r="B86" s="32"/>
      <c r="C86" s="32"/>
      <c r="D86" s="32"/>
      <c r="E86" s="32"/>
      <c r="F86" s="32"/>
      <c r="G86" s="32"/>
      <c r="H86" s="32"/>
      <c r="I86" s="32"/>
      <c r="J86" s="29"/>
      <c r="K86" s="30"/>
      <c r="T86" s="30"/>
      <c r="U86" s="30"/>
      <c r="V86" s="30"/>
      <c r="W86" s="30"/>
      <c r="X86" s="30"/>
      <c r="Y86" s="30"/>
      <c r="Z86" s="30"/>
      <c r="AA86" s="30"/>
      <c r="AB86" s="30"/>
      <c r="AC86" s="30"/>
      <c r="AD86" s="30"/>
      <c r="AE86" s="30"/>
      <c r="AF86" s="30"/>
      <c r="AG86" s="30"/>
      <c r="AH86" s="30"/>
      <c r="AI86" s="30"/>
      <c r="AJ86" s="30"/>
      <c r="AK86" s="30"/>
      <c r="AL86" s="30"/>
      <c r="AM86" s="30"/>
      <c r="AN86" s="30"/>
      <c r="AO86" s="30"/>
      <c r="AP86" s="30"/>
      <c r="AQ86" s="30"/>
    </row>
    <row r="87" spans="1:43" x14ac:dyDescent="0.25">
      <c r="A87" s="30"/>
      <c r="B87" s="32"/>
      <c r="C87" s="32"/>
      <c r="D87" s="32"/>
      <c r="E87" s="32"/>
      <c r="F87" s="32"/>
      <c r="G87" s="32"/>
      <c r="H87" s="32"/>
      <c r="I87" s="32"/>
      <c r="J87" s="29"/>
      <c r="K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row>
    <row r="88" spans="1:43" x14ac:dyDescent="0.25">
      <c r="A88" s="30"/>
      <c r="B88" s="32"/>
      <c r="C88" s="32"/>
      <c r="D88" s="32"/>
      <c r="E88" s="32"/>
      <c r="F88" s="32"/>
      <c r="G88" s="32"/>
      <c r="H88" s="32"/>
      <c r="I88" s="32"/>
      <c r="J88" s="29"/>
      <c r="K88" s="30"/>
      <c r="T88" s="30"/>
      <c r="U88" s="30"/>
      <c r="V88" s="30"/>
      <c r="W88" s="30"/>
      <c r="X88" s="30"/>
      <c r="Y88" s="30"/>
      <c r="Z88" s="30"/>
      <c r="AA88" s="30"/>
      <c r="AB88" s="30"/>
      <c r="AC88" s="30"/>
      <c r="AD88" s="30"/>
      <c r="AE88" s="30"/>
      <c r="AF88" s="30"/>
      <c r="AG88" s="30"/>
      <c r="AH88" s="30"/>
      <c r="AI88" s="30"/>
      <c r="AJ88" s="30"/>
      <c r="AK88" s="30"/>
      <c r="AL88" s="30"/>
      <c r="AM88" s="30"/>
      <c r="AN88" s="30"/>
      <c r="AO88" s="30"/>
      <c r="AP88" s="30"/>
      <c r="AQ88" s="30"/>
    </row>
    <row r="89" spans="1:43" x14ac:dyDescent="0.25">
      <c r="A89" s="30"/>
      <c r="B89" s="32"/>
      <c r="C89" s="32"/>
      <c r="D89" s="32"/>
      <c r="E89" s="32"/>
      <c r="F89" s="32"/>
      <c r="G89" s="32"/>
      <c r="H89" s="32"/>
      <c r="I89" s="32"/>
      <c r="J89" s="29"/>
      <c r="K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row>
    <row r="90" spans="1:43" x14ac:dyDescent="0.25">
      <c r="A90" s="30"/>
      <c r="B90" s="32"/>
      <c r="C90" s="32"/>
      <c r="D90" s="32"/>
      <c r="E90" s="32"/>
      <c r="F90" s="32"/>
      <c r="G90" s="32"/>
      <c r="H90" s="32"/>
      <c r="I90" s="32"/>
      <c r="J90" s="29"/>
      <c r="K90" s="30"/>
      <c r="T90" s="30"/>
      <c r="U90" s="30"/>
      <c r="V90" s="30"/>
      <c r="W90" s="30"/>
      <c r="X90" s="30"/>
      <c r="Y90" s="30"/>
      <c r="Z90" s="30"/>
      <c r="AA90" s="30"/>
      <c r="AB90" s="30"/>
      <c r="AC90" s="30"/>
      <c r="AD90" s="30"/>
      <c r="AE90" s="30"/>
      <c r="AF90" s="30"/>
      <c r="AG90" s="30"/>
      <c r="AH90" s="30"/>
      <c r="AI90" s="30"/>
      <c r="AJ90" s="30"/>
      <c r="AK90" s="30"/>
      <c r="AL90" s="30"/>
      <c r="AM90" s="30"/>
      <c r="AN90" s="30"/>
      <c r="AO90" s="30"/>
      <c r="AP90" s="30"/>
      <c r="AQ90" s="30"/>
    </row>
    <row r="91" spans="1:43" x14ac:dyDescent="0.25">
      <c r="A91" s="30"/>
      <c r="B91" s="32"/>
      <c r="C91" s="32"/>
      <c r="D91" s="32"/>
      <c r="E91" s="32"/>
      <c r="F91" s="32"/>
      <c r="G91" s="32"/>
      <c r="H91" s="32"/>
      <c r="I91" s="32"/>
      <c r="J91" s="29"/>
      <c r="K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row>
    <row r="92" spans="1:43" x14ac:dyDescent="0.25">
      <c r="A92" s="30"/>
      <c r="B92" s="32"/>
      <c r="C92" s="32"/>
      <c r="D92" s="32"/>
      <c r="E92" s="32"/>
      <c r="F92" s="32"/>
      <c r="G92" s="32"/>
      <c r="H92" s="32"/>
      <c r="I92" s="32"/>
      <c r="J92" s="29"/>
      <c r="K92" s="30"/>
      <c r="T92" s="30"/>
      <c r="U92" s="30"/>
      <c r="V92" s="30"/>
      <c r="W92" s="30"/>
      <c r="X92" s="30"/>
      <c r="Y92" s="30"/>
      <c r="Z92" s="30"/>
      <c r="AA92" s="30"/>
      <c r="AB92" s="30"/>
      <c r="AC92" s="30"/>
      <c r="AD92" s="30"/>
      <c r="AE92" s="30"/>
      <c r="AF92" s="30"/>
      <c r="AG92" s="30"/>
      <c r="AH92" s="30"/>
      <c r="AI92" s="30"/>
      <c r="AJ92" s="30"/>
      <c r="AK92" s="30"/>
      <c r="AL92" s="30"/>
      <c r="AM92" s="30"/>
      <c r="AN92" s="30"/>
      <c r="AO92" s="30"/>
      <c r="AP92" s="30"/>
      <c r="AQ92" s="30"/>
    </row>
    <row r="93" spans="1:43" x14ac:dyDescent="0.25">
      <c r="A93" s="30"/>
      <c r="B93" s="32"/>
      <c r="C93" s="32"/>
      <c r="D93" s="32"/>
      <c r="E93" s="32"/>
      <c r="F93" s="32"/>
      <c r="G93" s="32"/>
      <c r="H93" s="32"/>
      <c r="I93" s="32"/>
      <c r="J93" s="29"/>
      <c r="K93" s="30"/>
      <c r="T93" s="30"/>
      <c r="U93" s="30"/>
      <c r="V93" s="30"/>
      <c r="W93" s="30"/>
      <c r="X93" s="30"/>
      <c r="Y93" s="30"/>
      <c r="Z93" s="30"/>
      <c r="AA93" s="30"/>
      <c r="AB93" s="30"/>
      <c r="AC93" s="30"/>
      <c r="AD93" s="30"/>
      <c r="AE93" s="30"/>
      <c r="AF93" s="30"/>
      <c r="AG93" s="30"/>
      <c r="AH93" s="30"/>
      <c r="AI93" s="30"/>
      <c r="AJ93" s="30"/>
      <c r="AK93" s="30"/>
      <c r="AL93" s="30"/>
      <c r="AM93" s="30"/>
      <c r="AN93" s="30"/>
      <c r="AO93" s="30"/>
      <c r="AP93" s="30"/>
      <c r="AQ93" s="30"/>
    </row>
    <row r="94" spans="1:43" x14ac:dyDescent="0.25">
      <c r="A94" s="30"/>
      <c r="B94" s="32"/>
      <c r="C94" s="32"/>
      <c r="D94" s="32"/>
      <c r="E94" s="32"/>
      <c r="F94" s="32"/>
      <c r="G94" s="32"/>
      <c r="H94" s="32"/>
      <c r="I94" s="32"/>
      <c r="J94" s="29"/>
      <c r="K94" s="30"/>
      <c r="T94" s="30"/>
      <c r="U94" s="30"/>
      <c r="V94" s="30"/>
      <c r="W94" s="30"/>
      <c r="X94" s="30"/>
      <c r="Y94" s="30"/>
      <c r="Z94" s="30"/>
      <c r="AA94" s="30"/>
      <c r="AB94" s="30"/>
      <c r="AC94" s="30"/>
      <c r="AD94" s="30"/>
      <c r="AE94" s="30"/>
      <c r="AF94" s="30"/>
      <c r="AG94" s="30"/>
      <c r="AH94" s="30"/>
      <c r="AI94" s="30"/>
      <c r="AJ94" s="30"/>
      <c r="AK94" s="30"/>
      <c r="AL94" s="30"/>
      <c r="AM94" s="30"/>
      <c r="AN94" s="30"/>
      <c r="AO94" s="30"/>
      <c r="AP94" s="30"/>
      <c r="AQ94" s="30"/>
    </row>
    <row r="95" spans="1:43" x14ac:dyDescent="0.25">
      <c r="A95" s="30"/>
      <c r="B95" s="32"/>
      <c r="C95" s="32"/>
      <c r="D95" s="32"/>
      <c r="E95" s="32"/>
      <c r="F95" s="32"/>
      <c r="G95" s="32"/>
      <c r="H95" s="32"/>
      <c r="I95" s="32"/>
      <c r="J95" s="29"/>
      <c r="K95" s="30"/>
      <c r="T95" s="30"/>
      <c r="U95" s="30"/>
      <c r="V95" s="30"/>
      <c r="W95" s="30"/>
      <c r="X95" s="30"/>
      <c r="Y95" s="30"/>
      <c r="Z95" s="30"/>
      <c r="AA95" s="30"/>
      <c r="AB95" s="30"/>
      <c r="AC95" s="30"/>
      <c r="AD95" s="30"/>
      <c r="AE95" s="30"/>
      <c r="AF95" s="30"/>
      <c r="AG95" s="30"/>
      <c r="AH95" s="30"/>
      <c r="AI95" s="30"/>
      <c r="AJ95" s="30"/>
      <c r="AK95" s="30"/>
      <c r="AL95" s="30"/>
      <c r="AM95" s="30"/>
      <c r="AN95" s="30"/>
      <c r="AO95" s="30"/>
      <c r="AP95" s="30"/>
      <c r="AQ95" s="30"/>
    </row>
    <row r="96" spans="1:43" x14ac:dyDescent="0.25">
      <c r="A96" s="30"/>
      <c r="B96" s="32"/>
      <c r="C96" s="32"/>
      <c r="D96" s="32"/>
      <c r="E96" s="32"/>
      <c r="F96" s="32"/>
      <c r="G96" s="32"/>
      <c r="H96" s="32"/>
      <c r="I96" s="32"/>
      <c r="J96" s="29"/>
      <c r="K96" s="30"/>
      <c r="T96" s="30"/>
      <c r="U96" s="30"/>
      <c r="V96" s="30"/>
      <c r="W96" s="30"/>
      <c r="X96" s="30"/>
      <c r="Y96" s="30"/>
      <c r="Z96" s="30"/>
      <c r="AA96" s="30"/>
      <c r="AB96" s="30"/>
      <c r="AC96" s="30"/>
      <c r="AD96" s="30"/>
      <c r="AE96" s="30"/>
      <c r="AF96" s="30"/>
      <c r="AG96" s="30"/>
      <c r="AH96" s="30"/>
      <c r="AI96" s="30"/>
      <c r="AJ96" s="30"/>
      <c r="AK96" s="30"/>
      <c r="AL96" s="30"/>
      <c r="AM96" s="30"/>
      <c r="AN96" s="30"/>
      <c r="AO96" s="30"/>
      <c r="AP96" s="30"/>
      <c r="AQ96" s="30"/>
    </row>
    <row r="97" spans="1:43" x14ac:dyDescent="0.25">
      <c r="A97" s="30"/>
      <c r="B97" s="32"/>
      <c r="C97" s="32"/>
      <c r="D97" s="32"/>
      <c r="E97" s="32"/>
      <c r="F97" s="32"/>
      <c r="G97" s="32"/>
      <c r="H97" s="32"/>
      <c r="I97" s="32"/>
      <c r="J97" s="29"/>
      <c r="K97" s="30"/>
      <c r="T97" s="30"/>
      <c r="U97" s="30"/>
      <c r="V97" s="30"/>
      <c r="W97" s="30"/>
      <c r="X97" s="30"/>
      <c r="Y97" s="30"/>
      <c r="Z97" s="30"/>
      <c r="AA97" s="30"/>
      <c r="AB97" s="30"/>
      <c r="AC97" s="30"/>
      <c r="AD97" s="30"/>
      <c r="AE97" s="30"/>
      <c r="AF97" s="30"/>
      <c r="AG97" s="30"/>
      <c r="AH97" s="30"/>
      <c r="AI97" s="30"/>
      <c r="AJ97" s="30"/>
      <c r="AK97" s="30"/>
      <c r="AL97" s="30"/>
      <c r="AM97" s="30"/>
      <c r="AN97" s="30"/>
      <c r="AO97" s="30"/>
      <c r="AP97" s="30"/>
      <c r="AQ97" s="30"/>
    </row>
    <row r="98" spans="1:43" x14ac:dyDescent="0.25">
      <c r="A98" s="30"/>
      <c r="B98" s="32"/>
      <c r="C98" s="32"/>
      <c r="D98" s="32"/>
      <c r="E98" s="32"/>
      <c r="F98" s="32"/>
      <c r="G98" s="32"/>
      <c r="H98" s="32"/>
      <c r="I98" s="32"/>
      <c r="J98" s="29"/>
      <c r="K98" s="30"/>
      <c r="T98" s="30"/>
      <c r="U98" s="30"/>
      <c r="V98" s="30"/>
      <c r="W98" s="30"/>
      <c r="X98" s="30"/>
      <c r="Y98" s="30"/>
      <c r="Z98" s="30"/>
      <c r="AA98" s="30"/>
      <c r="AB98" s="30"/>
      <c r="AC98" s="30"/>
      <c r="AD98" s="30"/>
      <c r="AE98" s="30"/>
      <c r="AF98" s="30"/>
      <c r="AG98" s="30"/>
      <c r="AH98" s="30"/>
      <c r="AI98" s="30"/>
      <c r="AJ98" s="30"/>
      <c r="AK98" s="30"/>
      <c r="AL98" s="30"/>
      <c r="AM98" s="30"/>
      <c r="AN98" s="30"/>
      <c r="AO98" s="30"/>
      <c r="AP98" s="30"/>
      <c r="AQ98" s="30"/>
    </row>
    <row r="99" spans="1:43" x14ac:dyDescent="0.25">
      <c r="A99" s="30"/>
      <c r="B99" s="32"/>
      <c r="C99" s="32"/>
      <c r="D99" s="32"/>
      <c r="E99" s="32"/>
      <c r="F99" s="32"/>
      <c r="G99" s="32"/>
      <c r="H99" s="32"/>
      <c r="I99" s="32"/>
      <c r="J99" s="29"/>
      <c r="K99" s="30"/>
      <c r="T99" s="30"/>
      <c r="U99" s="30"/>
      <c r="V99" s="30"/>
      <c r="W99" s="30"/>
      <c r="X99" s="30"/>
      <c r="Y99" s="30"/>
      <c r="Z99" s="30"/>
      <c r="AA99" s="30"/>
      <c r="AB99" s="30"/>
      <c r="AC99" s="30"/>
      <c r="AD99" s="30"/>
      <c r="AE99" s="30"/>
      <c r="AF99" s="30"/>
      <c r="AG99" s="30"/>
      <c r="AH99" s="30"/>
      <c r="AI99" s="30"/>
      <c r="AJ99" s="30"/>
      <c r="AK99" s="30"/>
      <c r="AL99" s="30"/>
      <c r="AM99" s="30"/>
      <c r="AN99" s="30"/>
      <c r="AO99" s="30"/>
      <c r="AP99" s="30"/>
      <c r="AQ99" s="30"/>
    </row>
    <row r="100" spans="1:43" x14ac:dyDescent="0.25">
      <c r="A100" s="30"/>
      <c r="B100" s="32"/>
      <c r="C100" s="32"/>
      <c r="D100" s="32"/>
      <c r="E100" s="32"/>
      <c r="F100" s="32"/>
      <c r="G100" s="32"/>
      <c r="H100" s="32"/>
      <c r="I100" s="32"/>
      <c r="J100" s="29"/>
      <c r="K100" s="30"/>
      <c r="T100" s="30"/>
      <c r="U100" s="30"/>
      <c r="V100" s="30"/>
      <c r="W100" s="30"/>
      <c r="X100" s="30"/>
      <c r="Y100" s="30"/>
      <c r="Z100" s="30"/>
      <c r="AA100" s="30"/>
      <c r="AB100" s="30"/>
      <c r="AC100" s="30"/>
      <c r="AD100" s="30"/>
      <c r="AE100" s="30"/>
      <c r="AF100" s="30"/>
      <c r="AG100" s="30"/>
      <c r="AH100" s="30"/>
      <c r="AI100" s="30"/>
      <c r="AJ100" s="30"/>
      <c r="AK100" s="30"/>
      <c r="AL100" s="30"/>
      <c r="AM100" s="30"/>
      <c r="AN100" s="30"/>
      <c r="AO100" s="30"/>
      <c r="AP100" s="30"/>
      <c r="AQ100" s="30"/>
    </row>
    <row r="101" spans="1:43" x14ac:dyDescent="0.25">
      <c r="A101" s="30"/>
      <c r="B101" s="32"/>
      <c r="C101" s="32"/>
      <c r="D101" s="32"/>
      <c r="E101" s="32"/>
      <c r="F101" s="32"/>
      <c r="G101" s="32"/>
      <c r="H101" s="32"/>
      <c r="I101" s="32"/>
      <c r="J101" s="29"/>
      <c r="K101" s="30"/>
      <c r="T101" s="30"/>
      <c r="U101" s="30"/>
      <c r="V101" s="30"/>
      <c r="W101" s="30"/>
      <c r="X101" s="30"/>
      <c r="Y101" s="30"/>
      <c r="Z101" s="30"/>
      <c r="AA101" s="30"/>
      <c r="AB101" s="30"/>
      <c r="AC101" s="30"/>
      <c r="AD101" s="30"/>
      <c r="AE101" s="30"/>
      <c r="AF101" s="30"/>
      <c r="AG101" s="30"/>
      <c r="AH101" s="30"/>
      <c r="AI101" s="30"/>
      <c r="AJ101" s="30"/>
      <c r="AK101" s="30"/>
      <c r="AL101" s="30"/>
      <c r="AM101" s="30"/>
      <c r="AN101" s="30"/>
      <c r="AO101" s="30"/>
      <c r="AP101" s="30"/>
      <c r="AQ101" s="30"/>
    </row>
    <row r="102" spans="1:43" x14ac:dyDescent="0.25">
      <c r="A102" s="30"/>
      <c r="B102" s="32"/>
      <c r="C102" s="32"/>
      <c r="D102" s="32"/>
      <c r="E102" s="32"/>
      <c r="F102" s="32"/>
      <c r="G102" s="32"/>
      <c r="H102" s="32"/>
      <c r="I102" s="32"/>
      <c r="J102" s="29"/>
      <c r="K102" s="30"/>
      <c r="T102" s="30"/>
      <c r="U102" s="30"/>
      <c r="V102" s="30"/>
      <c r="W102" s="30"/>
      <c r="X102" s="30"/>
      <c r="Y102" s="30"/>
      <c r="Z102" s="30"/>
      <c r="AA102" s="30"/>
      <c r="AB102" s="30"/>
      <c r="AC102" s="30"/>
      <c r="AD102" s="30"/>
      <c r="AE102" s="30"/>
      <c r="AF102" s="30"/>
      <c r="AG102" s="30"/>
      <c r="AH102" s="30"/>
      <c r="AI102" s="30"/>
      <c r="AJ102" s="30"/>
      <c r="AK102" s="30"/>
      <c r="AL102" s="30"/>
      <c r="AM102" s="30"/>
      <c r="AN102" s="30"/>
      <c r="AO102" s="30"/>
      <c r="AP102" s="30"/>
      <c r="AQ102" s="30"/>
    </row>
    <row r="103" spans="1:43" x14ac:dyDescent="0.25">
      <c r="A103" s="30"/>
      <c r="B103" s="32"/>
      <c r="C103" s="32"/>
      <c r="D103" s="32"/>
      <c r="E103" s="32"/>
      <c r="F103" s="32"/>
      <c r="G103" s="32"/>
      <c r="H103" s="32"/>
      <c r="I103" s="32"/>
      <c r="J103" s="29"/>
      <c r="K103" s="30"/>
      <c r="T103" s="30"/>
      <c r="U103" s="30"/>
      <c r="V103" s="30"/>
      <c r="W103" s="30"/>
      <c r="X103" s="30"/>
      <c r="Y103" s="30"/>
      <c r="Z103" s="30"/>
      <c r="AA103" s="30"/>
      <c r="AB103" s="30"/>
      <c r="AC103" s="30"/>
      <c r="AD103" s="30"/>
      <c r="AE103" s="30"/>
      <c r="AF103" s="30"/>
      <c r="AG103" s="30"/>
      <c r="AH103" s="30"/>
      <c r="AI103" s="30"/>
      <c r="AJ103" s="30"/>
      <c r="AK103" s="30"/>
      <c r="AL103" s="30"/>
      <c r="AM103" s="30"/>
      <c r="AN103" s="30"/>
      <c r="AO103" s="30"/>
      <c r="AP103" s="30"/>
      <c r="AQ103" s="30"/>
    </row>
    <row r="104" spans="1:43" x14ac:dyDescent="0.25">
      <c r="A104" s="30"/>
      <c r="B104" s="32"/>
      <c r="C104" s="32"/>
      <c r="D104" s="32"/>
      <c r="E104" s="32"/>
      <c r="F104" s="32"/>
      <c r="G104" s="32"/>
      <c r="H104" s="32"/>
      <c r="I104" s="32"/>
      <c r="J104" s="29"/>
      <c r="K104" s="30"/>
      <c r="T104" s="30"/>
      <c r="U104" s="30"/>
      <c r="V104" s="30"/>
      <c r="W104" s="30"/>
      <c r="X104" s="30"/>
      <c r="Y104" s="30"/>
      <c r="Z104" s="30"/>
      <c r="AA104" s="30"/>
      <c r="AB104" s="30"/>
      <c r="AC104" s="30"/>
      <c r="AD104" s="30"/>
      <c r="AE104" s="30"/>
      <c r="AF104" s="30"/>
      <c r="AG104" s="30"/>
      <c r="AH104" s="30"/>
      <c r="AI104" s="30"/>
      <c r="AJ104" s="30"/>
      <c r="AK104" s="30"/>
      <c r="AL104" s="30"/>
      <c r="AM104" s="30"/>
      <c r="AN104" s="30"/>
      <c r="AO104" s="30"/>
      <c r="AP104" s="30"/>
      <c r="AQ104" s="30"/>
    </row>
    <row r="105" spans="1:43" x14ac:dyDescent="0.25">
      <c r="A105" s="30"/>
      <c r="B105" s="32"/>
      <c r="C105" s="32"/>
      <c r="D105" s="32"/>
      <c r="E105" s="32"/>
      <c r="F105" s="32"/>
      <c r="G105" s="32"/>
      <c r="H105" s="32"/>
      <c r="I105" s="32"/>
      <c r="J105" s="29"/>
      <c r="K105" s="30"/>
      <c r="T105" s="30"/>
      <c r="U105" s="30"/>
      <c r="V105" s="30"/>
      <c r="W105" s="30"/>
      <c r="X105" s="30"/>
      <c r="Y105" s="30"/>
      <c r="Z105" s="30"/>
      <c r="AA105" s="30"/>
      <c r="AB105" s="30"/>
      <c r="AC105" s="30"/>
      <c r="AD105" s="30"/>
      <c r="AE105" s="30"/>
      <c r="AF105" s="30"/>
      <c r="AG105" s="30"/>
      <c r="AH105" s="30"/>
      <c r="AI105" s="30"/>
      <c r="AJ105" s="30"/>
      <c r="AK105" s="30"/>
      <c r="AL105" s="30"/>
      <c r="AM105" s="30"/>
      <c r="AN105" s="30"/>
      <c r="AO105" s="30"/>
      <c r="AP105" s="30"/>
      <c r="AQ105" s="30"/>
    </row>
    <row r="106" spans="1:43" x14ac:dyDescent="0.25">
      <c r="A106" s="30"/>
      <c r="B106" s="32"/>
      <c r="C106" s="32"/>
      <c r="D106" s="32"/>
      <c r="E106" s="32"/>
      <c r="F106" s="32"/>
      <c r="G106" s="32"/>
      <c r="H106" s="32"/>
      <c r="I106" s="32"/>
      <c r="J106" s="29"/>
      <c r="K106" s="30"/>
      <c r="T106" s="30"/>
      <c r="U106" s="30"/>
      <c r="V106" s="30"/>
      <c r="W106" s="30"/>
      <c r="X106" s="30"/>
      <c r="Y106" s="30"/>
      <c r="Z106" s="30"/>
      <c r="AA106" s="30"/>
      <c r="AB106" s="30"/>
      <c r="AC106" s="30"/>
      <c r="AD106" s="30"/>
      <c r="AE106" s="30"/>
      <c r="AF106" s="30"/>
      <c r="AG106" s="30"/>
      <c r="AH106" s="30"/>
      <c r="AI106" s="30"/>
      <c r="AJ106" s="30"/>
      <c r="AK106" s="30"/>
      <c r="AL106" s="30"/>
      <c r="AM106" s="30"/>
      <c r="AN106" s="30"/>
      <c r="AO106" s="30"/>
      <c r="AP106" s="30"/>
      <c r="AQ106" s="30"/>
    </row>
    <row r="107" spans="1:43" x14ac:dyDescent="0.25">
      <c r="A107" s="30"/>
      <c r="B107" s="32"/>
      <c r="C107" s="32"/>
      <c r="D107" s="32"/>
      <c r="E107" s="32"/>
      <c r="F107" s="32"/>
      <c r="G107" s="32"/>
      <c r="H107" s="32"/>
      <c r="I107" s="32"/>
      <c r="J107" s="29"/>
      <c r="K107" s="30"/>
      <c r="T107" s="30"/>
      <c r="U107" s="30"/>
      <c r="V107" s="30"/>
      <c r="W107" s="30"/>
      <c r="X107" s="30"/>
      <c r="Y107" s="30"/>
      <c r="Z107" s="30"/>
      <c r="AA107" s="30"/>
      <c r="AB107" s="30"/>
      <c r="AC107" s="30"/>
      <c r="AD107" s="30"/>
      <c r="AE107" s="30"/>
      <c r="AF107" s="30"/>
      <c r="AG107" s="30"/>
      <c r="AH107" s="30"/>
      <c r="AI107" s="30"/>
      <c r="AJ107" s="30"/>
      <c r="AK107" s="30"/>
      <c r="AL107" s="30"/>
      <c r="AM107" s="30"/>
      <c r="AN107" s="30"/>
      <c r="AO107" s="30"/>
      <c r="AP107" s="30"/>
      <c r="AQ107" s="30"/>
    </row>
    <row r="108" spans="1:43" x14ac:dyDescent="0.25">
      <c r="A108" s="30"/>
      <c r="B108" s="32"/>
      <c r="C108" s="32"/>
      <c r="D108" s="32"/>
      <c r="E108" s="32"/>
      <c r="F108" s="32"/>
      <c r="G108" s="32"/>
      <c r="H108" s="32"/>
      <c r="I108" s="32"/>
      <c r="J108" s="29"/>
      <c r="K108" s="30"/>
      <c r="T108" s="30"/>
      <c r="U108" s="30"/>
      <c r="V108" s="30"/>
      <c r="W108" s="30"/>
      <c r="X108" s="30"/>
      <c r="Y108" s="30"/>
      <c r="Z108" s="30"/>
      <c r="AA108" s="30"/>
      <c r="AB108" s="30"/>
      <c r="AC108" s="30"/>
      <c r="AD108" s="30"/>
      <c r="AE108" s="30"/>
      <c r="AF108" s="30"/>
      <c r="AG108" s="30"/>
      <c r="AH108" s="30"/>
      <c r="AI108" s="30"/>
      <c r="AJ108" s="30"/>
      <c r="AK108" s="30"/>
      <c r="AL108" s="30"/>
      <c r="AM108" s="30"/>
      <c r="AN108" s="30"/>
      <c r="AO108" s="30"/>
      <c r="AP108" s="30"/>
      <c r="AQ108" s="30"/>
    </row>
    <row r="109" spans="1:43" x14ac:dyDescent="0.25">
      <c r="A109" s="30"/>
      <c r="B109" s="32"/>
      <c r="C109" s="32"/>
      <c r="D109" s="32"/>
      <c r="E109" s="32"/>
      <c r="F109" s="32"/>
      <c r="G109" s="32"/>
      <c r="H109" s="32"/>
      <c r="I109" s="32"/>
      <c r="J109" s="29"/>
      <c r="K109" s="30"/>
      <c r="T109" s="30"/>
      <c r="U109" s="30"/>
      <c r="V109" s="30"/>
      <c r="W109" s="30"/>
      <c r="X109" s="30"/>
      <c r="Y109" s="30"/>
      <c r="Z109" s="30"/>
      <c r="AA109" s="30"/>
      <c r="AB109" s="30"/>
      <c r="AC109" s="30"/>
      <c r="AD109" s="30"/>
      <c r="AE109" s="30"/>
      <c r="AF109" s="30"/>
      <c r="AG109" s="30"/>
      <c r="AH109" s="30"/>
      <c r="AI109" s="30"/>
      <c r="AJ109" s="30"/>
      <c r="AK109" s="30"/>
      <c r="AL109" s="30"/>
      <c r="AM109" s="30"/>
      <c r="AN109" s="30"/>
      <c r="AO109" s="30"/>
      <c r="AP109" s="30"/>
      <c r="AQ109" s="30"/>
    </row>
    <row r="110" spans="1:43" x14ac:dyDescent="0.25">
      <c r="A110" s="30"/>
      <c r="B110" s="32"/>
      <c r="C110" s="32"/>
      <c r="D110" s="32"/>
      <c r="E110" s="32"/>
      <c r="F110" s="32"/>
      <c r="G110" s="32"/>
      <c r="H110" s="32"/>
      <c r="I110" s="32"/>
      <c r="J110" s="29"/>
      <c r="K110" s="30"/>
      <c r="T110" s="30"/>
      <c r="U110" s="30"/>
      <c r="V110" s="30"/>
      <c r="W110" s="30"/>
      <c r="X110" s="30"/>
      <c r="Y110" s="30"/>
      <c r="Z110" s="30"/>
      <c r="AA110" s="30"/>
      <c r="AB110" s="30"/>
      <c r="AC110" s="30"/>
      <c r="AD110" s="30"/>
      <c r="AE110" s="30"/>
      <c r="AF110" s="30"/>
      <c r="AG110" s="30"/>
      <c r="AH110" s="30"/>
      <c r="AI110" s="30"/>
      <c r="AJ110" s="30"/>
      <c r="AK110" s="30"/>
      <c r="AL110" s="30"/>
      <c r="AM110" s="30"/>
      <c r="AN110" s="30"/>
      <c r="AO110" s="30"/>
      <c r="AP110" s="30"/>
      <c r="AQ110" s="30"/>
    </row>
  </sheetData>
  <mergeCells count="17">
    <mergeCell ref="K5:K23"/>
    <mergeCell ref="K24:K35"/>
    <mergeCell ref="A23:I23"/>
    <mergeCell ref="A32:I32"/>
    <mergeCell ref="A19:I19"/>
    <mergeCell ref="A17:I17"/>
    <mergeCell ref="A14:I14"/>
    <mergeCell ref="A49:K49"/>
    <mergeCell ref="A51:K53"/>
    <mergeCell ref="A48:K48"/>
    <mergeCell ref="A50:K50"/>
    <mergeCell ref="B46:I46"/>
    <mergeCell ref="A1:A2"/>
    <mergeCell ref="B3:D3"/>
    <mergeCell ref="B2:H2"/>
    <mergeCell ref="I2:I3"/>
    <mergeCell ref="E3:H3"/>
  </mergeCells>
  <pageMargins left="0.7" right="0.7" top="0.75" bottom="0.75" header="0.3" footer="0.3"/>
  <pageSetup paperSize="8" scale="5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9"/>
  <sheetViews>
    <sheetView workbookViewId="0">
      <selection activeCell="A21" sqref="A21"/>
    </sheetView>
  </sheetViews>
  <sheetFormatPr defaultRowHeight="15" x14ac:dyDescent="0.25"/>
  <cols>
    <col min="1" max="1" width="58.85546875" customWidth="1"/>
    <col min="2" max="2" width="35.28515625" customWidth="1"/>
    <col min="3" max="3" width="34.7109375" customWidth="1"/>
  </cols>
  <sheetData>
    <row r="1" spans="1:4" x14ac:dyDescent="0.25">
      <c r="A1" s="1" t="s">
        <v>29</v>
      </c>
    </row>
    <row r="3" spans="1:4" ht="20.25" customHeight="1" x14ac:dyDescent="0.25">
      <c r="A3" s="117" t="s">
        <v>83</v>
      </c>
      <c r="B3" s="117"/>
      <c r="C3" s="117"/>
      <c r="D3" s="8"/>
    </row>
    <row r="5" spans="1:4" x14ac:dyDescent="0.25">
      <c r="A5" s="2" t="s">
        <v>30</v>
      </c>
      <c r="B5" s="4" t="s">
        <v>31</v>
      </c>
    </row>
    <row r="6" spans="1:4" ht="30" x14ac:dyDescent="0.25">
      <c r="A6" s="6" t="s">
        <v>40</v>
      </c>
      <c r="B6" s="7" t="s">
        <v>32</v>
      </c>
    </row>
    <row r="9" spans="1:4" ht="50.25" customHeight="1" x14ac:dyDescent="0.25">
      <c r="A9" s="116" t="s">
        <v>36</v>
      </c>
      <c r="B9" s="116"/>
      <c r="C9" s="116"/>
      <c r="D9" s="5"/>
    </row>
    <row r="11" spans="1:4" x14ac:dyDescent="0.25">
      <c r="A11" s="4" t="s">
        <v>33</v>
      </c>
      <c r="B11" s="4" t="s">
        <v>34</v>
      </c>
      <c r="C11" s="4" t="s">
        <v>35</v>
      </c>
    </row>
    <row r="12" spans="1:4" x14ac:dyDescent="0.25">
      <c r="A12" s="3" t="s">
        <v>37</v>
      </c>
      <c r="B12" s="3"/>
      <c r="C12" s="3"/>
    </row>
    <row r="13" spans="1:4" x14ac:dyDescent="0.25">
      <c r="A13" s="3" t="s">
        <v>38</v>
      </c>
      <c r="B13" s="3"/>
      <c r="C13" s="3"/>
    </row>
    <row r="14" spans="1:4" x14ac:dyDescent="0.25">
      <c r="A14" s="3" t="s">
        <v>39</v>
      </c>
      <c r="B14" s="3"/>
      <c r="C14" s="3"/>
    </row>
    <row r="15" spans="1:4" x14ac:dyDescent="0.25">
      <c r="A15" s="3"/>
      <c r="B15" s="3"/>
      <c r="C15" s="3"/>
    </row>
    <row r="16" spans="1:4" x14ac:dyDescent="0.25">
      <c r="A16" s="3"/>
      <c r="B16" s="3"/>
      <c r="C16" s="3"/>
    </row>
    <row r="17" spans="1:3" x14ac:dyDescent="0.25">
      <c r="A17" s="3"/>
      <c r="B17" s="3"/>
      <c r="C17" s="3"/>
    </row>
    <row r="18" spans="1:3" x14ac:dyDescent="0.25">
      <c r="A18" s="3"/>
      <c r="B18" s="3"/>
      <c r="C18" s="3"/>
    </row>
    <row r="19" spans="1:3" x14ac:dyDescent="0.25">
      <c r="A19" s="3"/>
      <c r="B19" s="3"/>
      <c r="C19" s="3"/>
    </row>
  </sheetData>
  <mergeCells count="2">
    <mergeCell ref="A3:C3"/>
    <mergeCell ref="A9:C9"/>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Price - Roles</vt:lpstr>
      <vt:lpstr>Other Services</vt:lpstr>
      <vt:lpstr>'Price - Roles'!Print_Area</vt:lpstr>
    </vt:vector>
  </TitlesOfParts>
  <Company>IMS3</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Clayton, Lisa</dc:creator>
  <cp:lastModifiedBy>Paul Eagleton</cp:lastModifiedBy>
  <cp:lastPrinted>2016-05-24T07:36:01Z</cp:lastPrinted>
  <dcterms:created xsi:type="dcterms:W3CDTF">2016-05-11T15:13:16Z</dcterms:created>
  <dcterms:modified xsi:type="dcterms:W3CDTF">2016-05-24T14:31:41Z</dcterms:modified>
</cp:coreProperties>
</file>