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RLINGCLOSE TREASURY\LEASING\1. Clients\Wrexham\Vehicle Drawdown 2020 01\"/>
    </mc:Choice>
  </mc:AlternateContent>
  <xr:revisionPtr revIDLastSave="0" documentId="8_{7A62301F-83AD-4D41-A713-CDD596640399}" xr6:coauthVersionLast="45" xr6:coauthVersionMax="45" xr10:uidLastSave="{00000000-0000-0000-0000-000000000000}"/>
  <bookViews>
    <workbookView xWindow="-23148" yWindow="-108" windowWidth="23256" windowHeight="12576" xr2:uid="{00000000-000D-0000-FFFF-FFFF00000000}"/>
  </bookViews>
  <sheets>
    <sheet name="January 20 Drawdown Schedule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5" i="1" l="1"/>
  <c r="F4" i="1" l="1"/>
  <c r="F29" i="1" l="1"/>
</calcChain>
</file>

<file path=xl/sharedStrings.xml><?xml version="1.0" encoding="utf-8"?>
<sst xmlns="http://schemas.openxmlformats.org/spreadsheetml/2006/main" count="70" uniqueCount="33">
  <si>
    <t>NCT1162220</t>
  </si>
  <si>
    <t>Recharge Code NCT1162220****</t>
  </si>
  <si>
    <t>PO Number</t>
  </si>
  <si>
    <t>Mileage
per Annum</t>
  </si>
  <si>
    <t>Lease
Period</t>
  </si>
  <si>
    <t>User 
Department</t>
  </si>
  <si>
    <t>Brought
Into Use Date</t>
  </si>
  <si>
    <t>Date 
Delivered</t>
  </si>
  <si>
    <t xml:space="preserve">Cost
</t>
  </si>
  <si>
    <t>Inv
Number</t>
  </si>
  <si>
    <t>Invoice
Date</t>
  </si>
  <si>
    <t>Description</t>
  </si>
  <si>
    <t>Vendor
Name</t>
  </si>
  <si>
    <t>Reg
No</t>
  </si>
  <si>
    <t xml:space="preserve">4X4 GRITTING VEHICLES     </t>
  </si>
  <si>
    <t xml:space="preserve">4X4 GRITTING VEHICLES       </t>
  </si>
  <si>
    <t>W044404</t>
  </si>
  <si>
    <t xml:space="preserve">ECON ENGINEERING  LTD            </t>
  </si>
  <si>
    <t>W044405</t>
  </si>
  <si>
    <t xml:space="preserve">DENNIS EAGLE LTD              </t>
  </si>
  <si>
    <t xml:space="preserve">6X2 REAR STEER MERCEDES/DENIS/TERBERG          </t>
  </si>
  <si>
    <t>YJ19RUO</t>
  </si>
  <si>
    <t>YJ19RUY</t>
  </si>
  <si>
    <t>DC19SZE</t>
  </si>
  <si>
    <t>DC19SZF</t>
  </si>
  <si>
    <t>DC19SZG</t>
  </si>
  <si>
    <t>DK69XHF</t>
  </si>
  <si>
    <t>DK69XHG</t>
  </si>
  <si>
    <t>DK69XHH</t>
  </si>
  <si>
    <t>DK69XPR</t>
  </si>
  <si>
    <t>DK69XPS</t>
  </si>
  <si>
    <t>DK69XPT</t>
  </si>
  <si>
    <t>STREETSCENE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</si>
</sst>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???,??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7" fillId="0" borderId="0"/>
  </cellStyleXfs>
  <cellXfs count="42">
    <xf numFmtId="0" fontId="0" fillId="0" borderId="0" xfId="0"/>
    <xf numFmtId="2" fontId="0" fillId="2" borderId="0" xfId="0" applyNumberFormat="1" applyFill="1"/>
    <xf numFmtId="2" fontId="0" fillId="0" borderId="0" xfId="0" applyNumberFormat="1"/>
    <xf numFmtId="0" fontId="2" fillId="0" borderId="1" xfId="1" applyFill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2" fillId="3" borderId="1" xfId="1" applyFill="1" applyBorder="1" applyAlignment="1">
      <alignment horizontal="center"/>
    </xf>
    <xf numFmtId="0" fontId="2" fillId="3" borderId="1" xfId="1" applyFill="1" applyBorder="1" applyAlignment="1">
      <alignment horizontal="left"/>
    </xf>
    <xf numFmtId="14" fontId="2" fillId="3" borderId="1" xfId="1" applyNumberFormat="1" applyFill="1" applyBorder="1"/>
    <xf numFmtId="14" fontId="3" fillId="0" borderId="1" xfId="0" quotePrefix="1" applyNumberFormat="1" applyFont="1" applyBorder="1" applyAlignment="1">
      <alignment horizontal="left"/>
    </xf>
    <xf numFmtId="0" fontId="4" fillId="0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/>
    <xf numFmtId="14" fontId="3" fillId="0" borderId="1" xfId="2" quotePrefix="1" applyNumberFormat="1" applyFont="1" applyFill="1" applyBorder="1" applyAlignment="1">
      <alignment horizontal="left"/>
    </xf>
    <xf numFmtId="0" fontId="0" fillId="0" borderId="0" xfId="0" applyFill="1"/>
    <xf numFmtId="0" fontId="3" fillId="0" borderId="1" xfId="0" applyNumberFormat="1" applyFont="1" applyFill="1" applyBorder="1" applyAlignment="1">
      <alignment horizontal="left"/>
    </xf>
    <xf numFmtId="0" fontId="2" fillId="0" borderId="1" xfId="1" applyFill="1" applyBorder="1" applyAlignment="1">
      <alignment horizontal="left"/>
    </xf>
    <xf numFmtId="14" fontId="2" fillId="0" borderId="1" xfId="1" applyNumberFormat="1" applyFill="1" applyBorder="1"/>
    <xf numFmtId="164" fontId="3" fillId="0" borderId="1" xfId="0" applyNumberFormat="1" applyFont="1" applyFill="1" applyBorder="1" applyAlignment="1"/>
    <xf numFmtId="14" fontId="3" fillId="0" borderId="1" xfId="0" quotePrefix="1" applyNumberFormat="1" applyFont="1" applyFill="1" applyBorder="1" applyAlignment="1">
      <alignment horizontal="left"/>
    </xf>
    <xf numFmtId="2" fontId="5" fillId="4" borderId="2" xfId="3" applyNumberFormat="1" applyFont="1" applyFill="1" applyBorder="1" applyAlignment="1">
      <alignment horizontal="center" wrapText="1"/>
    </xf>
    <xf numFmtId="0" fontId="5" fillId="4" borderId="2" xfId="3" applyFont="1" applyFill="1" applyBorder="1" applyAlignment="1">
      <alignment horizontal="center" wrapText="1"/>
    </xf>
    <xf numFmtId="0" fontId="5" fillId="4" borderId="3" xfId="3" applyFont="1" applyFill="1" applyBorder="1" applyAlignment="1">
      <alignment horizontal="center" wrapText="1"/>
    </xf>
    <xf numFmtId="4" fontId="5" fillId="4" borderId="2" xfId="3" applyNumberFormat="1" applyFont="1" applyFill="1" applyBorder="1" applyAlignment="1">
      <alignment horizontal="center" wrapText="1"/>
    </xf>
    <xf numFmtId="0" fontId="5" fillId="4" borderId="4" xfId="3" applyFont="1" applyFill="1" applyBorder="1" applyAlignment="1">
      <alignment horizontal="center" wrapText="1"/>
    </xf>
    <xf numFmtId="0" fontId="5" fillId="4" borderId="5" xfId="3" applyFont="1" applyFill="1" applyBorder="1" applyAlignment="1">
      <alignment horizontal="center" wrapText="1"/>
    </xf>
    <xf numFmtId="0" fontId="5" fillId="5" borderId="3" xfId="3" applyFont="1" applyFill="1" applyBorder="1" applyAlignment="1">
      <alignment horizontal="center" wrapText="1"/>
    </xf>
    <xf numFmtId="0" fontId="6" fillId="0" borderId="6" xfId="0" applyFont="1" applyFill="1" applyBorder="1" applyAlignment="1">
      <alignment vertical="center" wrapText="1"/>
    </xf>
    <xf numFmtId="0" fontId="3" fillId="0" borderId="7" xfId="0" applyNumberFormat="1" applyFont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14" fontId="3" fillId="0" borderId="10" xfId="2" quotePrefix="1" applyNumberFormat="1" applyFont="1" applyFill="1" applyBorder="1" applyAlignment="1">
      <alignment horizontal="left"/>
    </xf>
    <xf numFmtId="164" fontId="3" fillId="0" borderId="10" xfId="0" applyNumberFormat="1" applyFont="1" applyFill="1" applyBorder="1" applyAlignment="1"/>
    <xf numFmtId="14" fontId="2" fillId="3" borderId="10" xfId="1" applyNumberFormat="1" applyFill="1" applyBorder="1"/>
    <xf numFmtId="0" fontId="2" fillId="3" borderId="10" xfId="1" applyFill="1" applyBorder="1" applyAlignment="1">
      <alignment horizontal="center"/>
    </xf>
    <xf numFmtId="0" fontId="2" fillId="0" borderId="0" xfId="6" applyFont="1" applyAlignment="1">
      <alignment horizontal="left" vertical="top"/>
    </xf>
    <xf numFmtId="0" fontId="1" fillId="0" borderId="0" xfId="4"/>
    <xf numFmtId="165" fontId="2" fillId="0" borderId="0" xfId="6" applyNumberFormat="1" applyFont="1" applyAlignment="1">
      <alignment horizontal="right" vertical="top"/>
    </xf>
    <xf numFmtId="0" fontId="3" fillId="0" borderId="10" xfId="0" applyNumberFormat="1" applyFont="1" applyFill="1" applyBorder="1" applyAlignment="1">
      <alignment horizontal="left"/>
    </xf>
    <xf numFmtId="4" fontId="8" fillId="2" borderId="0" xfId="0" applyNumberFormat="1" applyFont="1" applyFill="1"/>
    <xf numFmtId="164" fontId="9" fillId="2" borderId="1" xfId="0" applyNumberFormat="1" applyFont="1" applyFill="1" applyBorder="1" applyAlignment="1"/>
  </cellXfs>
  <cellStyles count="7">
    <cellStyle name="Comma 2" xfId="6" xr:uid="{00000000-0005-0000-0000-000000000000}"/>
    <cellStyle name="Normal" xfId="0" builtinId="0"/>
    <cellStyle name="Normal 2" xfId="4" xr:uid="{00000000-0005-0000-0000-000002000000}"/>
    <cellStyle name="Normal 3" xfId="5" xr:uid="{00000000-0005-0000-0000-000003000000}"/>
    <cellStyle name="Normal 4" xfId="2" xr:uid="{00000000-0005-0000-0000-000004000000}"/>
    <cellStyle name="Normal 5" xfId="1" xr:uid="{00000000-0005-0000-0000-000005000000}"/>
    <cellStyle name="Normal_Jan 2011 Drawdown Schedule 11.01.11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workbookViewId="0">
      <selection activeCell="G15" sqref="G15"/>
    </sheetView>
  </sheetViews>
  <sheetFormatPr defaultRowHeight="14.4" x14ac:dyDescent="0.3"/>
  <cols>
    <col min="1" max="1" width="22.44140625" bestFit="1" customWidth="1"/>
    <col min="2" max="2" width="24.33203125" customWidth="1"/>
    <col min="3" max="3" width="42.44140625" customWidth="1"/>
    <col min="4" max="4" width="9.88671875" bestFit="1" customWidth="1"/>
    <col min="5" max="5" width="11.5546875" bestFit="1" customWidth="1"/>
    <col min="6" max="6" width="11.6640625" bestFit="1" customWidth="1"/>
    <col min="7" max="8" width="10.109375" bestFit="1" customWidth="1"/>
    <col min="9" max="9" width="11.5546875" bestFit="1" customWidth="1"/>
    <col min="10" max="10" width="6.6640625" bestFit="1" customWidth="1"/>
    <col min="11" max="11" width="8.33203125" bestFit="1" customWidth="1"/>
    <col min="12" max="12" width="8.109375" bestFit="1" customWidth="1"/>
    <col min="13" max="13" width="15.109375" bestFit="1" customWidth="1"/>
  </cols>
  <sheetData>
    <row r="1" spans="1:13" ht="40.200000000000003" x14ac:dyDescent="0.3">
      <c r="A1" s="24" t="s">
        <v>13</v>
      </c>
      <c r="B1" s="23" t="s">
        <v>12</v>
      </c>
      <c r="C1" s="23" t="s">
        <v>11</v>
      </c>
      <c r="D1" s="22" t="s">
        <v>10</v>
      </c>
      <c r="E1" s="22" t="s">
        <v>9</v>
      </c>
      <c r="F1" s="21" t="s">
        <v>8</v>
      </c>
      <c r="G1" s="20" t="s">
        <v>7</v>
      </c>
      <c r="H1" s="19" t="s">
        <v>6</v>
      </c>
      <c r="I1" s="20" t="s">
        <v>5</v>
      </c>
      <c r="J1" s="19" t="s">
        <v>4</v>
      </c>
      <c r="K1" s="19" t="s">
        <v>3</v>
      </c>
      <c r="L1" s="19" t="s">
        <v>2</v>
      </c>
      <c r="M1" s="18" t="s">
        <v>1</v>
      </c>
    </row>
    <row r="2" spans="1:13" x14ac:dyDescent="0.3">
      <c r="A2" s="9" t="s">
        <v>21</v>
      </c>
      <c r="B2" s="25" t="s">
        <v>17</v>
      </c>
      <c r="C2" s="28" t="s">
        <v>15</v>
      </c>
      <c r="D2" s="8">
        <v>43552</v>
      </c>
      <c r="E2" s="4" t="s">
        <v>16</v>
      </c>
      <c r="F2" s="10">
        <v>99642</v>
      </c>
      <c r="G2" s="7">
        <v>43609</v>
      </c>
      <c r="H2" s="7">
        <v>43609</v>
      </c>
      <c r="I2" s="6" t="s">
        <v>32</v>
      </c>
      <c r="J2" s="5">
        <v>5</v>
      </c>
      <c r="K2" s="5">
        <v>15000</v>
      </c>
      <c r="L2" s="4">
        <v>1242670</v>
      </c>
      <c r="M2" s="3" t="s">
        <v>0</v>
      </c>
    </row>
    <row r="3" spans="1:13" x14ac:dyDescent="0.3">
      <c r="A3" s="9" t="s">
        <v>22</v>
      </c>
      <c r="B3" s="25" t="s">
        <v>17</v>
      </c>
      <c r="C3" s="28" t="s">
        <v>14</v>
      </c>
      <c r="D3" s="8">
        <v>43579</v>
      </c>
      <c r="E3" s="4" t="s">
        <v>18</v>
      </c>
      <c r="F3" s="10">
        <v>99642</v>
      </c>
      <c r="G3" s="7">
        <v>43609</v>
      </c>
      <c r="H3" s="7">
        <v>43609</v>
      </c>
      <c r="I3" s="6" t="s">
        <v>32</v>
      </c>
      <c r="J3" s="5">
        <v>5</v>
      </c>
      <c r="K3" s="5">
        <v>15000</v>
      </c>
      <c r="L3" s="4">
        <v>1242670</v>
      </c>
      <c r="M3" s="3" t="s">
        <v>0</v>
      </c>
    </row>
    <row r="4" spans="1:13" x14ac:dyDescent="0.3">
      <c r="A4" s="9"/>
      <c r="B4" s="26"/>
      <c r="C4" s="4"/>
      <c r="D4" s="8"/>
      <c r="E4" s="4"/>
      <c r="F4" s="41">
        <f>F2+F3</f>
        <v>199284</v>
      </c>
      <c r="G4" s="15"/>
      <c r="H4" s="15"/>
      <c r="I4" s="14"/>
      <c r="J4" s="3"/>
      <c r="K4" s="3"/>
      <c r="L4" s="4"/>
      <c r="M4" s="3"/>
    </row>
    <row r="5" spans="1:13" s="12" customFormat="1" x14ac:dyDescent="0.3">
      <c r="A5" s="9"/>
      <c r="B5" s="27"/>
      <c r="C5" s="13"/>
      <c r="D5" s="17"/>
      <c r="E5" s="13"/>
      <c r="F5" s="16"/>
      <c r="G5" s="15"/>
      <c r="H5" s="15"/>
      <c r="I5" s="14"/>
      <c r="J5" s="3"/>
      <c r="K5" s="3"/>
      <c r="L5" s="13"/>
      <c r="M5" s="3"/>
    </row>
    <row r="6" spans="1:13" x14ac:dyDescent="0.3">
      <c r="A6" s="9" t="s">
        <v>28</v>
      </c>
      <c r="B6" s="29" t="s">
        <v>19</v>
      </c>
      <c r="C6" s="30" t="s">
        <v>20</v>
      </c>
      <c r="D6" s="11">
        <v>43662</v>
      </c>
      <c r="E6" s="13">
        <v>356073</v>
      </c>
      <c r="F6" s="16">
        <v>155685</v>
      </c>
      <c r="G6" s="7">
        <v>43791</v>
      </c>
      <c r="H6" s="7">
        <v>43798</v>
      </c>
      <c r="I6" s="6" t="s">
        <v>32</v>
      </c>
      <c r="J6" s="5">
        <v>5</v>
      </c>
      <c r="K6" s="5">
        <v>20000</v>
      </c>
      <c r="L6" s="4">
        <v>1266947</v>
      </c>
      <c r="M6" s="3" t="s">
        <v>0</v>
      </c>
    </row>
    <row r="7" spans="1:13" x14ac:dyDescent="0.3">
      <c r="A7" s="31" t="s">
        <v>23</v>
      </c>
      <c r="B7" s="29" t="s">
        <v>19</v>
      </c>
      <c r="C7" s="30" t="s">
        <v>20</v>
      </c>
      <c r="D7" s="11">
        <v>43662</v>
      </c>
      <c r="E7" s="13">
        <v>356074</v>
      </c>
      <c r="F7" s="16">
        <v>155685</v>
      </c>
      <c r="G7" s="7">
        <v>43678</v>
      </c>
      <c r="H7" s="7">
        <v>43697</v>
      </c>
      <c r="I7" s="6" t="s">
        <v>32</v>
      </c>
      <c r="J7" s="5">
        <v>5</v>
      </c>
      <c r="K7" s="5">
        <v>20000</v>
      </c>
      <c r="L7" s="4">
        <v>1266947</v>
      </c>
      <c r="M7" s="3" t="s">
        <v>0</v>
      </c>
    </row>
    <row r="8" spans="1:13" x14ac:dyDescent="0.3">
      <c r="A8" s="31" t="s">
        <v>24</v>
      </c>
      <c r="B8" s="29" t="s">
        <v>19</v>
      </c>
      <c r="C8" s="30" t="s">
        <v>20</v>
      </c>
      <c r="D8" s="11">
        <v>43662</v>
      </c>
      <c r="E8" s="13">
        <v>356075</v>
      </c>
      <c r="F8" s="16">
        <v>155685</v>
      </c>
      <c r="G8" s="7">
        <v>43678</v>
      </c>
      <c r="H8" s="7">
        <v>43697</v>
      </c>
      <c r="I8" s="6" t="s">
        <v>32</v>
      </c>
      <c r="J8" s="5">
        <v>5</v>
      </c>
      <c r="K8" s="5">
        <v>20000</v>
      </c>
      <c r="L8" s="4">
        <v>1266947</v>
      </c>
      <c r="M8" s="3" t="s">
        <v>0</v>
      </c>
    </row>
    <row r="9" spans="1:13" x14ac:dyDescent="0.3">
      <c r="A9" s="31" t="s">
        <v>25</v>
      </c>
      <c r="B9" s="29" t="s">
        <v>19</v>
      </c>
      <c r="C9" s="30" t="s">
        <v>20</v>
      </c>
      <c r="D9" s="11">
        <v>43670</v>
      </c>
      <c r="E9" s="13">
        <v>356682</v>
      </c>
      <c r="F9" s="16">
        <v>155685</v>
      </c>
      <c r="G9" s="7">
        <v>43678</v>
      </c>
      <c r="H9" s="7">
        <v>43697</v>
      </c>
      <c r="I9" s="6" t="s">
        <v>32</v>
      </c>
      <c r="J9" s="5">
        <v>5</v>
      </c>
      <c r="K9" s="5">
        <v>20000</v>
      </c>
      <c r="L9" s="4">
        <v>1266947</v>
      </c>
      <c r="M9" s="3" t="s">
        <v>0</v>
      </c>
    </row>
    <row r="10" spans="1:13" x14ac:dyDescent="0.3">
      <c r="A10" s="31" t="s">
        <v>30</v>
      </c>
      <c r="B10" s="29" t="s">
        <v>19</v>
      </c>
      <c r="C10" s="30" t="s">
        <v>20</v>
      </c>
      <c r="D10" s="11">
        <v>43675</v>
      </c>
      <c r="E10" s="13">
        <v>356972</v>
      </c>
      <c r="F10" s="16">
        <v>155685</v>
      </c>
      <c r="G10" s="7">
        <v>43721</v>
      </c>
      <c r="H10" s="7">
        <v>43721</v>
      </c>
      <c r="I10" s="6" t="s">
        <v>32</v>
      </c>
      <c r="J10" s="5">
        <v>5</v>
      </c>
      <c r="K10" s="5">
        <v>20000</v>
      </c>
      <c r="L10" s="4">
        <v>1266947</v>
      </c>
      <c r="M10" s="3" t="s">
        <v>0</v>
      </c>
    </row>
    <row r="11" spans="1:13" x14ac:dyDescent="0.3">
      <c r="A11" s="31" t="s">
        <v>29</v>
      </c>
      <c r="B11" s="29" t="s">
        <v>19</v>
      </c>
      <c r="C11" s="30" t="s">
        <v>20</v>
      </c>
      <c r="D11" s="11">
        <v>43676</v>
      </c>
      <c r="E11" s="13">
        <v>357328</v>
      </c>
      <c r="F11" s="16">
        <v>155685</v>
      </c>
      <c r="G11" s="7">
        <v>43759</v>
      </c>
      <c r="H11" s="7">
        <v>43767</v>
      </c>
      <c r="I11" s="6" t="s">
        <v>32</v>
      </c>
      <c r="J11" s="5">
        <v>5</v>
      </c>
      <c r="K11" s="5">
        <v>20000</v>
      </c>
      <c r="L11" s="4">
        <v>1266947</v>
      </c>
      <c r="M11" s="3" t="s">
        <v>0</v>
      </c>
    </row>
    <row r="12" spans="1:13" x14ac:dyDescent="0.3">
      <c r="A12" s="31" t="s">
        <v>31</v>
      </c>
      <c r="B12" s="29" t="s">
        <v>19</v>
      </c>
      <c r="C12" s="30" t="s">
        <v>20</v>
      </c>
      <c r="D12" s="32">
        <v>43676</v>
      </c>
      <c r="E12" s="39">
        <v>357329</v>
      </c>
      <c r="F12" s="33">
        <v>155685</v>
      </c>
      <c r="G12" s="34">
        <v>43721</v>
      </c>
      <c r="H12" s="34">
        <v>43721</v>
      </c>
      <c r="I12" s="6" t="s">
        <v>32</v>
      </c>
      <c r="J12" s="35">
        <v>5</v>
      </c>
      <c r="K12" s="5">
        <v>20000</v>
      </c>
      <c r="L12" s="4">
        <v>1266947</v>
      </c>
      <c r="M12" s="3" t="s">
        <v>0</v>
      </c>
    </row>
    <row r="13" spans="1:13" x14ac:dyDescent="0.3">
      <c r="A13" s="31" t="s">
        <v>26</v>
      </c>
      <c r="B13" s="29" t="s">
        <v>19</v>
      </c>
      <c r="C13" s="30" t="s">
        <v>20</v>
      </c>
      <c r="D13" s="11">
        <v>43676</v>
      </c>
      <c r="E13" s="13">
        <v>357330</v>
      </c>
      <c r="F13" s="16">
        <v>155685</v>
      </c>
      <c r="G13" s="34">
        <v>43734</v>
      </c>
      <c r="H13" s="34">
        <v>43735</v>
      </c>
      <c r="I13" s="6" t="s">
        <v>32</v>
      </c>
      <c r="J13" s="35">
        <v>5</v>
      </c>
      <c r="K13" s="5">
        <v>20000</v>
      </c>
      <c r="L13" s="4">
        <v>1266947</v>
      </c>
      <c r="M13" s="3" t="s">
        <v>0</v>
      </c>
    </row>
    <row r="14" spans="1:13" x14ac:dyDescent="0.3">
      <c r="A14" s="9" t="s">
        <v>27</v>
      </c>
      <c r="B14" s="29" t="s">
        <v>19</v>
      </c>
      <c r="C14" s="30" t="s">
        <v>20</v>
      </c>
      <c r="D14" s="11">
        <v>43676</v>
      </c>
      <c r="E14" s="13">
        <v>357331</v>
      </c>
      <c r="F14" s="16">
        <v>155685</v>
      </c>
      <c r="G14" s="34">
        <v>43721</v>
      </c>
      <c r="H14" s="34">
        <v>43721</v>
      </c>
      <c r="I14" s="6" t="s">
        <v>32</v>
      </c>
      <c r="J14" s="35">
        <v>5</v>
      </c>
      <c r="K14" s="5">
        <v>20000</v>
      </c>
      <c r="L14" s="4">
        <v>1266947</v>
      </c>
      <c r="M14" s="3" t="s">
        <v>0</v>
      </c>
    </row>
    <row r="15" spans="1:13" x14ac:dyDescent="0.3">
      <c r="A15" s="9"/>
      <c r="B15" s="26"/>
      <c r="C15" s="4"/>
      <c r="D15" s="8"/>
      <c r="E15" s="4"/>
      <c r="F15" s="41">
        <f>SUM(F6:F14)</f>
        <v>1401165</v>
      </c>
      <c r="G15" s="15"/>
      <c r="H15" s="15"/>
      <c r="I15" s="14"/>
      <c r="J15" s="3"/>
      <c r="K15" s="3"/>
      <c r="L15" s="4"/>
      <c r="M15" s="3"/>
    </row>
    <row r="17" spans="1:9" x14ac:dyDescent="0.3">
      <c r="F17" s="40">
        <f>F4+F15</f>
        <v>1600449</v>
      </c>
    </row>
    <row r="20" spans="1:9" x14ac:dyDescent="0.3">
      <c r="A20" s="36"/>
      <c r="B20" s="36"/>
      <c r="C20" s="36"/>
      <c r="D20" s="37"/>
      <c r="F20" s="38"/>
      <c r="G20" s="36"/>
      <c r="H20" s="36"/>
      <c r="I20" s="36"/>
    </row>
    <row r="21" spans="1:9" x14ac:dyDescent="0.3">
      <c r="F21" s="2"/>
    </row>
    <row r="22" spans="1:9" x14ac:dyDescent="0.3">
      <c r="F22" s="2"/>
    </row>
    <row r="23" spans="1:9" x14ac:dyDescent="0.3">
      <c r="F23" s="2"/>
    </row>
    <row r="24" spans="1:9" x14ac:dyDescent="0.3">
      <c r="F24" s="2"/>
    </row>
    <row r="25" spans="1:9" x14ac:dyDescent="0.3">
      <c r="F25" s="2"/>
    </row>
    <row r="26" spans="1:9" x14ac:dyDescent="0.3">
      <c r="F26" s="2"/>
    </row>
    <row r="27" spans="1:9" x14ac:dyDescent="0.3">
      <c r="F27" s="2"/>
    </row>
    <row r="28" spans="1:9" x14ac:dyDescent="0.3">
      <c r="F28" s="2"/>
    </row>
    <row r="29" spans="1:9" x14ac:dyDescent="0.3">
      <c r="F29" s="1">
        <f>SUM(F21:F28)</f>
        <v>0</v>
      </c>
    </row>
  </sheetData>
  <sortState xmlns:xlrd2="http://schemas.microsoft.com/office/spreadsheetml/2017/richdata2" ref="A6:M14">
    <sortCondition ref="E6:E1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 Drawdown Schedule </vt:lpstr>
    </vt:vector>
  </TitlesOfParts>
  <Company>WCBC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Hunter</dc:creator>
  <cp:lastModifiedBy>Nicole Hodges</cp:lastModifiedBy>
  <dcterms:created xsi:type="dcterms:W3CDTF">2019-11-19T10:51:18Z</dcterms:created>
  <dcterms:modified xsi:type="dcterms:W3CDTF">2020-01-06T11:44:24Z</dcterms:modified>
</cp:coreProperties>
</file>