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735"/>
  </bookViews>
  <sheets>
    <sheet name="Instructions" sheetId="4" r:id="rId1"/>
    <sheet name="Price Schedule Pre-Production" sheetId="6" r:id="rId2"/>
    <sheet name="Price Schedule Production" sheetId="5" r:id="rId3"/>
    <sheet name="Summary" sheetId="8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/>
  <c r="E6"/>
  <c r="H32" i="5"/>
  <c r="F13"/>
  <c r="G13" s="1"/>
  <c r="F12"/>
  <c r="G12" s="1"/>
  <c r="F11"/>
  <c r="G11" s="1"/>
  <c r="G10"/>
  <c r="F10"/>
  <c r="A10"/>
  <c r="A11" s="1"/>
  <c r="A12" s="1"/>
  <c r="F9"/>
  <c r="G9" s="1"/>
  <c r="A9"/>
  <c r="F8"/>
  <c r="G8" s="1"/>
  <c r="H33" i="6"/>
  <c r="A9"/>
  <c r="A10" s="1"/>
  <c r="A11" s="1"/>
  <c r="A12" s="1"/>
  <c r="F13"/>
  <c r="G13" s="1"/>
  <c r="F9"/>
  <c r="G9" s="1"/>
  <c r="F10"/>
  <c r="G10" s="1"/>
  <c r="F11"/>
  <c r="G11" s="1"/>
  <c r="F12"/>
  <c r="G12" s="1"/>
  <c r="F8"/>
  <c r="G8" s="1"/>
  <c r="G14" i="5" l="1"/>
  <c r="E29" i="6"/>
  <c r="E19"/>
  <c r="E18" i="5"/>
  <c r="E28"/>
  <c r="G14" i="6" l="1"/>
  <c r="E7" i="8" l="1"/>
</calcChain>
</file>

<file path=xl/sharedStrings.xml><?xml version="1.0" encoding="utf-8"?>
<sst xmlns="http://schemas.openxmlformats.org/spreadsheetml/2006/main" count="78" uniqueCount="46">
  <si>
    <t>Item</t>
  </si>
  <si>
    <t>Part No.</t>
  </si>
  <si>
    <t>Description</t>
  </si>
  <si>
    <t>Price (each)</t>
  </si>
  <si>
    <t>Total</t>
  </si>
  <si>
    <t>SUB-TOTAL</t>
  </si>
  <si>
    <t>Task Description  / Items</t>
  </si>
  <si>
    <t>Total (£)</t>
  </si>
  <si>
    <t>PRICE SCHEDULE</t>
  </si>
  <si>
    <t>&lt;insert supplier name&gt;</t>
  </si>
  <si>
    <t>SUB-TOTAL (exc. VAT)</t>
  </si>
  <si>
    <t xml:space="preserve">Appendix E - Pricing Schedule
</t>
  </si>
  <si>
    <t>Delivery Costs</t>
  </si>
  <si>
    <t>PRICE SCHEDULE SUMMARY</t>
  </si>
  <si>
    <t>GRAND TOTAL
(excluding VAT)</t>
  </si>
  <si>
    <t>Qty (each)</t>
  </si>
  <si>
    <t>Qty (req.)</t>
  </si>
  <si>
    <t>SUB-TOTAL 
for 50 complete production assemblies
(excluding VAT)</t>
  </si>
  <si>
    <t>SUB-TOTAL 
for a complete pre-production assembly
(excluding VAT)</t>
  </si>
  <si>
    <t>Potential Providers are required to complete both Price Schedules (Pre-Production and Production).</t>
  </si>
  <si>
    <t>1.</t>
  </si>
  <si>
    <t>2.</t>
  </si>
  <si>
    <t>3.</t>
  </si>
  <si>
    <t>4.</t>
  </si>
  <si>
    <t>5.</t>
  </si>
  <si>
    <t>6.</t>
  </si>
  <si>
    <t xml:space="preserve">Potential Providers are required to complete the cells highlighted in yellow in each of the tables. </t>
  </si>
  <si>
    <t>Potential Providers shall insert the name of their organisation in the designated box.</t>
  </si>
  <si>
    <t>All prices contained in this Schedule should be quoted exclusive of VAT.</t>
  </si>
  <si>
    <t>Potential Providers should note that ONLY the prices detailed in this Pricing Schedule, Appendix E, will be accepted as their bid price.</t>
  </si>
  <si>
    <t xml:space="preserve">The GRAND TOTAL Cost (highlighted in orange) in the Summary tab will be used as "The Price" in the methodology outlined in 2.4 of Appendix D. </t>
  </si>
  <si>
    <t>-off Peli case with custom inserts</t>
  </si>
  <si>
    <t>Peli Air 1555</t>
  </si>
  <si>
    <t>Provision of a Pre-Production Peli Case with Custom Inserts - CCZI17A91</t>
  </si>
  <si>
    <t>M101046</t>
  </si>
  <si>
    <t>Top Layer Insert Assembly</t>
  </si>
  <si>
    <t>M101079</t>
  </si>
  <si>
    <t>M101081</t>
  </si>
  <si>
    <t>Foam insert - Lid</t>
  </si>
  <si>
    <t>Foam Insert - Base Layer</t>
  </si>
  <si>
    <t>M101082</t>
  </si>
  <si>
    <t>Middle Layer Insert Assembly</t>
  </si>
  <si>
    <t>Overall Assembly</t>
  </si>
  <si>
    <t>Provision of a Production run of Peli Cases with Custom Inserts - CCZI17A91</t>
  </si>
  <si>
    <t>Provision of a Pre-Production and Production Peli Cases with Custom Inserts - CCZI17A91</t>
  </si>
  <si>
    <t>Additional Costs (Enter "N/A" if not applicable):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</si>
</sst>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2" borderId="4" xfId="0" applyNumberFormat="1" applyFill="1" applyBorder="1" applyAlignment="1">
      <alignment wrapText="1"/>
    </xf>
    <xf numFmtId="164" fontId="0" fillId="2" borderId="1" xfId="0" applyNumberFormat="1" applyFill="1" applyBorder="1"/>
    <xf numFmtId="0" fontId="2" fillId="2" borderId="1" xfId="0" applyFont="1" applyFill="1" applyBorder="1"/>
    <xf numFmtId="164" fontId="0" fillId="4" borderId="0" xfId="0" applyNumberFormat="1" applyFill="1" applyBorder="1" applyAlignment="1">
      <alignment wrapText="1"/>
    </xf>
    <xf numFmtId="164" fontId="0" fillId="4" borderId="0" xfId="0" applyNumberFormat="1" applyFont="1" applyFill="1" applyBorder="1" applyAlignment="1">
      <alignment wrapText="1"/>
    </xf>
    <xf numFmtId="0" fontId="0" fillId="4" borderId="0" xfId="0" applyFill="1"/>
    <xf numFmtId="0" fontId="1" fillId="4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wrapText="1"/>
    </xf>
    <xf numFmtId="49" fontId="0" fillId="4" borderId="0" xfId="0" applyNumberFormat="1" applyFill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vertical="center" wrapText="1"/>
    </xf>
    <xf numFmtId="0" fontId="1" fillId="4" borderId="0" xfId="0" applyFont="1" applyFill="1"/>
    <xf numFmtId="0" fontId="0" fillId="4" borderId="1" xfId="0" applyFill="1" applyBorder="1"/>
    <xf numFmtId="0" fontId="1" fillId="4" borderId="0" xfId="0" applyFont="1" applyFill="1" applyBorder="1"/>
    <xf numFmtId="164" fontId="0" fillId="4" borderId="0" xfId="0" applyNumberFormat="1" applyFill="1" applyBorder="1"/>
    <xf numFmtId="0" fontId="1" fillId="4" borderId="4" xfId="0" applyFont="1" applyFill="1" applyBorder="1" applyAlignment="1">
      <alignment wrapText="1"/>
    </xf>
    <xf numFmtId="164" fontId="0" fillId="4" borderId="7" xfId="0" applyNumberFormat="1" applyFont="1" applyFill="1" applyBorder="1" applyAlignment="1">
      <alignment wrapText="1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0" fontId="6" fillId="4" borderId="0" xfId="0" applyFont="1" applyFill="1"/>
    <xf numFmtId="0" fontId="1" fillId="4" borderId="10" xfId="0" applyFont="1" applyFill="1" applyBorder="1"/>
    <xf numFmtId="0" fontId="1" fillId="4" borderId="11" xfId="0" applyFont="1" applyFill="1" applyBorder="1"/>
    <xf numFmtId="0" fontId="1" fillId="4" borderId="12" xfId="0" applyFont="1" applyFill="1" applyBorder="1"/>
    <xf numFmtId="0" fontId="0" fillId="4" borderId="13" xfId="0" applyFill="1" applyBorder="1"/>
    <xf numFmtId="164" fontId="0" fillId="4" borderId="4" xfId="0" applyNumberFormat="1" applyFill="1" applyBorder="1"/>
    <xf numFmtId="0" fontId="0" fillId="4" borderId="5" xfId="0" applyFill="1" applyBorder="1"/>
    <xf numFmtId="0" fontId="0" fillId="4" borderId="6" xfId="0" applyFill="1" applyBorder="1"/>
    <xf numFmtId="164" fontId="0" fillId="2" borderId="6" xfId="0" applyNumberFormat="1" applyFill="1" applyBorder="1"/>
    <xf numFmtId="0" fontId="1" fillId="4" borderId="9" xfId="0" applyFont="1" applyFill="1" applyBorder="1"/>
    <xf numFmtId="164" fontId="0" fillId="4" borderId="9" xfId="0" applyNumberFormat="1" applyFill="1" applyBorder="1"/>
    <xf numFmtId="0" fontId="1" fillId="4" borderId="12" xfId="0" applyFont="1" applyFill="1" applyBorder="1" applyAlignment="1">
      <alignment wrapText="1"/>
    </xf>
    <xf numFmtId="164" fontId="3" fillId="3" borderId="12" xfId="0" applyNumberFormat="1" applyFont="1" applyFill="1" applyBorder="1"/>
    <xf numFmtId="164" fontId="3" fillId="3" borderId="4" xfId="0" applyNumberFormat="1" applyFont="1" applyFill="1" applyBorder="1"/>
    <xf numFmtId="164" fontId="3" fillId="5" borderId="7" xfId="0" applyNumberFormat="1" applyFont="1" applyFill="1" applyBorder="1"/>
    <xf numFmtId="0" fontId="1" fillId="4" borderId="0" xfId="0" quotePrefix="1" applyFont="1" applyFill="1"/>
    <xf numFmtId="0" fontId="1" fillId="4" borderId="0" xfId="0" applyFont="1" applyFill="1" applyAlignment="1">
      <alignment horizontal="right"/>
    </xf>
    <xf numFmtId="0" fontId="0" fillId="4" borderId="0" xfId="0" applyFill="1" applyAlignment="1">
      <alignment horizontal="left" vertical="center" wrapText="1"/>
    </xf>
    <xf numFmtId="0" fontId="6" fillId="4" borderId="0" xfId="0" applyFont="1" applyFill="1" applyAlignment="1">
      <alignment horizontal="center" wrapText="1"/>
    </xf>
    <xf numFmtId="0" fontId="1" fillId="3" borderId="10" xfId="0" applyFont="1" applyFill="1" applyBorder="1" applyAlignment="1">
      <alignment wrapText="1"/>
    </xf>
    <xf numFmtId="0" fontId="1" fillId="3" borderId="11" xfId="0" applyFont="1" applyFill="1" applyBorder="1" applyAlignment="1"/>
    <xf numFmtId="0" fontId="0" fillId="3" borderId="12" xfId="0" applyFill="1" applyBorder="1" applyAlignment="1"/>
    <xf numFmtId="164" fontId="1" fillId="3" borderId="5" xfId="0" applyNumberFormat="1" applyFont="1" applyFill="1" applyBorder="1" applyAlignment="1"/>
    <xf numFmtId="164" fontId="1" fillId="3" borderId="6" xfId="0" applyNumberFormat="1" applyFont="1" applyFill="1" applyBorder="1" applyAlignment="1"/>
    <xf numFmtId="164" fontId="0" fillId="3" borderId="7" xfId="0" applyNumberFormat="1" applyFill="1" applyBorder="1" applyAlignment="1"/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1" fillId="4" borderId="5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 wrapText="1"/>
    </xf>
    <xf numFmtId="0" fontId="1" fillId="4" borderId="15" xfId="0" applyFont="1" applyFill="1" applyBorder="1" applyAlignment="1">
      <alignment horizontal="left" wrapText="1"/>
    </xf>
    <xf numFmtId="0" fontId="1" fillId="4" borderId="17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right" vertical="center" wrapText="1"/>
    </xf>
    <xf numFmtId="0" fontId="4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0</xdr:row>
      <xdr:rowOff>723900</xdr:rowOff>
    </xdr:to>
    <xdr:pic>
      <xdr:nvPicPr>
        <xdr:cNvPr id="2" name="Picture 1" descr="CCS_2935_SML_AW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0" y="0"/>
          <a:ext cx="876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</sheetPr>
  <dimension ref="A1:K7"/>
  <sheetViews>
    <sheetView tabSelected="1" zoomScaleNormal="100" workbookViewId="0">
      <selection activeCell="A8" sqref="A8"/>
    </sheetView>
  </sheetViews>
  <sheetFormatPr defaultColWidth="8.85546875" defaultRowHeight="15"/>
  <cols>
    <col min="1" max="1" width="6.85546875" style="11" customWidth="1"/>
    <col min="2" max="4" width="17.7109375" style="11" customWidth="1"/>
    <col min="5" max="5" width="12" style="11" customWidth="1"/>
    <col min="6" max="10" width="8.85546875" style="11"/>
    <col min="11" max="11" width="30.85546875" style="11" customWidth="1"/>
    <col min="12" max="16384" width="8.85546875" style="11"/>
  </cols>
  <sheetData>
    <row r="1" spans="1:11" ht="72" customHeight="1">
      <c r="A1" s="40" t="s">
        <v>11</v>
      </c>
      <c r="B1" s="40"/>
      <c r="C1" s="40"/>
      <c r="D1" s="40"/>
      <c r="E1" s="10"/>
      <c r="F1" s="10"/>
    </row>
    <row r="2" spans="1:11" s="12" customFormat="1" ht="30" customHeight="1">
      <c r="A2" s="9" t="s">
        <v>20</v>
      </c>
      <c r="B2" s="39" t="s">
        <v>19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30" customHeight="1">
      <c r="A3" s="9" t="s">
        <v>21</v>
      </c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</row>
    <row r="4" spans="1:11" ht="30" customHeight="1">
      <c r="A4" s="9" t="s">
        <v>22</v>
      </c>
      <c r="B4" s="39" t="s">
        <v>27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ht="30" customHeight="1">
      <c r="A5" s="9" t="s">
        <v>23</v>
      </c>
      <c r="B5" s="39" t="s">
        <v>28</v>
      </c>
      <c r="C5" s="39"/>
      <c r="D5" s="39"/>
      <c r="E5" s="39"/>
      <c r="F5" s="39"/>
      <c r="G5" s="39"/>
      <c r="H5" s="39"/>
      <c r="I5" s="39"/>
      <c r="J5" s="39"/>
      <c r="K5" s="39"/>
    </row>
    <row r="6" spans="1:11" ht="30" customHeight="1">
      <c r="A6" s="9" t="s">
        <v>24</v>
      </c>
      <c r="B6" s="39" t="s">
        <v>29</v>
      </c>
      <c r="C6" s="39"/>
      <c r="D6" s="39"/>
      <c r="E6" s="39"/>
      <c r="F6" s="39"/>
      <c r="G6" s="39"/>
      <c r="H6" s="39"/>
      <c r="I6" s="39"/>
      <c r="J6" s="39"/>
      <c r="K6" s="39"/>
    </row>
    <row r="7" spans="1:11" ht="30" customHeight="1">
      <c r="A7" s="9" t="s">
        <v>25</v>
      </c>
      <c r="B7" s="39" t="s">
        <v>30</v>
      </c>
      <c r="C7" s="39"/>
      <c r="D7" s="39"/>
      <c r="E7" s="39"/>
      <c r="F7" s="39"/>
      <c r="G7" s="39"/>
      <c r="H7" s="39"/>
      <c r="I7" s="39"/>
      <c r="J7" s="39"/>
      <c r="K7" s="39"/>
    </row>
  </sheetData>
  <mergeCells count="7">
    <mergeCell ref="B4:K4"/>
    <mergeCell ref="B5:K5"/>
    <mergeCell ref="B6:K6"/>
    <mergeCell ref="B7:K7"/>
    <mergeCell ref="A1:D1"/>
    <mergeCell ref="B2:K2"/>
    <mergeCell ref="B3:K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workbookViewId="0">
      <selection activeCell="A21" sqref="A21:E21"/>
    </sheetView>
  </sheetViews>
  <sheetFormatPr defaultRowHeight="15"/>
  <cols>
    <col min="1" max="1" width="5.5703125" style="6" customWidth="1"/>
    <col min="2" max="2" width="9.140625" style="6"/>
    <col min="3" max="3" width="28.140625" style="6" bestFit="1" customWidth="1"/>
    <col min="4" max="4" width="11.42578125" style="6" bestFit="1" customWidth="1"/>
    <col min="5" max="5" width="10.85546875" style="6" bestFit="1" customWidth="1"/>
    <col min="6" max="6" width="9.5703125" style="6" bestFit="1" customWidth="1"/>
    <col min="7" max="16384" width="9.140625" style="6"/>
  </cols>
  <sheetData>
    <row r="1" spans="1:7">
      <c r="A1" s="22" t="s">
        <v>33</v>
      </c>
    </row>
    <row r="2" spans="1:7">
      <c r="A2" s="13"/>
    </row>
    <row r="3" spans="1:7">
      <c r="A3" s="13" t="s">
        <v>8</v>
      </c>
      <c r="C3" s="3" t="s">
        <v>9</v>
      </c>
    </row>
    <row r="5" spans="1:7">
      <c r="A5" s="38">
        <v>1</v>
      </c>
      <c r="B5" s="37" t="s">
        <v>31</v>
      </c>
    </row>
    <row r="6" spans="1:7" ht="15.75" thickBot="1"/>
    <row r="7" spans="1:7" s="13" customFormat="1">
      <c r="A7" s="23" t="s">
        <v>0</v>
      </c>
      <c r="B7" s="24" t="s">
        <v>1</v>
      </c>
      <c r="C7" s="24" t="s">
        <v>2</v>
      </c>
      <c r="D7" s="24" t="s">
        <v>3</v>
      </c>
      <c r="E7" s="24" t="s">
        <v>15</v>
      </c>
      <c r="F7" s="24" t="s">
        <v>16</v>
      </c>
      <c r="G7" s="25" t="s">
        <v>4</v>
      </c>
    </row>
    <row r="8" spans="1:7">
      <c r="A8" s="26">
        <v>1</v>
      </c>
      <c r="B8" s="14"/>
      <c r="C8" s="14" t="s">
        <v>32</v>
      </c>
      <c r="D8" s="2"/>
      <c r="E8" s="14">
        <v>1</v>
      </c>
      <c r="F8" s="14">
        <f>$A$5*E8</f>
        <v>1</v>
      </c>
      <c r="G8" s="27">
        <f>SUM(D8*F8)</f>
        <v>0</v>
      </c>
    </row>
    <row r="9" spans="1:7">
      <c r="A9" s="26">
        <f>A8+1</f>
        <v>2</v>
      </c>
      <c r="B9" s="14" t="s">
        <v>34</v>
      </c>
      <c r="C9" s="14" t="s">
        <v>35</v>
      </c>
      <c r="D9" s="2"/>
      <c r="E9" s="14">
        <v>1</v>
      </c>
      <c r="F9" s="14">
        <f t="shared" ref="F9:F13" si="0">$A$5*E9</f>
        <v>1</v>
      </c>
      <c r="G9" s="27">
        <f t="shared" ref="G9:G13" si="1">SUM(D9*F9)</f>
        <v>0</v>
      </c>
    </row>
    <row r="10" spans="1:7">
      <c r="A10" s="26">
        <f t="shared" ref="A10:A13" si="2">A9+1</f>
        <v>3</v>
      </c>
      <c r="B10" s="14" t="s">
        <v>36</v>
      </c>
      <c r="C10" s="14" t="s">
        <v>39</v>
      </c>
      <c r="D10" s="2"/>
      <c r="E10" s="14">
        <v>1</v>
      </c>
      <c r="F10" s="14">
        <f t="shared" si="0"/>
        <v>1</v>
      </c>
      <c r="G10" s="27">
        <f t="shared" si="1"/>
        <v>0</v>
      </c>
    </row>
    <row r="11" spans="1:7">
      <c r="A11" s="26">
        <f t="shared" si="2"/>
        <v>4</v>
      </c>
      <c r="B11" s="14" t="s">
        <v>37</v>
      </c>
      <c r="C11" s="14" t="s">
        <v>38</v>
      </c>
      <c r="D11" s="2"/>
      <c r="E11" s="14">
        <v>1</v>
      </c>
      <c r="F11" s="14">
        <f t="shared" si="0"/>
        <v>1</v>
      </c>
      <c r="G11" s="27">
        <f t="shared" si="1"/>
        <v>0</v>
      </c>
    </row>
    <row r="12" spans="1:7">
      <c r="A12" s="26">
        <f t="shared" si="2"/>
        <v>5</v>
      </c>
      <c r="B12" s="14" t="s">
        <v>40</v>
      </c>
      <c r="C12" s="14" t="s">
        <v>41</v>
      </c>
      <c r="D12" s="2"/>
      <c r="E12" s="14">
        <v>1</v>
      </c>
      <c r="F12" s="14">
        <f t="shared" si="0"/>
        <v>1</v>
      </c>
      <c r="G12" s="27">
        <f t="shared" si="1"/>
        <v>0</v>
      </c>
    </row>
    <row r="13" spans="1:7" ht="15.75" thickBot="1">
      <c r="A13" s="28">
        <v>6</v>
      </c>
      <c r="B13" s="29"/>
      <c r="C13" s="29" t="s">
        <v>42</v>
      </c>
      <c r="D13" s="30"/>
      <c r="E13" s="29">
        <v>1</v>
      </c>
      <c r="F13" s="14">
        <f t="shared" si="0"/>
        <v>1</v>
      </c>
      <c r="G13" s="27">
        <f t="shared" si="1"/>
        <v>0</v>
      </c>
    </row>
    <row r="14" spans="1:7" ht="15.75" thickBot="1">
      <c r="E14" s="31" t="s">
        <v>5</v>
      </c>
      <c r="F14" s="31"/>
      <c r="G14" s="32">
        <f>SUM(G8:G13)</f>
        <v>0</v>
      </c>
    </row>
    <row r="16" spans="1:7" ht="15.75" thickBot="1">
      <c r="E16" s="15"/>
      <c r="F16" s="15"/>
      <c r="G16" s="16"/>
    </row>
    <row r="17" spans="1:10">
      <c r="A17" s="52" t="s">
        <v>12</v>
      </c>
      <c r="B17" s="53"/>
      <c r="C17" s="53"/>
      <c r="D17" s="54"/>
      <c r="E17" s="33" t="s">
        <v>7</v>
      </c>
      <c r="F17" s="8"/>
    </row>
    <row r="18" spans="1:10">
      <c r="A18" s="47"/>
      <c r="B18" s="48"/>
      <c r="C18" s="48"/>
      <c r="D18" s="49"/>
      <c r="E18" s="1"/>
      <c r="F18" s="4"/>
    </row>
    <row r="19" spans="1:10" ht="15.75" thickBot="1">
      <c r="A19" s="50" t="s">
        <v>10</v>
      </c>
      <c r="B19" s="51"/>
      <c r="C19" s="51"/>
      <c r="D19" s="51"/>
      <c r="E19" s="18">
        <f>SUM(E18:E18)</f>
        <v>0</v>
      </c>
      <c r="F19" s="5"/>
    </row>
    <row r="20" spans="1:10" ht="15.75" thickBot="1"/>
    <row r="21" spans="1:10" ht="14.25" customHeight="1">
      <c r="A21" s="55" t="s">
        <v>45</v>
      </c>
      <c r="B21" s="56"/>
      <c r="C21" s="56"/>
      <c r="D21" s="56"/>
      <c r="E21" s="57"/>
      <c r="F21" s="7"/>
    </row>
    <row r="22" spans="1:10">
      <c r="A22" s="58" t="s">
        <v>6</v>
      </c>
      <c r="B22" s="59"/>
      <c r="C22" s="59"/>
      <c r="D22" s="60"/>
      <c r="E22" s="17" t="s">
        <v>7</v>
      </c>
      <c r="F22" s="8"/>
    </row>
    <row r="23" spans="1:10">
      <c r="A23" s="47"/>
      <c r="B23" s="48"/>
      <c r="C23" s="48"/>
      <c r="D23" s="49"/>
      <c r="E23" s="1"/>
      <c r="F23" s="4"/>
    </row>
    <row r="24" spans="1:10">
      <c r="A24" s="47"/>
      <c r="B24" s="48"/>
      <c r="C24" s="48"/>
      <c r="D24" s="49"/>
      <c r="E24" s="1"/>
      <c r="F24" s="4"/>
    </row>
    <row r="25" spans="1:10">
      <c r="A25" s="47"/>
      <c r="B25" s="48"/>
      <c r="C25" s="48"/>
      <c r="D25" s="49"/>
      <c r="E25" s="1"/>
      <c r="F25" s="4"/>
    </row>
    <row r="26" spans="1:10">
      <c r="A26" s="47"/>
      <c r="B26" s="48"/>
      <c r="C26" s="48"/>
      <c r="D26" s="49"/>
      <c r="E26" s="1"/>
      <c r="F26" s="4"/>
    </row>
    <row r="27" spans="1:10">
      <c r="A27" s="47"/>
      <c r="B27" s="48"/>
      <c r="C27" s="48"/>
      <c r="D27" s="49"/>
      <c r="E27" s="1"/>
      <c r="F27" s="4"/>
    </row>
    <row r="28" spans="1:10">
      <c r="A28" s="47"/>
      <c r="B28" s="48"/>
      <c r="C28" s="48"/>
      <c r="D28" s="49"/>
      <c r="E28" s="1"/>
      <c r="F28" s="4"/>
    </row>
    <row r="29" spans="1:10" ht="15.75" thickBot="1">
      <c r="A29" s="50" t="s">
        <v>10</v>
      </c>
      <c r="B29" s="51"/>
      <c r="C29" s="51"/>
      <c r="D29" s="51"/>
      <c r="E29" s="18">
        <f>SUM(E23:E28)</f>
        <v>0</v>
      </c>
      <c r="F29" s="5"/>
    </row>
    <row r="31" spans="1:10" ht="15.75" thickBot="1"/>
    <row r="32" spans="1:10" ht="45.4" customHeight="1">
      <c r="H32" s="41" t="s">
        <v>18</v>
      </c>
      <c r="I32" s="42"/>
      <c r="J32" s="43"/>
    </row>
    <row r="33" spans="8:10" ht="15.75" thickBot="1">
      <c r="H33" s="44">
        <f>SUM(G14+E19+E29)</f>
        <v>0</v>
      </c>
      <c r="I33" s="45"/>
      <c r="J33" s="46"/>
    </row>
  </sheetData>
  <mergeCells count="14">
    <mergeCell ref="H32:J32"/>
    <mergeCell ref="H33:J33"/>
    <mergeCell ref="A24:D24"/>
    <mergeCell ref="A25:D25"/>
    <mergeCell ref="A26:D26"/>
    <mergeCell ref="A27:D27"/>
    <mergeCell ref="A28:D28"/>
    <mergeCell ref="A29:D29"/>
    <mergeCell ref="A23:D23"/>
    <mergeCell ref="A17:D17"/>
    <mergeCell ref="A18:D18"/>
    <mergeCell ref="A19:D19"/>
    <mergeCell ref="A21:E21"/>
    <mergeCell ref="A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A21" sqref="A21:D21"/>
    </sheetView>
  </sheetViews>
  <sheetFormatPr defaultRowHeight="15"/>
  <cols>
    <col min="1" max="1" width="5.5703125" style="6" customWidth="1"/>
    <col min="2" max="2" width="9.140625" style="6" customWidth="1"/>
    <col min="3" max="3" width="28.140625" style="6" bestFit="1" customWidth="1"/>
    <col min="4" max="4" width="11.42578125" style="6" bestFit="1" customWidth="1"/>
    <col min="5" max="5" width="10.85546875" style="6" bestFit="1" customWidth="1"/>
    <col min="6" max="6" width="9.5703125" style="6" bestFit="1" customWidth="1"/>
    <col min="7" max="16384" width="9.140625" style="6"/>
  </cols>
  <sheetData>
    <row r="1" spans="1:7">
      <c r="A1" s="22" t="s">
        <v>43</v>
      </c>
    </row>
    <row r="2" spans="1:7">
      <c r="A2" s="13"/>
    </row>
    <row r="3" spans="1:7">
      <c r="A3" s="13" t="s">
        <v>8</v>
      </c>
      <c r="C3" s="3" t="s">
        <v>9</v>
      </c>
    </row>
    <row r="4" spans="1:7">
      <c r="A4" s="13"/>
      <c r="C4" s="70"/>
    </row>
    <row r="5" spans="1:7">
      <c r="A5" s="38">
        <v>50</v>
      </c>
      <c r="B5" s="37" t="s">
        <v>31</v>
      </c>
    </row>
    <row r="6" spans="1:7" ht="15.75" thickBot="1"/>
    <row r="7" spans="1:7" s="13" customFormat="1">
      <c r="A7" s="23" t="s">
        <v>0</v>
      </c>
      <c r="B7" s="24" t="s">
        <v>1</v>
      </c>
      <c r="C7" s="24" t="s">
        <v>2</v>
      </c>
      <c r="D7" s="24" t="s">
        <v>3</v>
      </c>
      <c r="E7" s="24" t="s">
        <v>15</v>
      </c>
      <c r="F7" s="24" t="s">
        <v>16</v>
      </c>
      <c r="G7" s="25" t="s">
        <v>4</v>
      </c>
    </row>
    <row r="8" spans="1:7">
      <c r="A8" s="26">
        <v>1</v>
      </c>
      <c r="B8" s="14"/>
      <c r="C8" s="14" t="s">
        <v>32</v>
      </c>
      <c r="D8" s="2"/>
      <c r="E8" s="14">
        <v>1</v>
      </c>
      <c r="F8" s="14">
        <f>$A$5*E8</f>
        <v>50</v>
      </c>
      <c r="G8" s="27">
        <f>SUM(D8*F8)</f>
        <v>0</v>
      </c>
    </row>
    <row r="9" spans="1:7">
      <c r="A9" s="26">
        <f>A8+1</f>
        <v>2</v>
      </c>
      <c r="B9" s="14" t="s">
        <v>34</v>
      </c>
      <c r="C9" s="14" t="s">
        <v>35</v>
      </c>
      <c r="D9" s="2"/>
      <c r="E9" s="14">
        <v>1</v>
      </c>
      <c r="F9" s="14">
        <f t="shared" ref="F9:F13" si="0">$A$5*E9</f>
        <v>50</v>
      </c>
      <c r="G9" s="27">
        <f t="shared" ref="G9:G13" si="1">SUM(D9*F9)</f>
        <v>0</v>
      </c>
    </row>
    <row r="10" spans="1:7">
      <c r="A10" s="26">
        <f t="shared" ref="A10:A13" si="2">A9+1</f>
        <v>3</v>
      </c>
      <c r="B10" s="14" t="s">
        <v>36</v>
      </c>
      <c r="C10" s="14" t="s">
        <v>39</v>
      </c>
      <c r="D10" s="2"/>
      <c r="E10" s="14">
        <v>1</v>
      </c>
      <c r="F10" s="14">
        <f t="shared" si="0"/>
        <v>50</v>
      </c>
      <c r="G10" s="27">
        <f t="shared" si="1"/>
        <v>0</v>
      </c>
    </row>
    <row r="11" spans="1:7">
      <c r="A11" s="26">
        <f t="shared" si="2"/>
        <v>4</v>
      </c>
      <c r="B11" s="14" t="s">
        <v>37</v>
      </c>
      <c r="C11" s="14" t="s">
        <v>38</v>
      </c>
      <c r="D11" s="2"/>
      <c r="E11" s="14">
        <v>1</v>
      </c>
      <c r="F11" s="14">
        <f t="shared" si="0"/>
        <v>50</v>
      </c>
      <c r="G11" s="27">
        <f t="shared" si="1"/>
        <v>0</v>
      </c>
    </row>
    <row r="12" spans="1:7">
      <c r="A12" s="26">
        <f t="shared" si="2"/>
        <v>5</v>
      </c>
      <c r="B12" s="14" t="s">
        <v>40</v>
      </c>
      <c r="C12" s="14" t="s">
        <v>41</v>
      </c>
      <c r="D12" s="2"/>
      <c r="E12" s="14">
        <v>1</v>
      </c>
      <c r="F12" s="14">
        <f t="shared" si="0"/>
        <v>50</v>
      </c>
      <c r="G12" s="27">
        <f t="shared" si="1"/>
        <v>0</v>
      </c>
    </row>
    <row r="13" spans="1:7" ht="15.75" thickBot="1">
      <c r="A13" s="28">
        <v>6</v>
      </c>
      <c r="B13" s="29"/>
      <c r="C13" s="29" t="s">
        <v>42</v>
      </c>
      <c r="D13" s="30"/>
      <c r="E13" s="29">
        <v>1</v>
      </c>
      <c r="F13" s="14">
        <f t="shared" si="0"/>
        <v>50</v>
      </c>
      <c r="G13" s="27">
        <f t="shared" si="1"/>
        <v>0</v>
      </c>
    </row>
    <row r="14" spans="1:7" ht="15.75" thickBot="1">
      <c r="E14" s="31" t="s">
        <v>5</v>
      </c>
      <c r="F14" s="31"/>
      <c r="G14" s="32">
        <f>SUM(G8:G13)</f>
        <v>0</v>
      </c>
    </row>
    <row r="15" spans="1:7" ht="15.75" thickBot="1">
      <c r="E15" s="15"/>
      <c r="F15" s="15"/>
      <c r="G15" s="16"/>
    </row>
    <row r="16" spans="1:7">
      <c r="A16" s="52" t="s">
        <v>12</v>
      </c>
      <c r="B16" s="53"/>
      <c r="C16" s="53"/>
      <c r="D16" s="54"/>
      <c r="E16" s="33" t="s">
        <v>7</v>
      </c>
      <c r="F16" s="8"/>
    </row>
    <row r="17" spans="1:10">
      <c r="A17" s="47"/>
      <c r="B17" s="48"/>
      <c r="C17" s="48"/>
      <c r="D17" s="49"/>
      <c r="E17" s="1"/>
      <c r="F17" s="4"/>
    </row>
    <row r="18" spans="1:10" ht="15.75" thickBot="1">
      <c r="A18" s="50" t="s">
        <v>10</v>
      </c>
      <c r="B18" s="51"/>
      <c r="C18" s="51"/>
      <c r="D18" s="51"/>
      <c r="E18" s="18">
        <f>SUM(E17:E17)</f>
        <v>0</v>
      </c>
      <c r="F18" s="5"/>
    </row>
    <row r="19" spans="1:10" ht="15.75" thickBot="1"/>
    <row r="20" spans="1:10" ht="14.25" customHeight="1">
      <c r="A20" s="55" t="s">
        <v>45</v>
      </c>
      <c r="B20" s="56"/>
      <c r="C20" s="56"/>
      <c r="D20" s="56"/>
      <c r="E20" s="57"/>
      <c r="F20" s="7"/>
    </row>
    <row r="21" spans="1:10">
      <c r="A21" s="58" t="s">
        <v>6</v>
      </c>
      <c r="B21" s="59"/>
      <c r="C21" s="59"/>
      <c r="D21" s="60"/>
      <c r="E21" s="17" t="s">
        <v>7</v>
      </c>
      <c r="F21" s="8"/>
    </row>
    <row r="22" spans="1:10">
      <c r="A22" s="47"/>
      <c r="B22" s="48"/>
      <c r="C22" s="48"/>
      <c r="D22" s="49"/>
      <c r="E22" s="1"/>
      <c r="F22" s="4"/>
    </row>
    <row r="23" spans="1:10">
      <c r="A23" s="47"/>
      <c r="B23" s="48"/>
      <c r="C23" s="48"/>
      <c r="D23" s="49"/>
      <c r="E23" s="1"/>
      <c r="F23" s="4"/>
    </row>
    <row r="24" spans="1:10">
      <c r="A24" s="47"/>
      <c r="B24" s="48"/>
      <c r="C24" s="48"/>
      <c r="D24" s="49"/>
      <c r="E24" s="1"/>
      <c r="F24" s="4"/>
    </row>
    <row r="25" spans="1:10">
      <c r="A25" s="47"/>
      <c r="B25" s="48"/>
      <c r="C25" s="48"/>
      <c r="D25" s="49"/>
      <c r="E25" s="1"/>
      <c r="F25" s="4"/>
    </row>
    <row r="26" spans="1:10">
      <c r="A26" s="47"/>
      <c r="B26" s="48"/>
      <c r="C26" s="48"/>
      <c r="D26" s="49"/>
      <c r="E26" s="1"/>
      <c r="F26" s="4"/>
    </row>
    <row r="27" spans="1:10">
      <c r="A27" s="47"/>
      <c r="B27" s="48"/>
      <c r="C27" s="48"/>
      <c r="D27" s="49"/>
      <c r="E27" s="1"/>
      <c r="F27" s="4"/>
    </row>
    <row r="28" spans="1:10" ht="15.75" thickBot="1">
      <c r="A28" s="50" t="s">
        <v>10</v>
      </c>
      <c r="B28" s="51"/>
      <c r="C28" s="51"/>
      <c r="D28" s="51"/>
      <c r="E28" s="18">
        <f>SUM(E22:E27)</f>
        <v>0</v>
      </c>
      <c r="F28" s="5"/>
    </row>
    <row r="30" spans="1:10" ht="15.75" thickBot="1"/>
    <row r="31" spans="1:10" ht="45.4" customHeight="1">
      <c r="H31" s="41" t="s">
        <v>17</v>
      </c>
      <c r="I31" s="42"/>
      <c r="J31" s="43"/>
    </row>
    <row r="32" spans="1:10" ht="15.75" thickBot="1">
      <c r="H32" s="44">
        <f>SUM(G14+E18+E28)</f>
        <v>0</v>
      </c>
      <c r="I32" s="45"/>
      <c r="J32" s="46"/>
    </row>
  </sheetData>
  <mergeCells count="14">
    <mergeCell ref="A27:D27"/>
    <mergeCell ref="A28:D28"/>
    <mergeCell ref="H31:J31"/>
    <mergeCell ref="H32:J32"/>
    <mergeCell ref="A20:E20"/>
    <mergeCell ref="A21:D21"/>
    <mergeCell ref="A22:D22"/>
    <mergeCell ref="A23:D23"/>
    <mergeCell ref="A24:D24"/>
    <mergeCell ref="A25:D25"/>
    <mergeCell ref="A16:D16"/>
    <mergeCell ref="A17:D17"/>
    <mergeCell ref="A18:D18"/>
    <mergeCell ref="A26:D2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B25" sqref="B25"/>
    </sheetView>
  </sheetViews>
  <sheetFormatPr defaultRowHeight="15"/>
  <cols>
    <col min="1" max="1" width="5.5703125" style="6" customWidth="1"/>
    <col min="2" max="2" width="9.140625" style="6"/>
    <col min="3" max="3" width="10" style="6" bestFit="1" customWidth="1"/>
    <col min="4" max="4" width="22.140625" style="6" customWidth="1"/>
    <col min="5" max="5" width="18" style="6" customWidth="1"/>
    <col min="6" max="16384" width="9.140625" style="6"/>
  </cols>
  <sheetData>
    <row r="1" spans="1:5" s="20" customFormat="1" ht="15.75">
      <c r="A1" s="22" t="s">
        <v>44</v>
      </c>
    </row>
    <row r="2" spans="1:5" s="20" customFormat="1" ht="15.75">
      <c r="A2" s="19"/>
    </row>
    <row r="3" spans="1:5" s="20" customFormat="1" ht="15.75">
      <c r="A3" s="21" t="s">
        <v>13</v>
      </c>
    </row>
    <row r="4" spans="1:5" s="20" customFormat="1" ht="16.5" thickBot="1"/>
    <row r="5" spans="1:5" s="20" customFormat="1" ht="67.5" customHeight="1">
      <c r="B5" s="67" t="s">
        <v>18</v>
      </c>
      <c r="C5" s="68"/>
      <c r="D5" s="69"/>
      <c r="E5" s="34">
        <f>SUM('Price Schedule Pre-Production'!H33:J33)</f>
        <v>0</v>
      </c>
    </row>
    <row r="6" spans="1:5" s="20" customFormat="1" ht="67.5" customHeight="1">
      <c r="B6" s="64" t="s">
        <v>17</v>
      </c>
      <c r="C6" s="65"/>
      <c r="D6" s="66"/>
      <c r="E6" s="35">
        <f>SUM('Price Schedule Production'!H32:J32)</f>
        <v>0</v>
      </c>
    </row>
    <row r="7" spans="1:5" s="20" customFormat="1" ht="50.45" customHeight="1" thickBot="1">
      <c r="B7" s="61" t="s">
        <v>14</v>
      </c>
      <c r="C7" s="62"/>
      <c r="D7" s="63"/>
      <c r="E7" s="36">
        <f>SUM(E5,E6)</f>
        <v>0</v>
      </c>
    </row>
  </sheetData>
  <mergeCells count="3">
    <mergeCell ref="B7:D7"/>
    <mergeCell ref="B6:D6"/>
    <mergeCell ref="B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Price Schedule Pre-Production</vt:lpstr>
      <vt:lpstr>Price Schedule Production</vt:lpstr>
      <vt:lpstr>Summary</vt:lpstr>
    </vt:vector>
  </TitlesOfParts>
  <Company>Cabinet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Farlow</dc:creator>
  <cp:lastModifiedBy>Chris Goodman</cp:lastModifiedBy>
  <dcterms:created xsi:type="dcterms:W3CDTF">2017-01-23T11:56:33Z</dcterms:created>
  <dcterms:modified xsi:type="dcterms:W3CDTF">2017-03-21T11:52:29Z</dcterms:modified>
</cp:coreProperties>
</file>