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checkCompatibility="1" defaultThemeVersion="124226"/>
  <mc:AlternateContent xmlns:mc="http://schemas.openxmlformats.org/markup-compatibility/2006">
    <mc:Choice Requires="x15">
      <x15ac:absPath xmlns:x15ac="http://schemas.microsoft.com/office/spreadsheetml/2010/11/ac" url="H:\Desktop\700432376 PQQ\"/>
    </mc:Choice>
  </mc:AlternateContent>
  <xr:revisionPtr revIDLastSave="0" documentId="13_ncr:1_{B81C8326-A1A6-454C-B495-5C02F1F54CC0}" xr6:coauthVersionLast="41" xr6:coauthVersionMax="41" xr10:uidLastSave="{00000000-0000-0000-0000-000000000000}"/>
  <bookViews>
    <workbookView xWindow="-120" yWindow="-120" windowWidth="21840" windowHeight="13140" tabRatio="930" firstSheet="1" activeTab="1" xr2:uid="{00000000-000D-0000-FFFF-FFFF00000000}"/>
  </bookViews>
  <sheets>
    <sheet name="Template new eu regs (4)" sheetId="37" state="hidden" r:id="rId1"/>
    <sheet name="OJEU DSPCR Restricted" sheetId="66" r:id="rId2"/>
  </sheets>
  <calcPr calcId="191029"/>
  <customWorkbookViews>
    <customWorkbookView name="Derbyshire County Council - Personal View" guid="{BA893903-39AC-42E8-A462-86D6F698BF30}" mergeInterval="0" personalView="1" maximized="1" windowWidth="796" windowHeight="411"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4" i="66" l="1"/>
  <c r="G23" i="66" s="1"/>
  <c r="G18" i="66"/>
  <c r="G17" i="66" s="1"/>
  <c r="G245" i="37" l="1"/>
  <c r="H240" i="37"/>
  <c r="H241" i="37" s="1"/>
  <c r="I238" i="37"/>
  <c r="H238" i="37" s="1"/>
  <c r="H233" i="37"/>
  <c r="H234" i="37" s="1"/>
  <c r="I231" i="37"/>
  <c r="H231" i="37" s="1"/>
  <c r="H226" i="37"/>
  <c r="I226" i="37" s="1"/>
  <c r="I224" i="37"/>
  <c r="H224" i="37" s="1"/>
  <c r="I223" i="37" s="1"/>
  <c r="H223" i="37" s="1"/>
  <c r="H221" i="37"/>
  <c r="I220" i="37" s="1"/>
  <c r="H220" i="37" s="1"/>
  <c r="I219" i="37" s="1"/>
  <c r="H219" i="37" s="1"/>
  <c r="I218" i="37" s="1"/>
  <c r="H218" i="37" s="1"/>
  <c r="I217" i="37" s="1"/>
  <c r="H217" i="37" s="1"/>
  <c r="I216" i="37" s="1"/>
  <c r="H216" i="37" s="1"/>
  <c r="I215" i="37" s="1"/>
  <c r="H215" i="37" s="1"/>
  <c r="I214" i="37" s="1"/>
  <c r="H214" i="37" s="1"/>
  <c r="I213" i="37" s="1"/>
  <c r="H213" i="37" s="1"/>
  <c r="I212" i="37" s="1"/>
  <c r="H212" i="37" s="1"/>
  <c r="I211" i="37" s="1"/>
  <c r="H211" i="37" s="1"/>
  <c r="I210" i="37" s="1"/>
  <c r="H210" i="37" s="1"/>
  <c r="I209" i="37" s="1"/>
  <c r="H209" i="37" s="1"/>
  <c r="I208" i="37" s="1"/>
  <c r="H208" i="37" s="1"/>
  <c r="I207" i="37" s="1"/>
  <c r="H207" i="37" s="1"/>
  <c r="I206" i="37" s="1"/>
  <c r="H206" i="37" s="1"/>
  <c r="I205" i="37" s="1"/>
  <c r="H205" i="37" s="1"/>
  <c r="I204" i="37" s="1"/>
  <c r="H204" i="37" s="1"/>
  <c r="I203" i="37" s="1"/>
  <c r="H203" i="37" s="1"/>
  <c r="I202" i="37" s="1"/>
  <c r="H202" i="37" s="1"/>
  <c r="I201" i="37" s="1"/>
  <c r="H201" i="37" s="1"/>
  <c r="I200" i="37" s="1"/>
  <c r="H200" i="37" s="1"/>
  <c r="I199" i="37" s="1"/>
  <c r="H199" i="37" s="1"/>
  <c r="I198" i="37" s="1"/>
  <c r="H198" i="37" s="1"/>
  <c r="I197" i="37" s="1"/>
  <c r="H197" i="37" s="1"/>
  <c r="I196" i="37" s="1"/>
  <c r="H196" i="37" s="1"/>
  <c r="I195" i="37" s="1"/>
  <c r="H195" i="37" s="1"/>
  <c r="I194" i="37" s="1"/>
  <c r="H194" i="37" s="1"/>
  <c r="I193" i="37" s="1"/>
  <c r="H193" i="37" s="1"/>
  <c r="I192" i="37" s="1"/>
  <c r="H192" i="37" s="1"/>
  <c r="I191" i="37" s="1"/>
  <c r="H191" i="37" s="1"/>
  <c r="I190" i="37" s="1"/>
  <c r="H190" i="37" s="1"/>
  <c r="I189" i="37" s="1"/>
  <c r="H189" i="37" s="1"/>
  <c r="I188" i="37" s="1"/>
  <c r="H188" i="37" s="1"/>
  <c r="I187" i="37" s="1"/>
  <c r="H187" i="37" s="1"/>
  <c r="I186" i="37" s="1"/>
  <c r="H186" i="37" s="1"/>
  <c r="I185" i="37" s="1"/>
  <c r="H185" i="37" s="1"/>
  <c r="I184" i="37" s="1"/>
  <c r="H184" i="37" s="1"/>
  <c r="I183" i="37" s="1"/>
  <c r="H183" i="37" s="1"/>
  <c r="I182" i="37" s="1"/>
  <c r="H182" i="37" s="1"/>
  <c r="I181" i="37" s="1"/>
  <c r="H181" i="37" s="1"/>
  <c r="I180" i="37" s="1"/>
  <c r="H180" i="37" s="1"/>
  <c r="I179" i="37" s="1"/>
  <c r="H179" i="37" s="1"/>
  <c r="I178" i="37" s="1"/>
  <c r="H178" i="37" s="1"/>
  <c r="I177" i="37" s="1"/>
  <c r="H177" i="37" s="1"/>
  <c r="I176" i="37" s="1"/>
  <c r="H176" i="37" s="1"/>
  <c r="I175" i="37" s="1"/>
  <c r="H175" i="37" s="1"/>
  <c r="I174" i="37" s="1"/>
  <c r="H174" i="37" s="1"/>
  <c r="H170" i="37"/>
  <c r="I169" i="37" s="1"/>
  <c r="H169" i="37" s="1"/>
  <c r="I168" i="37" s="1"/>
  <c r="H168" i="37" s="1"/>
  <c r="I167" i="37" s="1"/>
  <c r="H167" i="37" s="1"/>
  <c r="I166" i="37" s="1"/>
  <c r="H166" i="37" s="1"/>
  <c r="I165" i="37" s="1"/>
  <c r="H165" i="37" s="1"/>
  <c r="I164" i="37" s="1"/>
  <c r="H164" i="37" s="1"/>
  <c r="I163" i="37" s="1"/>
  <c r="H163" i="37" s="1"/>
  <c r="I162" i="37" s="1"/>
  <c r="H162" i="37" s="1"/>
  <c r="I161" i="37" s="1"/>
  <c r="H161" i="37" s="1"/>
  <c r="I160" i="37" s="1"/>
  <c r="H160" i="37" s="1"/>
  <c r="I159" i="37" s="1"/>
  <c r="H159" i="37" s="1"/>
  <c r="I157" i="37" s="1"/>
  <c r="H157" i="37" s="1"/>
  <c r="I156" i="37" s="1"/>
  <c r="H156" i="37" s="1"/>
  <c r="I155" i="37" s="1"/>
  <c r="H155" i="37" s="1"/>
  <c r="I154" i="37" s="1"/>
  <c r="H154" i="37" s="1"/>
  <c r="I153" i="37" s="1"/>
  <c r="H153" i="37" s="1"/>
  <c r="I152" i="37" s="1"/>
  <c r="H152" i="37" s="1"/>
  <c r="I151" i="37" s="1"/>
  <c r="H151" i="37" s="1"/>
  <c r="I150" i="37" s="1"/>
  <c r="H150" i="37" s="1"/>
  <c r="I149" i="37" s="1"/>
  <c r="H149" i="37" s="1"/>
  <c r="I148" i="37" s="1"/>
  <c r="H148" i="37" s="1"/>
  <c r="I147" i="37" s="1"/>
  <c r="H147" i="37" s="1"/>
  <c r="H90" i="37"/>
  <c r="I89" i="37" s="1"/>
  <c r="H89" i="37" s="1"/>
  <c r="I88" i="37" s="1"/>
  <c r="H88" i="37" s="1"/>
  <c r="I87" i="37" s="1"/>
  <c r="H87" i="37" s="1"/>
  <c r="I86" i="37" s="1"/>
  <c r="H86" i="37" s="1"/>
  <c r="I85" i="37" s="1"/>
  <c r="H85" i="37" s="1"/>
  <c r="I84" i="37" s="1"/>
  <c r="H84" i="37" s="1"/>
  <c r="I83" i="37" s="1"/>
  <c r="H83" i="37" s="1"/>
  <c r="I82" i="37" s="1"/>
  <c r="H82" i="37" s="1"/>
  <c r="I81" i="37" s="1"/>
  <c r="H81" i="37" s="1"/>
  <c r="I80" i="37" s="1"/>
  <c r="H80" i="37" s="1"/>
  <c r="I79" i="37" s="1"/>
  <c r="H79" i="37" s="1"/>
  <c r="I78" i="37" s="1"/>
  <c r="H78" i="37" s="1"/>
  <c r="I77" i="37" s="1"/>
  <c r="H77" i="37" s="1"/>
  <c r="I76" i="37" s="1"/>
  <c r="H76" i="37" s="1"/>
  <c r="I75" i="37" s="1"/>
  <c r="H75" i="37" s="1"/>
  <c r="I74" i="37" s="1"/>
  <c r="H74" i="37" s="1"/>
  <c r="I73" i="37" s="1"/>
  <c r="H73" i="37" s="1"/>
  <c r="I72" i="37" s="1"/>
  <c r="H72" i="37" s="1"/>
  <c r="I71" i="37" s="1"/>
  <c r="H71" i="37" s="1"/>
  <c r="I70" i="37" s="1"/>
  <c r="H70" i="37" s="1"/>
  <c r="I69" i="37" s="1"/>
  <c r="H69" i="37" s="1"/>
  <c r="I68" i="37" s="1"/>
  <c r="H68" i="37" s="1"/>
  <c r="I67" i="37" s="1"/>
  <c r="H67" i="37" s="1"/>
  <c r="I66" i="37" s="1"/>
  <c r="H66" i="37" s="1"/>
  <c r="I65" i="37" s="1"/>
  <c r="H65" i="37" s="1"/>
  <c r="I64" i="37" s="1"/>
  <c r="H64" i="37" s="1"/>
  <c r="I63" i="37" s="1"/>
  <c r="H63" i="37" s="1"/>
  <c r="I62" i="37" s="1"/>
  <c r="H62" i="37" s="1"/>
  <c r="I61" i="37" s="1"/>
  <c r="H61" i="37" s="1"/>
  <c r="I60" i="37" s="1"/>
  <c r="H60" i="37" s="1"/>
  <c r="I59" i="37" s="1"/>
  <c r="H59" i="37" s="1"/>
  <c r="I58" i="37" s="1"/>
  <c r="H58" i="37" s="1"/>
  <c r="I57" i="37" s="1"/>
  <c r="H57" i="37" s="1"/>
  <c r="I56" i="37" s="1"/>
  <c r="H56" i="37" s="1"/>
  <c r="I55" i="37" s="1"/>
  <c r="H55" i="37" s="1"/>
  <c r="I54" i="37" s="1"/>
  <c r="H54" i="37" s="1"/>
  <c r="I53" i="37" s="1"/>
  <c r="H53" i="37" s="1"/>
  <c r="I52" i="37" s="1"/>
  <c r="H52" i="37" s="1"/>
  <c r="H48" i="37"/>
  <c r="I47" i="37" s="1"/>
  <c r="H47" i="37" s="1"/>
  <c r="I46" i="37" s="1"/>
  <c r="H46" i="37" s="1"/>
  <c r="I45" i="37" s="1"/>
  <c r="H45" i="37" s="1"/>
  <c r="I44" i="37" s="1"/>
  <c r="H44" i="37" s="1"/>
  <c r="I43" i="37" s="1"/>
  <c r="H43" i="37" s="1"/>
  <c r="I42" i="37" s="1"/>
  <c r="H42" i="37" s="1"/>
  <c r="I41" i="37" s="1"/>
  <c r="H41" i="37" s="1"/>
  <c r="I40" i="37" s="1"/>
  <c r="H40" i="37" s="1"/>
  <c r="I39" i="37" s="1"/>
  <c r="H39" i="37" s="1"/>
  <c r="I38" i="37" s="1"/>
  <c r="H38" i="37" s="1"/>
  <c r="I37" i="37" s="1"/>
  <c r="H37" i="37" s="1"/>
  <c r="I36" i="37" s="1"/>
  <c r="H36" i="37" s="1"/>
  <c r="I35" i="37" s="1"/>
  <c r="H35" i="37" s="1"/>
  <c r="I34" i="37" s="1"/>
  <c r="H34" i="37" s="1"/>
  <c r="I33" i="37" s="1"/>
  <c r="H33" i="37" s="1"/>
  <c r="I32" i="37" s="1"/>
  <c r="H32" i="37" s="1"/>
  <c r="I30" i="37" s="1"/>
  <c r="H30" i="37" s="1"/>
  <c r="I29" i="37" s="1"/>
  <c r="H29" i="37" s="1"/>
  <c r="I28" i="37" s="1"/>
  <c r="H28" i="37" s="1"/>
  <c r="I27" i="37" s="1"/>
  <c r="H27" i="37" s="1"/>
  <c r="I26" i="37" s="1"/>
  <c r="H26" i="37" s="1"/>
  <c r="I25" i="37" s="1"/>
  <c r="H25" i="37" s="1"/>
  <c r="I24" i="37" s="1"/>
  <c r="H24" i="37" s="1"/>
  <c r="I23" i="37" s="1"/>
  <c r="H23" i="37" s="1"/>
  <c r="I22" i="37" s="1"/>
  <c r="H22" i="37" s="1"/>
  <c r="I21" i="37" s="1"/>
  <c r="H21" i="37" s="1"/>
  <c r="I20" i="37" s="1"/>
  <c r="H20" i="37" s="1"/>
  <c r="H227" i="37" l="1"/>
  <c r="I227" i="37" s="1"/>
  <c r="I241" i="37"/>
  <c r="H242" i="37"/>
  <c r="I240" i="37"/>
  <c r="I234" i="37"/>
  <c r="H235" i="37"/>
  <c r="I233" i="37"/>
  <c r="I158" i="37"/>
  <c r="H158" i="37" s="1"/>
  <c r="I144" i="37"/>
  <c r="H144" i="37" s="1"/>
  <c r="I143" i="37" s="1"/>
  <c r="H143" i="37" s="1"/>
  <c r="I142" i="37" s="1"/>
  <c r="H142" i="37" s="1"/>
  <c r="I141" i="37" s="1"/>
  <c r="H141" i="37" s="1"/>
  <c r="I140" i="37" s="1"/>
  <c r="H140" i="37" s="1"/>
  <c r="I139" i="37" s="1"/>
  <c r="H139" i="37" s="1"/>
  <c r="I138" i="37" s="1"/>
  <c r="H138" i="37" s="1"/>
  <c r="I137" i="37" s="1"/>
  <c r="H137" i="37" s="1"/>
  <c r="I136" i="37" s="1"/>
  <c r="H136" i="37" s="1"/>
  <c r="I135" i="37" s="1"/>
  <c r="H135" i="37" s="1"/>
  <c r="I146" i="37"/>
  <c r="H146" i="37" s="1"/>
  <c r="I145" i="37" s="1"/>
  <c r="H145" i="37" s="1"/>
  <c r="H228" i="37" l="1"/>
  <c r="H243" i="37"/>
  <c r="I243" i="37" s="1"/>
  <c r="I242" i="37"/>
  <c r="H236" i="37"/>
  <c r="I236" i="37" s="1"/>
  <c r="I235" i="37"/>
  <c r="I134" i="37"/>
  <c r="H134" i="37" s="1"/>
  <c r="I133" i="37" s="1"/>
  <c r="H133" i="37" s="1"/>
  <c r="I132" i="37"/>
  <c r="H132" i="37" s="1"/>
  <c r="I131" i="37" s="1"/>
  <c r="H131" i="37" s="1"/>
  <c r="I130" i="37" s="1"/>
  <c r="H130" i="37" s="1"/>
  <c r="I129" i="37" s="1"/>
  <c r="H129" i="37" s="1"/>
  <c r="I128" i="37" s="1"/>
  <c r="H128" i="37" s="1"/>
  <c r="I127" i="37" s="1"/>
  <c r="H127" i="37" s="1"/>
  <c r="I126" i="37" s="1"/>
  <c r="H126" i="37" s="1"/>
  <c r="I125" i="37" s="1"/>
  <c r="H125" i="37" s="1"/>
  <c r="I124" i="37" s="1"/>
  <c r="H124" i="37" s="1"/>
  <c r="H229" i="37" l="1"/>
  <c r="I229" i="37" s="1"/>
  <c r="I228" i="37"/>
  <c r="I122" i="37"/>
  <c r="H122" i="37" s="1"/>
  <c r="I121" i="37" s="1"/>
  <c r="H121" i="37" s="1"/>
  <c r="I120" i="37" s="1"/>
  <c r="H120" i="37" s="1"/>
  <c r="I119" i="37" s="1"/>
  <c r="H119" i="37" s="1"/>
  <c r="I118" i="37" s="1"/>
  <c r="H118" i="37" s="1"/>
  <c r="I117" i="37" s="1"/>
  <c r="H117" i="37" s="1"/>
  <c r="I116" i="37" s="1"/>
  <c r="H116" i="37" s="1"/>
  <c r="I115" i="37" s="1"/>
  <c r="H115" i="37" s="1"/>
  <c r="I114" i="37" s="1"/>
  <c r="H114" i="37" s="1"/>
  <c r="I113" i="37" s="1"/>
  <c r="H113" i="37" s="1"/>
  <c r="I112" i="37" s="1"/>
  <c r="H112" i="37" s="1"/>
  <c r="I111" i="37" s="1"/>
  <c r="H111" i="37" s="1"/>
  <c r="I110" i="37" s="1"/>
  <c r="H110" i="37" s="1"/>
  <c r="I109" i="37" s="1"/>
  <c r="H109" i="37" s="1"/>
  <c r="I108" i="37" s="1"/>
  <c r="H108" i="37" s="1"/>
  <c r="I107" i="37" s="1"/>
  <c r="H107" i="37" s="1"/>
  <c r="I106" i="37" s="1"/>
  <c r="H106" i="37" s="1"/>
  <c r="I105" i="37" s="1"/>
  <c r="H105" i="37" s="1"/>
  <c r="I104" i="37" s="1"/>
  <c r="H104" i="37" s="1"/>
  <c r="I103" i="37" s="1"/>
  <c r="H103" i="37" s="1"/>
  <c r="I102" i="37" s="1"/>
  <c r="H102" i="37" s="1"/>
  <c r="I101" i="37" s="1"/>
  <c r="H101" i="37" s="1"/>
  <c r="I100" i="37" s="1"/>
  <c r="H100" i="37" s="1"/>
  <c r="I99" i="37" s="1"/>
  <c r="H99" i="37" s="1"/>
  <c r="I98" i="37" s="1"/>
  <c r="H98" i="37" s="1"/>
  <c r="I97" i="37" s="1"/>
  <c r="H97" i="37" s="1"/>
  <c r="I96" i="37" s="1"/>
  <c r="H96" i="37" s="1"/>
  <c r="I95" i="37" s="1"/>
  <c r="H95" i="37" s="1"/>
  <c r="I94" i="37" s="1"/>
  <c r="H94" i="37" s="1"/>
  <c r="I123" i="37"/>
  <c r="H123" i="37" s="1"/>
</calcChain>
</file>

<file path=xl/sharedStrings.xml><?xml version="1.0" encoding="utf-8"?>
<sst xmlns="http://schemas.openxmlformats.org/spreadsheetml/2006/main" count="941" uniqueCount="209">
  <si>
    <t xml:space="preserve">Contract Title: </t>
  </si>
  <si>
    <t>Responsibilities:</t>
  </si>
  <si>
    <t>Department</t>
  </si>
  <si>
    <t>Joint</t>
  </si>
  <si>
    <t>Contract start date</t>
  </si>
  <si>
    <t>As appropriate to contract</t>
  </si>
  <si>
    <t>Implementation Period</t>
  </si>
  <si>
    <t>n/a</t>
  </si>
  <si>
    <t>Days</t>
  </si>
  <si>
    <t>7 days</t>
  </si>
  <si>
    <t>1 day</t>
  </si>
  <si>
    <t>14 days</t>
  </si>
  <si>
    <t>The standard timeframes are for guidance only and can be changed as required</t>
  </si>
  <si>
    <t xml:space="preserve">To populate the dates enter the cabinet date, implementation period and contract start date manually </t>
  </si>
  <si>
    <t>Rows filled with grey are optional if these are not required strike through the text and enter "O" into the Days Column (do not delete the row or leave the days blank)</t>
  </si>
  <si>
    <t>19 days (before cabinet)</t>
  </si>
  <si>
    <t>21 days (before report to cabinet)</t>
  </si>
  <si>
    <t>Standard Timeframe</t>
  </si>
  <si>
    <t>Automaically generated dates should not fall on Saturdays/Sundays and changes reflecting full weeks (7,14,21, 28 days ect) will maintain this.  Other alterations may require subsequent "Days" to be adjusted or dates to be manually overwritten to avoid non-working days.</t>
  </si>
  <si>
    <t>All projects</t>
  </si>
  <si>
    <t>All processes</t>
  </si>
  <si>
    <t>Contact Legal Services to prepare draft contract</t>
  </si>
  <si>
    <t>If "yes" to 2a</t>
  </si>
  <si>
    <t>1 day after call in or decision</t>
  </si>
  <si>
    <t>user defined</t>
  </si>
  <si>
    <t>and "yes" to 1a</t>
  </si>
  <si>
    <t>If "yes" to 2b</t>
  </si>
  <si>
    <t>If "yes" to 2c</t>
  </si>
  <si>
    <t>If "yes" to 2d</t>
  </si>
  <si>
    <t>Tender</t>
  </si>
  <si>
    <t>Evaluation</t>
  </si>
  <si>
    <t>Award</t>
  </si>
  <si>
    <t>Action</t>
  </si>
  <si>
    <t>Open, Formal Quotation</t>
  </si>
  <si>
    <t>Restricted</t>
  </si>
  <si>
    <t>Competive Dialogue</t>
  </si>
  <si>
    <t>Competative Negotiated</t>
  </si>
  <si>
    <t>Publish PIN notice</t>
  </si>
  <si>
    <t>User defined</t>
  </si>
  <si>
    <t>Number of days required</t>
  </si>
  <si>
    <t>28 days</t>
  </si>
  <si>
    <t>ISOS Return Date</t>
  </si>
  <si>
    <t>Dialogue/Negotiations</t>
  </si>
  <si>
    <t>Implementation</t>
  </si>
  <si>
    <t>Preparation</t>
  </si>
  <si>
    <t>Cabinet Date</t>
  </si>
  <si>
    <t xml:space="preserve">Obtain cabinet date from website </t>
  </si>
  <si>
    <t>Earliest Contract Award Date</t>
  </si>
  <si>
    <t>If yes to 1c</t>
  </si>
  <si>
    <t>Highlight Actions as follows:</t>
  </si>
  <si>
    <t>1 day after end standstill period</t>
  </si>
  <si>
    <t>21 days (before report to cabinet menber)</t>
  </si>
  <si>
    <t>1 day after cabinet member sign off</t>
  </si>
  <si>
    <t>Submit to Director for circulation by</t>
  </si>
  <si>
    <t>Submit to Strategic Director for sign off</t>
  </si>
  <si>
    <t>Submit to Director by</t>
  </si>
  <si>
    <t>Submit to Cabinet Member for sign off</t>
  </si>
  <si>
    <t>Procurement Services</t>
  </si>
  <si>
    <t>7 days (after cabco)</t>
  </si>
  <si>
    <t>Answers deadline (minimum 6 days before tender return date)</t>
  </si>
  <si>
    <t xml:space="preserve">Book in financial vetting with Techincal Finance </t>
  </si>
  <si>
    <t>20 days</t>
  </si>
  <si>
    <t xml:space="preserve">Issue Advert to OJEU                                                                                                                          </t>
  </si>
  <si>
    <t>3 days</t>
  </si>
  <si>
    <t xml:space="preserve">7 days </t>
  </si>
  <si>
    <t>6 days</t>
  </si>
  <si>
    <t>52 - 365 days prior to OJEU notice despatch</t>
  </si>
  <si>
    <t>Upload Project to Due North</t>
  </si>
  <si>
    <r>
      <rPr>
        <b/>
        <sz val="11"/>
        <rFont val="Arial"/>
        <family val="2"/>
      </rPr>
      <t xml:space="preserve">EOI/PQQ Return Date    </t>
    </r>
    <r>
      <rPr>
        <sz val="11"/>
        <rFont val="Arial"/>
        <family val="2"/>
      </rPr>
      <t xml:space="preserve">                                                                                             Urgent OJEU (15 days)                                                                                                                                                                            OJEU or OJEU with PIN (30 days)      </t>
    </r>
  </si>
  <si>
    <r>
      <rPr>
        <b/>
        <sz val="11"/>
        <rFont val="Arial"/>
        <family val="2"/>
      </rPr>
      <t xml:space="preserve">Tender Return Date </t>
    </r>
    <r>
      <rPr>
        <sz val="11"/>
        <rFont val="Arial"/>
        <family val="2"/>
      </rPr>
      <t xml:space="preserve">                                                                                         OJEU with PIN or Urgent OJEU (15 days)                                               Non-OJEU (28 days)                                                                                                                               OJEU (30 days)         </t>
    </r>
  </si>
  <si>
    <r>
      <rPr>
        <b/>
        <sz val="11"/>
        <rFont val="Arial"/>
        <family val="2"/>
      </rPr>
      <t xml:space="preserve">Tender Return Date </t>
    </r>
    <r>
      <rPr>
        <sz val="11"/>
        <rFont val="Arial"/>
        <family val="2"/>
      </rPr>
      <t xml:space="preserve">                                                                                                                                                                                                                       OJEU with PIN or Urgent OJEU (10 days)                                                  OJEU (25 days)                                                                                           </t>
    </r>
  </si>
  <si>
    <t>Publish Project on Due North                                                                                                           Advertise on Source Derbyshire                                                                                                                                                 Email advert to identified prospective companies</t>
  </si>
  <si>
    <t xml:space="preserve">14 days </t>
  </si>
  <si>
    <t>Start Date</t>
  </si>
  <si>
    <t>End Date</t>
  </si>
  <si>
    <t>Complete report to award contract</t>
  </si>
  <si>
    <t xml:space="preserve">Evaluation and clairfication of tender (and financial vetting) stage                                                               </t>
  </si>
  <si>
    <t xml:space="preserve">Prepared and complete tender documents and scorecard                                                                            </t>
  </si>
  <si>
    <t>Upload project to Due North</t>
  </si>
  <si>
    <t>Marketing engagement event</t>
  </si>
  <si>
    <t>Prepare presentation for market engagement event</t>
  </si>
  <si>
    <t>Issue advertisment for marketing event</t>
  </si>
  <si>
    <t>Stakeholder to complete specification / requirements (and submit to procurement when complete)</t>
  </si>
  <si>
    <t>Agree procurement route &amp; responsibilities</t>
  </si>
  <si>
    <t>Risk analysis</t>
  </si>
  <si>
    <t>Social Value Act consideration</t>
  </si>
  <si>
    <t>Consulation period</t>
  </si>
  <si>
    <t>Stakeholder to complete EOI/PQQ Requirements (and submit to procurement when complete)</t>
  </si>
  <si>
    <t>Finalise questions and answers log</t>
  </si>
  <si>
    <t>5 days</t>
  </si>
  <si>
    <t>5, 18 or 20 days</t>
  </si>
  <si>
    <t>Stakeholder to prepare draft specification / requirements and KPI's</t>
  </si>
  <si>
    <t>Stakeholder to prepare draft specification / requirements and KPIs</t>
  </si>
  <si>
    <t xml:space="preserve">Prepared and complete EOI/PQQ documents and scorecard    </t>
  </si>
  <si>
    <t>Book in financial vetting with techincal finance</t>
  </si>
  <si>
    <t>Publish project on Due North                                                                     Advertise EOI/PQQ on Source Derbyshire                                                                       Email advert for EOI/PQQ to identified prospective companies</t>
  </si>
  <si>
    <t xml:space="preserve">Evaluation and clairfication of PQQ/EOI (and financial vetting)                                                            </t>
  </si>
  <si>
    <t xml:space="preserve">Evaluation and clairfication of tender (and financial vetting)                                                             </t>
  </si>
  <si>
    <t>5 or 20 days</t>
  </si>
  <si>
    <t>3 or 5 days</t>
  </si>
  <si>
    <t>2 or 15 days</t>
  </si>
  <si>
    <t>(Allow one day for submission to OJEU)</t>
  </si>
  <si>
    <t>Dialogue Stage</t>
  </si>
  <si>
    <t>Upload ITPD documents to Due North</t>
  </si>
  <si>
    <t>18 days</t>
  </si>
  <si>
    <t xml:space="preserve">(Number of days: Pre-questions deadline) </t>
  </si>
  <si>
    <t>ISDS Return Date</t>
  </si>
  <si>
    <t xml:space="preserve">Issue ISDS to bidders </t>
  </si>
  <si>
    <t>ISRS Return Date</t>
  </si>
  <si>
    <t>Dialogue</t>
  </si>
  <si>
    <t>Issue ISRS to bidders</t>
  </si>
  <si>
    <t>(Number of days: Post answers log publication)</t>
  </si>
  <si>
    <t xml:space="preserve">Issue ITPD to longlisted bidders &amp; notify unsuccessful candidates </t>
  </si>
  <si>
    <t>Competitive dialogue closed</t>
  </si>
  <si>
    <t>ITSFT Return Date</t>
  </si>
  <si>
    <t>Negotiations</t>
  </si>
  <si>
    <t>Issue initial tender documents to selected bidders &amp; notify unsuccessful bidders</t>
  </si>
  <si>
    <t>Conclude negotiations</t>
  </si>
  <si>
    <t xml:space="preserve">Publish "revised" tender documents      </t>
  </si>
  <si>
    <t>Prepare "revised" tender documents</t>
  </si>
  <si>
    <t xml:space="preserve">Prepared and complete "initial" tender documents and scorecard                                                                            </t>
  </si>
  <si>
    <t>"Initial" Tender Return Date</t>
  </si>
  <si>
    <t>Further clarification</t>
  </si>
  <si>
    <t>Evaluation and clarifcaiton of "Initial" tenders</t>
  </si>
  <si>
    <t>Evaluation and clarifcations of "revised" tenders</t>
  </si>
  <si>
    <t xml:space="preserve">Evaluation and clairfcation of PQQ/EOI (and financial vetting)                                                            </t>
  </si>
  <si>
    <t xml:space="preserve">Evaluation of ISDS </t>
  </si>
  <si>
    <t>Evaluation of ISOS</t>
  </si>
  <si>
    <t>Suspend dialogue</t>
  </si>
  <si>
    <t>Prepare ITPD inlcuding Project Information Memorandum (PIM) / Descriptive Document, details of how the dialogue will be conducted, the award sub-criteria and weightings etc.</t>
  </si>
  <si>
    <t xml:space="preserve">Issue ISOS to bidders </t>
  </si>
  <si>
    <r>
      <t>Stakeholder to complete Project Information Memorandum (PIM) or Descriptive Document  Requirements (and submit to procurement when complete) for</t>
    </r>
    <r>
      <rPr>
        <b/>
        <sz val="11"/>
        <rFont val="Arial"/>
        <family val="2"/>
      </rPr>
      <t xml:space="preserve"> Invitation to Participate in Dialogue Stage</t>
    </r>
    <r>
      <rPr>
        <sz val="11"/>
        <rFont val="Arial"/>
        <family val="2"/>
      </rPr>
      <t xml:space="preserve"> (ITPD)</t>
    </r>
  </si>
  <si>
    <t>Agree long list of bidders to be Invited to Participate in Dialogue</t>
  </si>
  <si>
    <t>Evaluation of ISRS</t>
  </si>
  <si>
    <r>
      <t>Prepare</t>
    </r>
    <r>
      <rPr>
        <b/>
        <sz val="11"/>
        <rFont val="Arial"/>
        <family val="2"/>
      </rPr>
      <t xml:space="preserve"> Invitation to Submit Final Tender (ITSFT)</t>
    </r>
    <r>
      <rPr>
        <sz val="11"/>
        <rFont val="Arial"/>
        <family val="2"/>
      </rPr>
      <t xml:space="preserve"> documents</t>
    </r>
  </si>
  <si>
    <r>
      <rPr>
        <sz val="11"/>
        <rFont val="Arial"/>
        <family val="2"/>
      </rPr>
      <t>Prepare</t>
    </r>
    <r>
      <rPr>
        <b/>
        <sz val="11"/>
        <rFont val="Arial"/>
        <family val="2"/>
      </rPr>
      <t xml:space="preserve"> Invitation to Submit Refined Solution (ISRS) </t>
    </r>
    <r>
      <rPr>
        <sz val="11"/>
        <rFont val="Arial"/>
        <family val="2"/>
      </rPr>
      <t>documents</t>
    </r>
  </si>
  <si>
    <r>
      <t>Prepare</t>
    </r>
    <r>
      <rPr>
        <b/>
        <sz val="11"/>
        <rFont val="Arial"/>
        <family val="2"/>
      </rPr>
      <t xml:space="preserve"> Invitation to Submit Detailed Solution (ISDS)</t>
    </r>
    <r>
      <rPr>
        <sz val="11"/>
        <rFont val="Arial"/>
        <family val="2"/>
      </rPr>
      <t xml:space="preserve"> douments  </t>
    </r>
  </si>
  <si>
    <r>
      <t>Prepare</t>
    </r>
    <r>
      <rPr>
        <b/>
        <sz val="11"/>
        <rFont val="Arial"/>
        <family val="2"/>
      </rPr>
      <t xml:space="preserve"> Invitation to Submit Detailed Solution (ISDS)</t>
    </r>
    <r>
      <rPr>
        <sz val="11"/>
        <rFont val="Arial"/>
        <family val="2"/>
      </rPr>
      <t xml:space="preserve"> documents                                          </t>
    </r>
  </si>
  <si>
    <t>Evaluation and clairfication of ITSFT</t>
  </si>
  <si>
    <t>Issue ITSFT to bidders</t>
  </si>
  <si>
    <t>Agree potential bidder list</t>
  </si>
  <si>
    <t xml:space="preserve">Pulish Tender to agreed bidders       </t>
  </si>
  <si>
    <t xml:space="preserve">Pulish "Initial" tender docuements to  bidders       </t>
  </si>
  <si>
    <t>(Notify bidders of eliminated solutions if applicable)</t>
  </si>
  <si>
    <t>Agree who to invite to bidder meetings/interviews and issue invitations</t>
  </si>
  <si>
    <t xml:space="preserve">Confirm responses to bidder meeting/interviews </t>
  </si>
  <si>
    <t>bidder meetings</t>
  </si>
  <si>
    <t>Agree preferred bidder(s)</t>
  </si>
  <si>
    <t>Negotiate terms &amp; conditions with preferred bidder(s)</t>
  </si>
  <si>
    <t xml:space="preserve">Responses to bidder meeting/interviews </t>
  </si>
  <si>
    <t xml:space="preserve">Agree preferred bidder(s) </t>
  </si>
  <si>
    <t>Submit to Director for circulation</t>
  </si>
  <si>
    <t>Submit report to Cabinet</t>
  </si>
  <si>
    <t>Notify bidders of decision / Issue award notification notices (Start of standstill period)</t>
  </si>
  <si>
    <t>End of Member call in period</t>
  </si>
  <si>
    <t>Earliest contract award date</t>
  </si>
  <si>
    <t>Member call in Period</t>
  </si>
  <si>
    <t>11 days</t>
  </si>
  <si>
    <t xml:space="preserve">Standstill period                                                                                            OJEU Alcatel - 10 day mandatory  /  Non-OJEU - 10 day non-mandatory (plus day notices dispatched)                                                                      </t>
  </si>
  <si>
    <r>
      <t xml:space="preserve">If yes to </t>
    </r>
    <r>
      <rPr>
        <sz val="10"/>
        <color rgb="FFFF0000"/>
        <rFont val="Arial"/>
        <family val="2"/>
      </rPr>
      <t>4a</t>
    </r>
  </si>
  <si>
    <r>
      <t xml:space="preserve">If "Yes" to </t>
    </r>
    <r>
      <rPr>
        <sz val="10"/>
        <color rgb="FFFF0000"/>
        <rFont val="Arial"/>
        <family val="2"/>
      </rPr>
      <t>4c</t>
    </r>
  </si>
  <si>
    <r>
      <t xml:space="preserve">If "yes" to </t>
    </r>
    <r>
      <rPr>
        <sz val="10"/>
        <color rgb="FFFF0000"/>
        <rFont val="Arial"/>
        <family val="2"/>
      </rPr>
      <t>4d</t>
    </r>
  </si>
  <si>
    <r>
      <t xml:space="preserve">and "yes" to </t>
    </r>
    <r>
      <rPr>
        <sz val="10"/>
        <color rgb="FFFF0000"/>
        <rFont val="Arial"/>
        <family val="2"/>
      </rPr>
      <t>4e</t>
    </r>
  </si>
  <si>
    <r>
      <t xml:space="preserve">and "yes" to </t>
    </r>
    <r>
      <rPr>
        <sz val="10"/>
        <color rgb="FFFF0000"/>
        <rFont val="Arial"/>
        <family val="2"/>
      </rPr>
      <t>4f</t>
    </r>
  </si>
  <si>
    <r>
      <t xml:space="preserve">If Yes to </t>
    </r>
    <r>
      <rPr>
        <sz val="10"/>
        <color rgb="FFFF0000"/>
        <rFont val="Arial"/>
        <family val="2"/>
      </rPr>
      <t>4b</t>
    </r>
  </si>
  <si>
    <r>
      <t xml:space="preserve">and "yes" to </t>
    </r>
    <r>
      <rPr>
        <sz val="10"/>
        <color rgb="FFFF0000"/>
        <rFont val="Arial"/>
        <family val="2"/>
      </rPr>
      <t>4g</t>
    </r>
  </si>
  <si>
    <t>"Revised" Tender return date</t>
  </si>
  <si>
    <r>
      <t xml:space="preserve">If "yes" to </t>
    </r>
    <r>
      <rPr>
        <sz val="10"/>
        <color rgb="FFFF0000"/>
        <rFont val="Arial"/>
        <family val="2"/>
      </rPr>
      <t>3a</t>
    </r>
  </si>
  <si>
    <r>
      <t xml:space="preserve">If "yes" to </t>
    </r>
    <r>
      <rPr>
        <sz val="10"/>
        <color rgb="FFFF0000"/>
        <rFont val="Arial"/>
        <family val="2"/>
      </rPr>
      <t>3b</t>
    </r>
  </si>
  <si>
    <r>
      <t xml:space="preserve">If "yes" to </t>
    </r>
    <r>
      <rPr>
        <sz val="10"/>
        <color rgb="FFFF0000"/>
        <rFont val="Arial"/>
        <family val="2"/>
      </rPr>
      <t>3c</t>
    </r>
  </si>
  <si>
    <t>Out to Market</t>
  </si>
  <si>
    <t>Start Standstill</t>
  </si>
  <si>
    <t>End Standstill</t>
  </si>
  <si>
    <t>Notify bidders of Final Award Decision</t>
  </si>
  <si>
    <t>Notify bidders of award decision (Alcatel or Voluntary Standstill)</t>
  </si>
  <si>
    <t>Publish Contract Finder Award Notice</t>
  </si>
  <si>
    <t>Publish Contract Finder Notice</t>
  </si>
  <si>
    <t>Publish Invitation To Tender</t>
  </si>
  <si>
    <r>
      <rPr>
        <b/>
        <sz val="12"/>
        <rFont val="Arial"/>
        <family val="2"/>
      </rPr>
      <t>ITT Questions Deadline</t>
    </r>
    <r>
      <rPr>
        <sz val="12"/>
        <rFont val="Arial"/>
        <family val="2"/>
      </rPr>
      <t xml:space="preserve"> </t>
    </r>
  </si>
  <si>
    <t>ITT Answers log Deadline</t>
  </si>
  <si>
    <t>Tender Evaluation</t>
  </si>
  <si>
    <t>Financial Checks</t>
  </si>
  <si>
    <t>Process Stage</t>
  </si>
  <si>
    <t>Selects Preferred Bidder</t>
  </si>
  <si>
    <t>Contract Start Date</t>
  </si>
  <si>
    <t>Complete Date</t>
  </si>
  <si>
    <t>Deselect Bidders</t>
  </si>
  <si>
    <t>Pre Qualification Stage</t>
  </si>
  <si>
    <t>Publish PQQ</t>
  </si>
  <si>
    <t>PQQ Evaluation</t>
  </si>
  <si>
    <r>
      <rPr>
        <b/>
        <sz val="12"/>
        <rFont val="Arial"/>
        <family val="2"/>
      </rPr>
      <t>PQQ Questions Deadline</t>
    </r>
    <r>
      <rPr>
        <sz val="12"/>
        <rFont val="Arial"/>
        <family val="2"/>
      </rPr>
      <t xml:space="preserve"> </t>
    </r>
  </si>
  <si>
    <t>PQQ Answers log Deadline</t>
  </si>
  <si>
    <t>Invitation to Tender</t>
  </si>
  <si>
    <t>days before log issued</t>
  </si>
  <si>
    <t>days before PQQ return</t>
  </si>
  <si>
    <t>days before ITT return</t>
  </si>
  <si>
    <t>Contract Title: Supply of Apache AH-64E Toolkits</t>
  </si>
  <si>
    <t>Publish Supply of Apache AH-64E Toolkits OJEU Tender Advert</t>
  </si>
  <si>
    <t>Publish OJEU Notice</t>
  </si>
  <si>
    <t>Approval to Award Contract</t>
  </si>
  <si>
    <t>Approval to Award</t>
  </si>
  <si>
    <t>Selects Preferred Bidder and Prepare Award Report</t>
  </si>
  <si>
    <t>Prepare Report to Award Contract</t>
  </si>
  <si>
    <t>Publish Award Notice</t>
  </si>
  <si>
    <t>Notify bidders of award decision (Alcatel Standstill)</t>
  </si>
  <si>
    <t>Publish OJEU Award Notices</t>
  </si>
  <si>
    <t>Contract Number: 700432376</t>
  </si>
  <si>
    <r>
      <t xml:space="preserve">PQQ Return Date - </t>
    </r>
    <r>
      <rPr>
        <b/>
        <sz val="12"/>
        <color rgb="FFFF0000"/>
        <rFont val="Arial"/>
        <family val="2"/>
      </rPr>
      <t>12:00:00 Noon</t>
    </r>
  </si>
  <si>
    <r>
      <t>Tender Return Date -</t>
    </r>
    <r>
      <rPr>
        <b/>
        <sz val="12"/>
        <color rgb="FFFF0000"/>
        <rFont val="Arial"/>
        <family val="2"/>
      </rPr>
      <t xml:space="preserve"> 12:00:00 Noon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</si>
</sst>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d/mm/yyyy"/>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Arial"/>
      <family val="2"/>
    </font>
    <font>
      <b/>
      <sz val="12"/>
      <name val="Arial"/>
      <family val="2"/>
    </font>
    <font>
      <sz val="11"/>
      <color indexed="14"/>
      <name val="Arial"/>
      <family val="2"/>
    </font>
    <font>
      <sz val="11"/>
      <name val="Arial"/>
      <family val="2"/>
    </font>
    <font>
      <sz val="10"/>
      <name val="Arial"/>
      <family val="2"/>
    </font>
    <font>
      <sz val="10"/>
      <color indexed="10"/>
      <name val="Arial"/>
      <family val="2"/>
    </font>
    <font>
      <sz val="11"/>
      <color theme="1"/>
      <name val="Calibri"/>
      <family val="2"/>
      <scheme val="minor"/>
    </font>
    <font>
      <sz val="11"/>
      <color rgb="FFFF0000"/>
      <name val="Arial"/>
      <family val="2"/>
    </font>
    <font>
      <b/>
      <sz val="14"/>
      <color rgb="FFFF0000"/>
      <name val="Arial"/>
      <family val="2"/>
    </font>
    <font>
      <sz val="10"/>
      <color theme="1"/>
      <name val="Arial"/>
      <family val="2"/>
    </font>
    <font>
      <b/>
      <sz val="11"/>
      <name val="Arial"/>
      <family val="2"/>
    </font>
    <font>
      <sz val="9"/>
      <color rgb="FF00B050"/>
      <name val="Arial"/>
      <family val="2"/>
    </font>
    <font>
      <sz val="11"/>
      <color rgb="FF0070C0"/>
      <name val="Arial"/>
      <family val="2"/>
    </font>
    <font>
      <sz val="11"/>
      <color theme="1"/>
      <name val="Arial"/>
      <family val="2"/>
    </font>
    <font>
      <sz val="10"/>
      <color rgb="FFFF0000"/>
      <name val="Arial"/>
      <family val="2"/>
    </font>
    <font>
      <sz val="9"/>
      <color rgb="FFFF0000"/>
      <name val="Arial"/>
      <family val="2"/>
    </font>
    <font>
      <sz val="11"/>
      <color rgb="FFFFFF99"/>
      <name val="Arial"/>
      <family val="2"/>
    </font>
    <font>
      <sz val="12"/>
      <name val="Arial"/>
      <family val="2"/>
    </font>
    <font>
      <sz val="12"/>
      <color theme="1"/>
      <name val="Arial"/>
      <family val="2"/>
    </font>
    <font>
      <b/>
      <sz val="12"/>
      <color theme="1"/>
      <name val="Arial"/>
      <family val="2"/>
    </font>
    <font>
      <b/>
      <sz val="12"/>
      <color rgb="FFFF0000"/>
      <name val="Arial"/>
      <family val="2"/>
    </font>
  </fonts>
  <fills count="21">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rgb="FFB8E9A5"/>
        <bgColor indexed="64"/>
      </patternFill>
    </fill>
    <fill>
      <patternFill patternType="solid">
        <fgColor rgb="FFE6CDFF"/>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34998626667073579"/>
        <bgColor indexed="64"/>
      </patternFill>
    </fill>
    <fill>
      <patternFill patternType="gray125">
        <bgColor rgb="FFFFFF99"/>
      </patternFill>
    </fill>
    <fill>
      <patternFill patternType="gray125">
        <bgColor theme="9" tint="0.39994506668294322"/>
      </patternFill>
    </fill>
    <fill>
      <patternFill patternType="gray125">
        <bgColor theme="9" tint="0.39988402966399123"/>
      </patternFill>
    </fill>
    <fill>
      <patternFill patternType="gray125">
        <bgColor theme="8" tint="0.79995117038483843"/>
      </patternFill>
    </fill>
    <fill>
      <patternFill patternType="gray125">
        <bgColor theme="4" tint="0.59999389629810485"/>
      </patternFill>
    </fill>
    <fill>
      <patternFill patternType="gray125">
        <bgColor theme="8" tint="0.79992065187536243"/>
      </patternFill>
    </fill>
    <fill>
      <patternFill patternType="solid">
        <fgColor theme="9" tint="0.59999389629810485"/>
        <bgColor indexed="64"/>
      </patternFill>
    </fill>
    <fill>
      <patternFill patternType="gray125">
        <bgColor theme="9" tint="0.59999389629810485"/>
      </patternFill>
    </fill>
    <fill>
      <patternFill patternType="solid">
        <fgColor rgb="FF00B0F0"/>
        <bgColor indexed="64"/>
      </patternFill>
    </fill>
    <fill>
      <patternFill patternType="solid">
        <fgColor rgb="FFFFD757"/>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s>
  <cellStyleXfs count="43">
    <xf numFmtId="0" fontId="0" fillId="0" borderId="0"/>
    <xf numFmtId="0" fontId="12" fillId="0" borderId="0"/>
    <xf numFmtId="0" fontId="10" fillId="0" borderId="0"/>
    <xf numFmtId="0" fontId="5" fillId="0" borderId="0"/>
    <xf numFmtId="0" fontId="4" fillId="0" borderId="0"/>
    <xf numFmtId="0" fontId="4" fillId="0" borderId="0"/>
    <xf numFmtId="0" fontId="3" fillId="0" borderId="0"/>
    <xf numFmtId="0" fontId="10" fillId="0" borderId="0"/>
    <xf numFmtId="0" fontId="3" fillId="0" borderId="0"/>
    <xf numFmtId="0" fontId="3" fillId="0" borderId="0"/>
    <xf numFmtId="0" fontId="3" fillId="0" borderId="0"/>
    <xf numFmtId="0" fontId="3" fillId="0" borderId="0"/>
    <xf numFmtId="0" fontId="10"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0">
    <xf numFmtId="0" fontId="0" fillId="0" borderId="0" xfId="0"/>
    <xf numFmtId="0" fontId="0" fillId="0" borderId="0" xfId="0" applyProtection="1">
      <protection locked="0"/>
    </xf>
    <xf numFmtId="0" fontId="10" fillId="0" borderId="0" xfId="0" applyFont="1" applyProtection="1">
      <protection locked="0"/>
    </xf>
    <xf numFmtId="0" fontId="11" fillId="0" borderId="0" xfId="0" applyFont="1" applyProtection="1">
      <protection locked="0"/>
    </xf>
    <xf numFmtId="0" fontId="10" fillId="0" borderId="0" xfId="0" applyFont="1" applyBorder="1" applyAlignment="1" applyProtection="1">
      <alignment wrapText="1"/>
      <protection locked="0"/>
    </xf>
    <xf numFmtId="0" fontId="10" fillId="0" borderId="0" xfId="0" applyFont="1" applyBorder="1" applyProtection="1">
      <protection locked="0"/>
    </xf>
    <xf numFmtId="0" fontId="17" fillId="0" borderId="0" xfId="0" applyFont="1" applyAlignment="1" applyProtection="1">
      <alignment horizontal="left" vertical="center"/>
      <protection locked="0"/>
    </xf>
    <xf numFmtId="0" fontId="9" fillId="2" borderId="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0" fillId="0" borderId="0" xfId="0" applyBorder="1" applyProtection="1">
      <protection locked="0"/>
    </xf>
    <xf numFmtId="0" fontId="10" fillId="0" borderId="0" xfId="0" applyFont="1" applyFill="1" applyBorder="1" applyProtection="1">
      <protection locked="0"/>
    </xf>
    <xf numFmtId="0" fontId="10" fillId="0" borderId="0" xfId="0" applyFont="1" applyFill="1" applyBorder="1" applyAlignment="1" applyProtection="1">
      <alignment wrapText="1"/>
      <protection locked="0"/>
    </xf>
    <xf numFmtId="0" fontId="9" fillId="3" borderId="14"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164" fontId="9" fillId="4" borderId="11" xfId="0" applyNumberFormat="1" applyFont="1" applyFill="1" applyBorder="1" applyAlignment="1" applyProtection="1">
      <alignment horizontal="center" vertical="center"/>
      <protection locked="0"/>
    </xf>
    <xf numFmtId="0" fontId="9" fillId="3" borderId="8" xfId="0"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9" fillId="3" borderId="14" xfId="0" applyFont="1" applyFill="1" applyBorder="1" applyAlignment="1" applyProtection="1">
      <alignment horizontal="left" vertical="center" wrapText="1"/>
    </xf>
    <xf numFmtId="0" fontId="9" fillId="3" borderId="24" xfId="0" applyFont="1" applyFill="1" applyBorder="1" applyAlignment="1" applyProtection="1">
      <alignment horizontal="left" vertical="center" wrapText="1"/>
    </xf>
    <xf numFmtId="0" fontId="9" fillId="4" borderId="8" xfId="0" applyFont="1" applyFill="1" applyBorder="1" applyAlignment="1" applyProtection="1">
      <alignment horizontal="left" vertical="center" wrapText="1"/>
    </xf>
    <xf numFmtId="0" fontId="10" fillId="0" borderId="0" xfId="0" applyFont="1" applyBorder="1" applyAlignment="1" applyProtection="1">
      <alignment vertical="top" wrapText="1"/>
      <protection locked="0"/>
    </xf>
    <xf numFmtId="0" fontId="0" fillId="0" borderId="0" xfId="0" applyBorder="1" applyAlignment="1" applyProtection="1">
      <alignment vertical="top"/>
      <protection locked="0"/>
    </xf>
    <xf numFmtId="0" fontId="0" fillId="0" borderId="0" xfId="0" applyAlignment="1" applyProtection="1">
      <alignment vertical="top"/>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protection locked="0"/>
    </xf>
    <xf numFmtId="0" fontId="0" fillId="0" borderId="3" xfId="0" applyBorder="1" applyAlignment="1" applyProtection="1">
      <alignment vertical="center" wrapText="1"/>
      <protection locked="0"/>
    </xf>
    <xf numFmtId="0" fontId="13" fillId="0" borderId="17" xfId="0" applyFont="1" applyBorder="1" applyAlignment="1" applyProtection="1">
      <alignment horizontal="left" vertical="center" wrapText="1"/>
      <protection locked="0"/>
    </xf>
    <xf numFmtId="0" fontId="0" fillId="0" borderId="2"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horizontal="left" vertical="center" wrapText="1"/>
      <protection locked="0"/>
    </xf>
    <xf numFmtId="0" fontId="16" fillId="6" borderId="5" xfId="0" applyFont="1" applyFill="1" applyBorder="1" applyAlignment="1" applyProtection="1">
      <alignment vertical="center" wrapText="1"/>
    </xf>
    <xf numFmtId="0" fontId="16" fillId="6" borderId="23" xfId="0" applyFont="1" applyFill="1" applyBorder="1" applyAlignment="1" applyProtection="1">
      <alignment horizontal="left" vertical="center" wrapText="1"/>
    </xf>
    <xf numFmtId="0" fontId="16" fillId="6" borderId="4" xfId="0" applyFont="1" applyFill="1" applyBorder="1" applyAlignment="1" applyProtection="1">
      <alignment horizontal="center" vertical="center"/>
      <protection locked="0"/>
    </xf>
    <xf numFmtId="164" fontId="16" fillId="6" borderId="22" xfId="0" applyNumberFormat="1" applyFont="1" applyFill="1" applyBorder="1" applyAlignment="1" applyProtection="1">
      <alignment horizontal="center" vertical="center"/>
      <protection locked="0"/>
    </xf>
    <xf numFmtId="0" fontId="9" fillId="2" borderId="12" xfId="0" applyFont="1" applyFill="1" applyBorder="1" applyAlignment="1" applyProtection="1">
      <alignment vertical="center" wrapText="1"/>
    </xf>
    <xf numFmtId="0" fontId="9" fillId="2" borderId="8" xfId="0" applyFont="1" applyFill="1" applyBorder="1" applyAlignment="1" applyProtection="1">
      <alignment horizontal="left" vertical="center" wrapText="1"/>
    </xf>
    <xf numFmtId="0" fontId="9" fillId="2" borderId="15" xfId="0" applyFont="1" applyFill="1" applyBorder="1" applyAlignment="1" applyProtection="1">
      <alignment vertical="center" wrapText="1"/>
    </xf>
    <xf numFmtId="0" fontId="9" fillId="2" borderId="14" xfId="0" applyFont="1" applyFill="1" applyBorder="1" applyAlignment="1" applyProtection="1">
      <alignment horizontal="left" vertical="center" wrapText="1"/>
    </xf>
    <xf numFmtId="0" fontId="9" fillId="2" borderId="14" xfId="0" applyFont="1" applyFill="1" applyBorder="1" applyAlignment="1" applyProtection="1">
      <alignment horizontal="center" vertical="center"/>
      <protection locked="0"/>
    </xf>
    <xf numFmtId="0" fontId="8" fillId="0" borderId="0" xfId="0" applyFont="1" applyAlignment="1" applyProtection="1">
      <alignment horizontal="left" vertical="center" wrapText="1"/>
      <protection locked="0"/>
    </xf>
    <xf numFmtId="0" fontId="9" fillId="3" borderId="25" xfId="0" applyFont="1" applyFill="1" applyBorder="1" applyAlignment="1" applyProtection="1">
      <alignment vertical="center" wrapText="1"/>
    </xf>
    <xf numFmtId="0" fontId="9" fillId="3" borderId="27" xfId="0" applyFont="1" applyFill="1" applyBorder="1" applyAlignment="1" applyProtection="1">
      <alignment horizontal="center" vertical="center"/>
      <protection locked="0"/>
    </xf>
    <xf numFmtId="0" fontId="9" fillId="3" borderId="27" xfId="0" applyFont="1" applyFill="1" applyBorder="1" applyAlignment="1" applyProtection="1">
      <alignment horizontal="left" vertical="center" wrapText="1"/>
    </xf>
    <xf numFmtId="0" fontId="9" fillId="3" borderId="14" xfId="2" applyFont="1" applyFill="1" applyBorder="1" applyAlignment="1" applyProtection="1">
      <alignment horizontal="left" vertical="center" wrapText="1"/>
      <protection locked="0"/>
    </xf>
    <xf numFmtId="0" fontId="9" fillId="3" borderId="14" xfId="2" applyFont="1" applyFill="1" applyBorder="1" applyAlignment="1" applyProtection="1">
      <alignment horizontal="center" vertical="center"/>
      <protection locked="0"/>
    </xf>
    <xf numFmtId="0" fontId="9" fillId="4" borderId="12" xfId="0" applyFont="1" applyFill="1" applyBorder="1" applyAlignment="1" applyProtection="1">
      <alignment vertical="center" wrapText="1"/>
    </xf>
    <xf numFmtId="0" fontId="9" fillId="4" borderId="8" xfId="0" applyFont="1" applyFill="1" applyBorder="1" applyAlignment="1" applyProtection="1">
      <alignment horizontal="center" vertical="center" wrapText="1"/>
      <protection locked="0"/>
    </xf>
    <xf numFmtId="0" fontId="9" fillId="4" borderId="25" xfId="0" applyFont="1" applyFill="1" applyBorder="1" applyAlignment="1" applyProtection="1">
      <alignment vertical="center" wrapText="1"/>
    </xf>
    <xf numFmtId="0" fontId="9" fillId="4" borderId="24" xfId="0" applyFont="1" applyFill="1" applyBorder="1" applyAlignment="1" applyProtection="1">
      <alignment horizontal="left" vertical="center" wrapText="1"/>
    </xf>
    <xf numFmtId="164" fontId="9" fillId="4" borderId="26" xfId="0" applyNumberFormat="1" applyFont="1" applyFill="1" applyBorder="1" applyAlignment="1" applyProtection="1">
      <alignment horizontal="center" vertical="center"/>
      <protection locked="0"/>
    </xf>
    <xf numFmtId="0" fontId="9" fillId="5" borderId="12" xfId="0" applyFont="1" applyFill="1" applyBorder="1" applyAlignment="1" applyProtection="1">
      <alignment vertical="center" wrapText="1"/>
    </xf>
    <xf numFmtId="0" fontId="9" fillId="5" borderId="8" xfId="0" applyFont="1" applyFill="1" applyBorder="1" applyAlignment="1" applyProtection="1">
      <alignment horizontal="left" vertical="center" wrapText="1"/>
    </xf>
    <xf numFmtId="0" fontId="16" fillId="5" borderId="8" xfId="0" applyFont="1" applyFill="1" applyBorder="1" applyAlignment="1" applyProtection="1">
      <alignment horizontal="center" vertical="center"/>
      <protection locked="0"/>
    </xf>
    <xf numFmtId="0" fontId="9" fillId="5" borderId="25" xfId="0" applyFont="1" applyFill="1" applyBorder="1" applyAlignment="1" applyProtection="1">
      <alignment vertical="center" wrapText="1"/>
    </xf>
    <xf numFmtId="0" fontId="9" fillId="5" borderId="24" xfId="0" applyFont="1" applyFill="1" applyBorder="1" applyAlignment="1" applyProtection="1">
      <alignment horizontal="left" vertical="center" wrapText="1"/>
    </xf>
    <xf numFmtId="0" fontId="9" fillId="5" borderId="24" xfId="0" applyFont="1" applyFill="1" applyBorder="1" applyAlignment="1" applyProtection="1">
      <alignment horizontal="center" vertical="center"/>
      <protection locked="0"/>
    </xf>
    <xf numFmtId="0" fontId="9" fillId="3" borderId="9" xfId="0" applyFont="1" applyFill="1" applyBorder="1" applyAlignment="1" applyProtection="1">
      <alignment vertical="center" wrapText="1"/>
    </xf>
    <xf numFmtId="14" fontId="17" fillId="0" borderId="0" xfId="0" applyNumberFormat="1" applyFont="1" applyAlignment="1" applyProtection="1">
      <alignment horizontal="left" vertical="center"/>
      <protection locked="0"/>
    </xf>
    <xf numFmtId="0" fontId="9" fillId="3" borderId="9" xfId="0" applyFont="1" applyFill="1" applyBorder="1" applyAlignment="1" applyProtection="1">
      <alignment horizontal="left" vertical="center" wrapText="1"/>
      <protection locked="0"/>
    </xf>
    <xf numFmtId="0" fontId="9" fillId="3" borderId="24" xfId="0" applyFont="1" applyFill="1" applyBorder="1" applyAlignment="1" applyProtection="1">
      <alignment horizontal="center" vertical="center" wrapText="1"/>
      <protection locked="0"/>
    </xf>
    <xf numFmtId="0" fontId="9" fillId="3" borderId="15" xfId="0" applyFont="1" applyFill="1" applyBorder="1" applyAlignment="1" applyProtection="1">
      <alignment vertical="center" wrapText="1"/>
    </xf>
    <xf numFmtId="0" fontId="9" fillId="4" borderId="14" xfId="0" applyFont="1" applyFill="1" applyBorder="1" applyAlignment="1" applyProtection="1">
      <alignment horizontal="left" vertical="center" wrapText="1"/>
    </xf>
    <xf numFmtId="0" fontId="9" fillId="4" borderId="14"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protection locked="0"/>
    </xf>
    <xf numFmtId="0" fontId="9" fillId="4" borderId="24" xfId="0" applyFont="1" applyFill="1" applyBorder="1" applyAlignment="1" applyProtection="1">
      <alignment horizontal="center" vertical="center"/>
      <protection locked="0"/>
    </xf>
    <xf numFmtId="0" fontId="7" fillId="0" borderId="6"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0" fillId="0" borderId="6" xfId="0" applyBorder="1" applyAlignment="1" applyProtection="1">
      <alignment horizontal="left" vertical="center" wrapText="1"/>
      <protection locked="0"/>
    </xf>
    <xf numFmtId="0" fontId="0" fillId="0" borderId="17" xfId="0" applyBorder="1" applyAlignment="1" applyProtection="1">
      <alignment vertical="center" wrapText="1"/>
      <protection locked="0"/>
    </xf>
    <xf numFmtId="0" fontId="8" fillId="0" borderId="28" xfId="0" applyFont="1" applyBorder="1" applyAlignment="1" applyProtection="1">
      <alignment horizontal="left" vertical="center" wrapText="1"/>
      <protection locked="0"/>
    </xf>
    <xf numFmtId="0" fontId="9" fillId="3" borderId="17" xfId="0" applyFont="1" applyFill="1" applyBorder="1" applyAlignment="1" applyProtection="1">
      <alignment horizontal="center" vertical="center"/>
      <protection locked="0"/>
    </xf>
    <xf numFmtId="0" fontId="9" fillId="3" borderId="17" xfId="2" applyFont="1" applyFill="1" applyBorder="1" applyAlignment="1" applyProtection="1">
      <alignment horizontal="center" vertical="center"/>
      <protection locked="0"/>
    </xf>
    <xf numFmtId="164" fontId="9" fillId="3" borderId="14" xfId="0" applyNumberFormat="1" applyFont="1" applyFill="1" applyBorder="1" applyAlignment="1" applyProtection="1">
      <alignment horizontal="center" vertical="center"/>
      <protection locked="0"/>
    </xf>
    <xf numFmtId="164" fontId="9" fillId="3" borderId="24" xfId="0" applyNumberFormat="1" applyFont="1" applyFill="1" applyBorder="1" applyAlignment="1" applyProtection="1">
      <alignment horizontal="center" vertical="center"/>
      <protection locked="0"/>
    </xf>
    <xf numFmtId="164" fontId="9" fillId="2" borderId="14" xfId="0" applyNumberFormat="1" applyFont="1" applyFill="1" applyBorder="1" applyAlignment="1" applyProtection="1">
      <alignment horizontal="center" vertical="center"/>
      <protection locked="0"/>
    </xf>
    <xf numFmtId="164" fontId="9" fillId="2" borderId="24" xfId="0" applyNumberFormat="1" applyFont="1" applyFill="1" applyBorder="1" applyAlignment="1" applyProtection="1">
      <alignment horizontal="center" vertical="center"/>
      <protection locked="0"/>
    </xf>
    <xf numFmtId="0" fontId="9" fillId="3" borderId="27" xfId="0" applyFont="1" applyFill="1" applyBorder="1" applyAlignment="1" applyProtection="1">
      <alignment vertical="center" wrapText="1"/>
    </xf>
    <xf numFmtId="0" fontId="9" fillId="4" borderId="15" xfId="0" applyFont="1" applyFill="1" applyBorder="1" applyAlignment="1" applyProtection="1">
      <alignment vertical="center" wrapText="1"/>
    </xf>
    <xf numFmtId="164" fontId="9" fillId="4" borderId="16" xfId="0" applyNumberFormat="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164" fontId="9" fillId="2" borderId="8"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164" fontId="9" fillId="5" borderId="26" xfId="0" applyNumberFormat="1" applyFont="1" applyFill="1" applyBorder="1" applyAlignment="1" applyProtection="1">
      <alignment horizontal="center" vertical="center"/>
      <protection locked="0"/>
    </xf>
    <xf numFmtId="0" fontId="18" fillId="0" borderId="17" xfId="0" applyFont="1" applyBorder="1" applyAlignment="1" applyProtection="1">
      <alignment horizontal="left" vertical="center" wrapText="1"/>
      <protection locked="0"/>
    </xf>
    <xf numFmtId="0" fontId="19" fillId="2" borderId="12" xfId="0" applyFont="1" applyFill="1" applyBorder="1" applyAlignment="1" applyProtection="1">
      <alignment vertical="center" wrapText="1"/>
    </xf>
    <xf numFmtId="0" fontId="19" fillId="2" borderId="15" xfId="0" applyFont="1" applyFill="1" applyBorder="1" applyAlignment="1" applyProtection="1">
      <alignment vertical="center" wrapText="1"/>
    </xf>
    <xf numFmtId="0" fontId="9" fillId="7" borderId="14" xfId="0" applyFont="1" applyFill="1" applyBorder="1" applyAlignment="1" applyProtection="1">
      <alignment horizontal="left" vertical="center" wrapText="1"/>
    </xf>
    <xf numFmtId="0" fontId="9" fillId="7" borderId="14" xfId="0" applyFont="1" applyFill="1" applyBorder="1" applyAlignment="1" applyProtection="1">
      <alignment horizontal="center" vertical="center"/>
      <protection locked="0"/>
    </xf>
    <xf numFmtId="0" fontId="9" fillId="0" borderId="17" xfId="0" applyFont="1" applyBorder="1" applyAlignment="1" applyProtection="1">
      <alignment horizontal="left" vertical="center" wrapText="1"/>
      <protection locked="0"/>
    </xf>
    <xf numFmtId="0" fontId="9" fillId="9" borderId="6" xfId="0" applyFont="1" applyFill="1" applyBorder="1" applyAlignment="1" applyProtection="1">
      <alignment vertical="center" wrapText="1"/>
    </xf>
    <xf numFmtId="164" fontId="16" fillId="9" borderId="7" xfId="0" applyNumberFormat="1" applyFont="1" applyFill="1" applyBorder="1" applyAlignment="1" applyProtection="1">
      <alignment horizontal="center" vertical="center"/>
      <protection locked="0"/>
    </xf>
    <xf numFmtId="0" fontId="20" fillId="0" borderId="0" xfId="0" applyFont="1" applyBorder="1" applyProtection="1">
      <protection locked="0"/>
    </xf>
    <xf numFmtId="0" fontId="21" fillId="0" borderId="0" xfId="0" applyFont="1" applyAlignment="1" applyProtection="1">
      <alignment horizontal="left" vertical="center"/>
      <protection locked="0"/>
    </xf>
    <xf numFmtId="0" fontId="20" fillId="0" borderId="0" xfId="0" applyFont="1" applyProtection="1">
      <protection locked="0"/>
    </xf>
    <xf numFmtId="0" fontId="9" fillId="8" borderId="14" xfId="0" applyFont="1" applyFill="1" applyBorder="1" applyAlignment="1" applyProtection="1">
      <alignment horizontal="center" vertical="center"/>
      <protection locked="0"/>
    </xf>
    <xf numFmtId="0" fontId="16" fillId="6" borderId="33" xfId="0" applyFont="1" applyFill="1" applyBorder="1" applyAlignment="1" applyProtection="1">
      <alignment horizontal="center" vertical="center"/>
      <protection locked="0"/>
    </xf>
    <xf numFmtId="0" fontId="9" fillId="3" borderId="25" xfId="2" applyFont="1" applyFill="1" applyBorder="1" applyAlignment="1" applyProtection="1">
      <alignment vertical="center" wrapText="1"/>
      <protection locked="0"/>
    </xf>
    <xf numFmtId="0" fontId="9" fillId="3" borderId="24" xfId="2" applyFont="1" applyFill="1" applyBorder="1" applyAlignment="1" applyProtection="1">
      <alignment horizontal="left" vertical="center" wrapText="1"/>
      <protection locked="0"/>
    </xf>
    <xf numFmtId="0" fontId="9" fillId="3" borderId="28" xfId="2" applyFont="1" applyFill="1" applyBorder="1" applyAlignment="1" applyProtection="1">
      <alignment horizontal="center" vertical="center"/>
      <protection locked="0"/>
    </xf>
    <xf numFmtId="164" fontId="9" fillId="10" borderId="14" xfId="0" applyNumberFormat="1" applyFont="1" applyFill="1" applyBorder="1" applyAlignment="1" applyProtection="1">
      <alignment horizontal="center" vertical="center"/>
      <protection locked="0"/>
    </xf>
    <xf numFmtId="0" fontId="9" fillId="12" borderId="5" xfId="0" applyFont="1" applyFill="1" applyBorder="1" applyAlignment="1" applyProtection="1">
      <alignment horizontal="left" vertical="center" wrapText="1"/>
    </xf>
    <xf numFmtId="0" fontId="9" fillId="12" borderId="5" xfId="0" applyFont="1" applyFill="1" applyBorder="1" applyAlignment="1" applyProtection="1">
      <alignment horizontal="center" vertical="center" wrapText="1"/>
      <protection locked="0"/>
    </xf>
    <xf numFmtId="0" fontId="9" fillId="13" borderId="5" xfId="0" applyFont="1" applyFill="1" applyBorder="1" applyAlignment="1" applyProtection="1">
      <alignment horizontal="left" vertical="center" wrapText="1"/>
    </xf>
    <xf numFmtId="0" fontId="9" fillId="13" borderId="5" xfId="0" applyFont="1" applyFill="1" applyBorder="1" applyAlignment="1" applyProtection="1">
      <alignment horizontal="center" vertical="center" wrapText="1"/>
      <protection locked="0"/>
    </xf>
    <xf numFmtId="0" fontId="9" fillId="12" borderId="5" xfId="0" applyFont="1" applyFill="1" applyBorder="1" applyAlignment="1" applyProtection="1">
      <alignment horizontal="center" vertical="center"/>
      <protection locked="0"/>
    </xf>
    <xf numFmtId="0" fontId="9" fillId="3" borderId="15" xfId="2" applyFont="1" applyFill="1" applyBorder="1" applyAlignment="1" applyProtection="1">
      <alignment vertical="center" wrapText="1"/>
      <protection locked="0"/>
    </xf>
    <xf numFmtId="0" fontId="9" fillId="2" borderId="8" xfId="7" applyFont="1" applyFill="1" applyBorder="1" applyAlignment="1" applyProtection="1">
      <alignment horizontal="left" vertical="center" wrapText="1"/>
    </xf>
    <xf numFmtId="0" fontId="9" fillId="2" borderId="15" xfId="7" applyFont="1" applyFill="1" applyBorder="1" applyAlignment="1" applyProtection="1">
      <alignment vertical="center" wrapText="1"/>
    </xf>
    <xf numFmtId="0" fontId="9" fillId="2" borderId="14" xfId="7" applyFont="1" applyFill="1" applyBorder="1" applyAlignment="1" applyProtection="1">
      <alignment horizontal="left" vertical="center" wrapText="1"/>
    </xf>
    <xf numFmtId="0" fontId="9" fillId="2" borderId="15" xfId="2" applyFont="1" applyFill="1" applyBorder="1" applyAlignment="1" applyProtection="1">
      <alignment vertical="center" wrapText="1"/>
      <protection locked="0"/>
    </xf>
    <xf numFmtId="0" fontId="9" fillId="2" borderId="14" xfId="2" applyFont="1" applyFill="1" applyBorder="1" applyAlignment="1" applyProtection="1">
      <alignment horizontal="left" vertical="center" wrapText="1"/>
      <protection locked="0"/>
    </xf>
    <xf numFmtId="0" fontId="9" fillId="2" borderId="14" xfId="2" applyFont="1" applyFill="1" applyBorder="1" applyAlignment="1" applyProtection="1">
      <alignment horizontal="center" vertical="center"/>
      <protection locked="0"/>
    </xf>
    <xf numFmtId="0" fontId="9" fillId="2" borderId="25" xfId="2" applyFont="1" applyFill="1" applyBorder="1" applyAlignment="1" applyProtection="1">
      <alignment vertical="center" wrapText="1"/>
      <protection locked="0"/>
    </xf>
    <xf numFmtId="164" fontId="9" fillId="2" borderId="14" xfId="7" applyNumberFormat="1" applyFont="1" applyFill="1" applyBorder="1" applyAlignment="1" applyProtection="1">
      <alignment horizontal="center" vertical="center"/>
      <protection locked="0"/>
    </xf>
    <xf numFmtId="164" fontId="9" fillId="2" borderId="24" xfId="7" applyNumberFormat="1" applyFont="1" applyFill="1" applyBorder="1" applyAlignment="1" applyProtection="1">
      <alignment horizontal="center" vertical="center"/>
      <protection locked="0"/>
    </xf>
    <xf numFmtId="164" fontId="9" fillId="2" borderId="8" xfId="7" applyNumberFormat="1" applyFont="1" applyFill="1" applyBorder="1" applyAlignment="1" applyProtection="1">
      <alignment horizontal="center" vertical="center"/>
      <protection locked="0"/>
    </xf>
    <xf numFmtId="0" fontId="19" fillId="2" borderId="12" xfId="7" applyFont="1" applyFill="1" applyBorder="1" applyAlignment="1" applyProtection="1">
      <alignment vertical="center" wrapText="1"/>
    </xf>
    <xf numFmtId="0" fontId="19" fillId="2" borderId="15" xfId="7" applyFont="1" applyFill="1" applyBorder="1" applyAlignment="1" applyProtection="1">
      <alignment vertical="center" wrapText="1"/>
    </xf>
    <xf numFmtId="0" fontId="19" fillId="2" borderId="15" xfId="2" applyFont="1" applyFill="1" applyBorder="1" applyAlignment="1" applyProtection="1">
      <alignment vertical="center" wrapText="1"/>
      <protection locked="0"/>
    </xf>
    <xf numFmtId="164" fontId="9" fillId="10" borderId="14" xfId="7" applyNumberFormat="1" applyFont="1" applyFill="1" applyBorder="1" applyAlignment="1" applyProtection="1">
      <alignment horizontal="center" vertical="center"/>
      <protection locked="0"/>
    </xf>
    <xf numFmtId="0" fontId="9" fillId="11" borderId="14" xfId="2" applyFont="1" applyFill="1" applyBorder="1" applyAlignment="1" applyProtection="1">
      <alignment horizontal="left" vertical="center" wrapText="1"/>
      <protection locked="0"/>
    </xf>
    <xf numFmtId="0" fontId="9" fillId="11" borderId="24" xfId="2" applyFont="1" applyFill="1" applyBorder="1" applyAlignment="1" applyProtection="1">
      <alignment horizontal="left" vertical="center" wrapText="1"/>
      <protection locked="0"/>
    </xf>
    <xf numFmtId="0" fontId="9" fillId="11" borderId="24" xfId="2" applyFont="1" applyFill="1" applyBorder="1" applyAlignment="1" applyProtection="1">
      <alignment horizontal="center" vertical="center"/>
      <protection locked="0"/>
    </xf>
    <xf numFmtId="0" fontId="9" fillId="3" borderId="8" xfId="0" applyFont="1" applyFill="1" applyBorder="1" applyAlignment="1" applyProtection="1">
      <alignment vertical="center" wrapText="1"/>
    </xf>
    <xf numFmtId="0" fontId="9" fillId="2" borderId="14" xfId="0" applyFont="1" applyFill="1" applyBorder="1" applyAlignment="1" applyProtection="1">
      <alignment vertical="center" wrapText="1"/>
    </xf>
    <xf numFmtId="0" fontId="9" fillId="7" borderId="14" xfId="0" applyFont="1" applyFill="1" applyBorder="1" applyAlignment="1" applyProtection="1">
      <alignment vertical="center" wrapText="1"/>
      <protection locked="0"/>
    </xf>
    <xf numFmtId="0" fontId="9" fillId="3" borderId="9"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xf>
    <xf numFmtId="0" fontId="9" fillId="11" borderId="14" xfId="0" applyFont="1" applyFill="1" applyBorder="1" applyAlignment="1" applyProtection="1">
      <alignment horizontal="left" vertical="center" wrapText="1"/>
    </xf>
    <xf numFmtId="0" fontId="9" fillId="11" borderId="14" xfId="0" applyFont="1" applyFill="1" applyBorder="1" applyAlignment="1" applyProtection="1">
      <alignment horizontal="center" vertical="center"/>
      <protection locked="0"/>
    </xf>
    <xf numFmtId="164" fontId="9" fillId="3" borderId="8" xfId="0" applyNumberFormat="1" applyFont="1" applyFill="1" applyBorder="1" applyAlignment="1" applyProtection="1">
      <alignment horizontal="center" vertical="center"/>
      <protection locked="0"/>
    </xf>
    <xf numFmtId="164" fontId="9" fillId="7" borderId="14" xfId="0" applyNumberFormat="1" applyFont="1" applyFill="1" applyBorder="1" applyAlignment="1" applyProtection="1">
      <alignment horizontal="center" vertical="center"/>
      <protection locked="0"/>
    </xf>
    <xf numFmtId="164" fontId="9" fillId="3" borderId="9" xfId="0" applyNumberFormat="1" applyFont="1" applyFill="1" applyBorder="1" applyAlignment="1" applyProtection="1">
      <alignment horizontal="center" vertical="center"/>
      <protection locked="0"/>
    </xf>
    <xf numFmtId="0" fontId="9" fillId="2" borderId="8" xfId="2" applyFont="1" applyFill="1" applyBorder="1" applyAlignment="1" applyProtection="1">
      <alignment horizontal="left" vertical="center" wrapText="1"/>
      <protection locked="0"/>
    </xf>
    <xf numFmtId="0" fontId="9" fillId="2" borderId="8" xfId="2" applyFont="1" applyFill="1" applyBorder="1" applyAlignment="1" applyProtection="1">
      <alignment horizontal="center" vertical="center"/>
      <protection locked="0"/>
    </xf>
    <xf numFmtId="0" fontId="9" fillId="2" borderId="8" xfId="7" applyFont="1" applyFill="1" applyBorder="1" applyAlignment="1" applyProtection="1">
      <alignment vertical="center" wrapText="1"/>
    </xf>
    <xf numFmtId="0" fontId="9" fillId="3" borderId="24" xfId="0" applyFont="1" applyFill="1" applyBorder="1" applyAlignment="1" applyProtection="1">
      <alignment vertical="center" wrapText="1"/>
      <protection locked="0"/>
    </xf>
    <xf numFmtId="0" fontId="9" fillId="2" borderId="15" xfId="2" applyFont="1" applyFill="1" applyBorder="1" applyAlignment="1" applyProtection="1">
      <alignment horizontal="left" vertical="center" wrapText="1"/>
      <protection locked="0"/>
    </xf>
    <xf numFmtId="0" fontId="9" fillId="11" borderId="15" xfId="2" applyFont="1" applyFill="1" applyBorder="1" applyAlignment="1" applyProtection="1">
      <alignment horizontal="left" vertical="center" wrapText="1"/>
      <protection locked="0"/>
    </xf>
    <xf numFmtId="0" fontId="9" fillId="11" borderId="25" xfId="2" applyFont="1" applyFill="1" applyBorder="1" applyAlignment="1" applyProtection="1">
      <alignment horizontal="left" vertical="center" wrapText="1"/>
      <protection locked="0"/>
    </xf>
    <xf numFmtId="0" fontId="9" fillId="2" borderId="14" xfId="7" applyFont="1" applyFill="1" applyBorder="1" applyAlignment="1" applyProtection="1">
      <alignment horizontal="center" vertical="center"/>
      <protection locked="0"/>
    </xf>
    <xf numFmtId="0" fontId="9" fillId="11" borderId="14" xfId="2" applyFont="1" applyFill="1" applyBorder="1" applyAlignment="1" applyProtection="1">
      <alignment horizontal="center" vertical="center"/>
      <protection locked="0"/>
    </xf>
    <xf numFmtId="0" fontId="9" fillId="2" borderId="9" xfId="0" applyFont="1" applyFill="1" applyBorder="1" applyAlignment="1" applyProtection="1">
      <alignment vertical="center" wrapText="1"/>
    </xf>
    <xf numFmtId="164" fontId="9" fillId="2" borderId="9" xfId="0" applyNumberFormat="1" applyFont="1" applyFill="1" applyBorder="1" applyAlignment="1" applyProtection="1">
      <alignment horizontal="center" vertical="center"/>
      <protection locked="0"/>
    </xf>
    <xf numFmtId="0" fontId="9" fillId="9" borderId="5" xfId="0" applyFont="1" applyFill="1" applyBorder="1" applyAlignment="1" applyProtection="1">
      <alignment vertical="center" wrapText="1"/>
    </xf>
    <xf numFmtId="0" fontId="9" fillId="3" borderId="14" xfId="0" applyFont="1" applyFill="1" applyBorder="1" applyAlignment="1" applyProtection="1">
      <alignment vertical="center" wrapText="1"/>
      <protection locked="0"/>
    </xf>
    <xf numFmtId="0" fontId="9" fillId="9" borderId="14" xfId="7" applyFont="1" applyFill="1" applyBorder="1" applyAlignment="1" applyProtection="1">
      <alignment vertical="center" wrapText="1"/>
    </xf>
    <xf numFmtId="0" fontId="16" fillId="7" borderId="14" xfId="0" applyFont="1" applyFill="1" applyBorder="1" applyAlignment="1" applyProtection="1">
      <alignment vertical="center" wrapText="1"/>
      <protection locked="0"/>
    </xf>
    <xf numFmtId="0" fontId="9" fillId="3" borderId="14" xfId="2" applyFont="1" applyFill="1" applyBorder="1" applyAlignment="1" applyProtection="1">
      <alignment vertical="center" wrapText="1"/>
      <protection locked="0"/>
    </xf>
    <xf numFmtId="0" fontId="9" fillId="3" borderId="14" xfId="0" applyFont="1" applyFill="1" applyBorder="1" applyAlignment="1" applyProtection="1">
      <alignment vertical="center" wrapText="1"/>
    </xf>
    <xf numFmtId="0" fontId="9" fillId="3" borderId="24" xfId="0" applyFont="1" applyFill="1" applyBorder="1" applyAlignment="1" applyProtection="1">
      <alignment vertical="center" wrapText="1"/>
    </xf>
    <xf numFmtId="0" fontId="9" fillId="12" borderId="14" xfId="0" applyFont="1" applyFill="1" applyBorder="1" applyAlignment="1" applyProtection="1">
      <alignment horizontal="left" vertical="center" wrapText="1"/>
    </xf>
    <xf numFmtId="0" fontId="9" fillId="12" borderId="14" xfId="0" applyFont="1" applyFill="1" applyBorder="1" applyAlignment="1" applyProtection="1">
      <alignment horizontal="center" vertical="center"/>
      <protection locked="0"/>
    </xf>
    <xf numFmtId="164" fontId="16" fillId="9" borderId="5" xfId="0" applyNumberFormat="1" applyFont="1" applyFill="1" applyBorder="1" applyAlignment="1" applyProtection="1">
      <alignment horizontal="center" vertical="center"/>
      <protection locked="0"/>
    </xf>
    <xf numFmtId="164" fontId="9" fillId="9" borderId="14"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left" vertical="center" wrapText="1"/>
    </xf>
    <xf numFmtId="0" fontId="9" fillId="2" borderId="9" xfId="0" applyFont="1" applyFill="1" applyBorder="1" applyAlignment="1" applyProtection="1">
      <alignment horizontal="center" vertical="center"/>
      <protection locked="0"/>
    </xf>
    <xf numFmtId="0" fontId="9" fillId="9" borderId="5" xfId="7" applyFont="1" applyFill="1" applyBorder="1" applyAlignment="1" applyProtection="1">
      <alignment vertical="center" wrapText="1"/>
    </xf>
    <xf numFmtId="164" fontId="9" fillId="9" borderId="5" xfId="0" applyNumberFormat="1" applyFont="1" applyFill="1" applyBorder="1" applyAlignment="1" applyProtection="1">
      <alignment horizontal="center" vertical="center"/>
      <protection locked="0"/>
    </xf>
    <xf numFmtId="0" fontId="9" fillId="15" borderId="14" xfId="0" applyFont="1" applyFill="1" applyBorder="1" applyAlignment="1" applyProtection="1">
      <alignment horizontal="left" vertical="center" wrapText="1"/>
    </xf>
    <xf numFmtId="0" fontId="9" fillId="15" borderId="14" xfId="0" applyFont="1" applyFill="1" applyBorder="1" applyAlignment="1" applyProtection="1">
      <alignment horizontal="center" vertical="center"/>
      <protection locked="0"/>
    </xf>
    <xf numFmtId="0" fontId="9" fillId="16" borderId="14" xfId="0" applyFont="1" applyFill="1" applyBorder="1" applyAlignment="1" applyProtection="1">
      <alignment horizontal="left" vertical="center" wrapText="1"/>
    </xf>
    <xf numFmtId="0" fontId="9" fillId="16" borderId="14" xfId="0" applyFont="1" applyFill="1" applyBorder="1" applyAlignment="1" applyProtection="1">
      <alignment horizontal="center" vertical="center"/>
      <protection locked="0"/>
    </xf>
    <xf numFmtId="0" fontId="9" fillId="14" borderId="14" xfId="0" applyFont="1" applyFill="1" applyBorder="1" applyAlignment="1" applyProtection="1">
      <alignment horizontal="left" vertical="center" wrapText="1"/>
    </xf>
    <xf numFmtId="0" fontId="9" fillId="14" borderId="14" xfId="0" applyFont="1" applyFill="1" applyBorder="1" applyAlignment="1" applyProtection="1">
      <alignment horizontal="center" vertical="center"/>
      <protection locked="0"/>
    </xf>
    <xf numFmtId="0" fontId="9" fillId="14" borderId="24" xfId="0" applyFont="1" applyFill="1" applyBorder="1" applyAlignment="1" applyProtection="1">
      <alignment horizontal="left" vertical="center" wrapText="1"/>
    </xf>
    <xf numFmtId="0" fontId="9" fillId="14" borderId="24" xfId="0" applyFont="1" applyFill="1" applyBorder="1" applyAlignment="1" applyProtection="1">
      <alignment horizontal="center" vertical="center"/>
      <protection locked="0"/>
    </xf>
    <xf numFmtId="164" fontId="19" fillId="3" borderId="24" xfId="0" applyNumberFormat="1" applyFont="1" applyFill="1" applyBorder="1" applyAlignment="1" applyProtection="1">
      <alignment horizontal="center" vertical="center"/>
      <protection locked="0"/>
    </xf>
    <xf numFmtId="0" fontId="16" fillId="2" borderId="8" xfId="0" applyFont="1" applyFill="1" applyBorder="1" applyAlignment="1" applyProtection="1">
      <alignment vertical="center" wrapText="1"/>
    </xf>
    <xf numFmtId="0" fontId="9" fillId="17" borderId="10" xfId="0" applyFont="1" applyFill="1" applyBorder="1" applyAlignment="1" applyProtection="1">
      <alignment vertical="center" wrapText="1"/>
    </xf>
    <xf numFmtId="0" fontId="9" fillId="18" borderId="9" xfId="0" applyFont="1" applyFill="1" applyBorder="1" applyAlignment="1" applyProtection="1">
      <alignment horizontal="left" vertical="center" wrapText="1"/>
    </xf>
    <xf numFmtId="0" fontId="9" fillId="18" borderId="9" xfId="0" applyFont="1" applyFill="1" applyBorder="1" applyAlignment="1" applyProtection="1">
      <alignment horizontal="center" vertical="center"/>
      <protection locked="0"/>
    </xf>
    <xf numFmtId="164" fontId="16" fillId="17" borderId="13" xfId="0" applyNumberFormat="1" applyFont="1" applyFill="1" applyBorder="1" applyAlignment="1" applyProtection="1">
      <alignment horizontal="center" vertical="center"/>
      <protection locked="0"/>
    </xf>
    <xf numFmtId="0" fontId="9" fillId="17" borderId="9" xfId="0" applyFont="1" applyFill="1" applyBorder="1" applyAlignment="1" applyProtection="1">
      <alignment horizontal="left" vertical="center" wrapText="1"/>
    </xf>
    <xf numFmtId="0" fontId="9" fillId="17" borderId="9" xfId="0" applyFont="1" applyFill="1" applyBorder="1" applyAlignment="1" applyProtection="1">
      <alignment horizontal="center" vertical="center"/>
      <protection locked="0"/>
    </xf>
    <xf numFmtId="0" fontId="9" fillId="17" borderId="15" xfId="0" applyFont="1" applyFill="1" applyBorder="1" applyAlignment="1" applyProtection="1">
      <alignment vertical="center" wrapText="1"/>
    </xf>
    <xf numFmtId="0" fontId="9" fillId="18" borderId="14" xfId="0" applyFont="1" applyFill="1" applyBorder="1" applyAlignment="1" applyProtection="1">
      <alignment horizontal="left" vertical="center" wrapText="1"/>
    </xf>
    <xf numFmtId="0" fontId="9" fillId="18" borderId="14" xfId="0" applyFont="1" applyFill="1" applyBorder="1" applyAlignment="1" applyProtection="1">
      <alignment horizontal="center" vertical="center"/>
      <protection locked="0"/>
    </xf>
    <xf numFmtId="164" fontId="9" fillId="17" borderId="16" xfId="0" applyNumberFormat="1" applyFont="1" applyFill="1" applyBorder="1" applyAlignment="1" applyProtection="1">
      <alignment horizontal="center" vertical="center"/>
      <protection locked="0"/>
    </xf>
    <xf numFmtId="0" fontId="9" fillId="17" borderId="14" xfId="0" applyFont="1" applyFill="1" applyBorder="1" applyAlignment="1" applyProtection="1">
      <alignment vertical="center" wrapText="1"/>
    </xf>
    <xf numFmtId="0" fontId="9" fillId="17" borderId="14" xfId="0" applyFont="1" applyFill="1" applyBorder="1" applyAlignment="1" applyProtection="1">
      <alignment horizontal="left" vertical="center" wrapText="1"/>
    </xf>
    <xf numFmtId="0" fontId="9" fillId="17" borderId="14" xfId="0" applyFont="1" applyFill="1" applyBorder="1" applyAlignment="1" applyProtection="1">
      <alignment horizontal="center" vertical="center"/>
      <protection locked="0"/>
    </xf>
    <xf numFmtId="0" fontId="9" fillId="17" borderId="27" xfId="7" applyFont="1" applyFill="1" applyBorder="1" applyAlignment="1" applyProtection="1">
      <alignment vertical="center" wrapText="1"/>
    </xf>
    <xf numFmtId="0" fontId="9" fillId="17" borderId="9" xfId="0" applyFont="1" applyFill="1" applyBorder="1" applyAlignment="1" applyProtection="1">
      <alignment vertical="center" wrapText="1"/>
    </xf>
    <xf numFmtId="0" fontId="9" fillId="17" borderId="27" xfId="0" applyFont="1" applyFill="1" applyBorder="1" applyAlignment="1" applyProtection="1">
      <alignment horizontal="left" vertical="center" wrapText="1"/>
    </xf>
    <xf numFmtId="0" fontId="9" fillId="17" borderId="27" xfId="0" applyFont="1" applyFill="1" applyBorder="1" applyAlignment="1" applyProtection="1">
      <alignment horizontal="center" vertical="center"/>
      <protection locked="0"/>
    </xf>
    <xf numFmtId="0" fontId="9" fillId="17" borderId="8" xfId="0" applyFont="1" applyFill="1" applyBorder="1" applyAlignment="1" applyProtection="1">
      <alignment vertical="center" wrapText="1"/>
    </xf>
    <xf numFmtId="0" fontId="9" fillId="18" borderId="8" xfId="0" applyFont="1" applyFill="1" applyBorder="1" applyAlignment="1" applyProtection="1">
      <alignment horizontal="left" vertical="center" wrapText="1"/>
    </xf>
    <xf numFmtId="0" fontId="9" fillId="18" borderId="8" xfId="0" applyFont="1" applyFill="1" applyBorder="1" applyAlignment="1" applyProtection="1">
      <alignment horizontal="center" vertical="center"/>
      <protection locked="0"/>
    </xf>
    <xf numFmtId="164" fontId="16" fillId="17" borderId="8" xfId="0" applyNumberFormat="1" applyFont="1" applyFill="1" applyBorder="1" applyAlignment="1" applyProtection="1">
      <alignment horizontal="center" vertical="center"/>
      <protection locked="0"/>
    </xf>
    <xf numFmtId="164" fontId="16" fillId="17" borderId="9" xfId="0" applyNumberFormat="1" applyFont="1" applyFill="1" applyBorder="1" applyAlignment="1" applyProtection="1">
      <alignment horizontal="center" vertical="center"/>
      <protection locked="0"/>
    </xf>
    <xf numFmtId="164" fontId="9" fillId="17" borderId="14" xfId="0" applyNumberFormat="1" applyFont="1" applyFill="1" applyBorder="1" applyAlignment="1" applyProtection="1">
      <alignment horizontal="center" vertical="center"/>
      <protection locked="0"/>
    </xf>
    <xf numFmtId="0" fontId="9" fillId="17" borderId="14" xfId="7" applyFont="1" applyFill="1" applyBorder="1" applyAlignment="1" applyProtection="1">
      <alignment vertical="center" wrapText="1"/>
    </xf>
    <xf numFmtId="164" fontId="9" fillId="17" borderId="27" xfId="0" applyNumberFormat="1" applyFont="1" applyFill="1" applyBorder="1" applyAlignment="1" applyProtection="1">
      <alignment horizontal="center" vertical="center"/>
      <protection locked="0"/>
    </xf>
    <xf numFmtId="164" fontId="9" fillId="19" borderId="16" xfId="0" applyNumberFormat="1" applyFont="1" applyFill="1" applyBorder="1" applyAlignment="1" applyProtection="1">
      <alignment horizontal="center" vertical="center"/>
      <protection locked="0"/>
    </xf>
    <xf numFmtId="164" fontId="9" fillId="10" borderId="16" xfId="0" applyNumberFormat="1" applyFont="1" applyFill="1" applyBorder="1" applyAlignment="1" applyProtection="1">
      <alignment horizontal="center" vertical="center"/>
      <protection locked="0"/>
    </xf>
    <xf numFmtId="164" fontId="9" fillId="19" borderId="11" xfId="0" applyNumberFormat="1" applyFont="1" applyFill="1" applyBorder="1" applyAlignment="1" applyProtection="1">
      <alignment horizontal="center" vertical="center"/>
      <protection locked="0"/>
    </xf>
    <xf numFmtId="164" fontId="9" fillId="19" borderId="8" xfId="0" applyNumberFormat="1" applyFont="1" applyFill="1" applyBorder="1" applyAlignment="1" applyProtection="1">
      <alignment horizontal="center" vertical="center"/>
      <protection locked="0"/>
    </xf>
    <xf numFmtId="164" fontId="9" fillId="10" borderId="24" xfId="0" applyNumberFormat="1" applyFont="1" applyFill="1" applyBorder="1" applyAlignment="1" applyProtection="1">
      <alignment horizontal="center" vertical="center"/>
      <protection locked="0"/>
    </xf>
    <xf numFmtId="0" fontId="19" fillId="2" borderId="8" xfId="7" applyFont="1" applyFill="1" applyBorder="1" applyAlignment="1" applyProtection="1">
      <alignment vertical="center" wrapText="1"/>
    </xf>
    <xf numFmtId="0" fontId="19" fillId="2" borderId="14" xfId="7" applyFont="1" applyFill="1" applyBorder="1" applyAlignment="1" applyProtection="1">
      <alignment vertical="center" wrapText="1"/>
    </xf>
    <xf numFmtId="0" fontId="19" fillId="2" borderId="14" xfId="2" applyFont="1" applyFill="1" applyBorder="1" applyAlignment="1" applyProtection="1">
      <alignment vertical="center" wrapText="1"/>
      <protection locked="0"/>
    </xf>
    <xf numFmtId="0" fontId="9" fillId="2" borderId="14" xfId="2" applyFont="1" applyFill="1" applyBorder="1" applyAlignment="1" applyProtection="1">
      <alignment vertical="center" wrapText="1"/>
      <protection locked="0"/>
    </xf>
    <xf numFmtId="0" fontId="9" fillId="2" borderId="14" xfId="7" applyFont="1" applyFill="1" applyBorder="1" applyAlignment="1" applyProtection="1">
      <alignment vertical="center" wrapText="1"/>
    </xf>
    <xf numFmtId="0" fontId="9" fillId="2" borderId="24" xfId="2" applyFont="1" applyFill="1" applyBorder="1" applyAlignment="1" applyProtection="1">
      <alignment vertical="center" wrapText="1"/>
      <protection locked="0"/>
    </xf>
    <xf numFmtId="0" fontId="9" fillId="3" borderId="8" xfId="0" applyFont="1" applyFill="1" applyBorder="1" applyAlignment="1" applyProtection="1">
      <alignment vertical="center" wrapText="1"/>
      <protection locked="0"/>
    </xf>
    <xf numFmtId="0" fontId="9" fillId="2" borderId="12" xfId="0" applyFont="1" applyFill="1" applyBorder="1" applyAlignment="1" applyProtection="1">
      <alignment horizontal="left" vertical="center" wrapText="1"/>
    </xf>
    <xf numFmtId="0" fontId="9" fillId="2" borderId="15" xfId="0" applyFont="1" applyFill="1" applyBorder="1" applyAlignment="1" applyProtection="1">
      <alignment horizontal="left" vertical="center" wrapText="1"/>
    </xf>
    <xf numFmtId="164" fontId="9" fillId="3" borderId="27" xfId="0" applyNumberFormat="1" applyFont="1" applyFill="1" applyBorder="1" applyAlignment="1" applyProtection="1">
      <alignment horizontal="center" vertical="center"/>
      <protection locked="0"/>
    </xf>
    <xf numFmtId="164" fontId="9" fillId="19" borderId="24" xfId="0" applyNumberFormat="1" applyFont="1" applyFill="1" applyBorder="1" applyAlignment="1" applyProtection="1">
      <alignment horizontal="center" vertical="center"/>
      <protection locked="0"/>
    </xf>
    <xf numFmtId="164" fontId="9" fillId="19" borderId="26" xfId="0" applyNumberFormat="1" applyFont="1" applyFill="1" applyBorder="1" applyAlignment="1" applyProtection="1">
      <alignment horizontal="center" vertical="center"/>
      <protection locked="0"/>
    </xf>
    <xf numFmtId="0" fontId="22" fillId="11" borderId="14" xfId="2" applyFont="1" applyFill="1" applyBorder="1" applyAlignment="1" applyProtection="1">
      <alignment horizontal="center" vertical="center"/>
      <protection locked="0"/>
    </xf>
    <xf numFmtId="0" fontId="9" fillId="17" borderId="12" xfId="0" applyFont="1" applyFill="1" applyBorder="1" applyAlignment="1" applyProtection="1">
      <alignment vertical="center" wrapText="1"/>
    </xf>
    <xf numFmtId="164" fontId="16" fillId="17" borderId="11" xfId="0" applyNumberFormat="1" applyFont="1" applyFill="1" applyBorder="1" applyAlignment="1" applyProtection="1">
      <alignment horizontal="center" vertical="center"/>
      <protection locked="0"/>
    </xf>
    <xf numFmtId="0" fontId="9" fillId="17" borderId="24" xfId="7" applyFont="1" applyFill="1" applyBorder="1" applyAlignment="1" applyProtection="1">
      <alignment vertical="center" wrapText="1"/>
    </xf>
    <xf numFmtId="0" fontId="9" fillId="17" borderId="24" xfId="0" applyFont="1" applyFill="1" applyBorder="1" applyAlignment="1" applyProtection="1">
      <alignment horizontal="left" vertical="center" wrapText="1"/>
    </xf>
    <xf numFmtId="0" fontId="9" fillId="17" borderId="24" xfId="0" applyFont="1" applyFill="1" applyBorder="1" applyAlignment="1" applyProtection="1">
      <alignment horizontal="center" vertical="center"/>
      <protection locked="0"/>
    </xf>
    <xf numFmtId="164" fontId="9" fillId="17" borderId="26" xfId="0" applyNumberFormat="1" applyFont="1" applyFill="1" applyBorder="1" applyAlignment="1" applyProtection="1">
      <alignment horizontal="center" vertical="center"/>
      <protection locked="0"/>
    </xf>
    <xf numFmtId="0" fontId="10" fillId="0" borderId="0" xfId="0" applyFont="1" applyBorder="1" applyAlignment="1" applyProtection="1">
      <alignment wrapText="1"/>
      <protection locked="0"/>
    </xf>
    <xf numFmtId="0" fontId="7" fillId="17" borderId="34" xfId="0" applyFont="1" applyFill="1" applyBorder="1" applyAlignment="1" applyProtection="1">
      <alignment vertical="center" wrapText="1"/>
    </xf>
    <xf numFmtId="0" fontId="23" fillId="17" borderId="34" xfId="0" applyFont="1" applyFill="1" applyBorder="1" applyAlignment="1" applyProtection="1">
      <alignment vertical="center" wrapText="1"/>
    </xf>
    <xf numFmtId="0" fontId="7" fillId="0" borderId="5"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0" fillId="0" borderId="0" xfId="0" applyBorder="1" applyAlignment="1" applyProtection="1">
      <alignment wrapText="1"/>
      <protection locked="0"/>
    </xf>
    <xf numFmtId="0" fontId="24" fillId="0" borderId="0" xfId="0" applyFont="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0" fontId="0" fillId="0" borderId="0" xfId="0" applyAlignment="1" applyProtection="1">
      <alignment wrapText="1"/>
      <protection locked="0"/>
    </xf>
    <xf numFmtId="0" fontId="10" fillId="0" borderId="0" xfId="0" applyFont="1" applyAlignment="1" applyProtection="1">
      <alignment wrapText="1"/>
      <protection locked="0"/>
    </xf>
    <xf numFmtId="0" fontId="15" fillId="0" borderId="0" xfId="0" applyFont="1" applyBorder="1" applyAlignment="1" applyProtection="1">
      <alignment wrapText="1"/>
      <protection locked="0"/>
    </xf>
    <xf numFmtId="0" fontId="21" fillId="0" borderId="0" xfId="0" applyFont="1" applyAlignment="1" applyProtection="1">
      <alignment horizontal="left" vertical="center" wrapText="1"/>
      <protection locked="0"/>
    </xf>
    <xf numFmtId="0" fontId="20" fillId="0" borderId="0" xfId="0" applyFont="1" applyAlignment="1" applyProtection="1">
      <alignment wrapText="1"/>
      <protection locked="0"/>
    </xf>
    <xf numFmtId="0" fontId="15" fillId="0" borderId="0" xfId="0" applyFont="1" applyAlignment="1" applyProtection="1">
      <alignment wrapText="1"/>
      <protection locked="0"/>
    </xf>
    <xf numFmtId="0" fontId="7" fillId="6" borderId="6" xfId="0" applyFont="1" applyFill="1" applyBorder="1" applyAlignment="1" applyProtection="1">
      <alignment horizontal="left" vertical="center" wrapText="1"/>
    </xf>
    <xf numFmtId="0" fontId="24" fillId="17" borderId="14" xfId="0" applyFont="1" applyFill="1" applyBorder="1" applyAlignment="1" applyProtection="1">
      <alignment vertical="center" wrapText="1"/>
    </xf>
    <xf numFmtId="0" fontId="24" fillId="3" borderId="14" xfId="0" applyFont="1" applyFill="1" applyBorder="1" applyAlignment="1" applyProtection="1">
      <alignment vertical="top" wrapText="1"/>
      <protection locked="0"/>
    </xf>
    <xf numFmtId="0" fontId="24" fillId="5" borderId="14" xfId="0" applyFont="1" applyFill="1" applyBorder="1" applyAlignment="1" applyProtection="1">
      <alignment vertical="center" wrapText="1"/>
    </xf>
    <xf numFmtId="0" fontId="24" fillId="20" borderId="24" xfId="0" applyFont="1" applyFill="1" applyBorder="1" applyAlignment="1" applyProtection="1">
      <alignment vertical="center" wrapText="1"/>
    </xf>
    <xf numFmtId="164" fontId="25" fillId="6" borderId="5" xfId="0" applyNumberFormat="1"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23" fillId="0" borderId="40"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xf>
    <xf numFmtId="0" fontId="7" fillId="0" borderId="34" xfId="2" applyFont="1" applyFill="1" applyBorder="1" applyAlignment="1" applyProtection="1">
      <alignment horizontal="left" vertical="center" wrapText="1"/>
    </xf>
    <xf numFmtId="0" fontId="23" fillId="0" borderId="0" xfId="0" applyFont="1" applyAlignment="1" applyProtection="1">
      <alignment horizontal="left" wrapText="1"/>
      <protection locked="0"/>
    </xf>
    <xf numFmtId="164" fontId="7" fillId="17" borderId="34" xfId="0" applyNumberFormat="1" applyFont="1" applyFill="1" applyBorder="1" applyAlignment="1" applyProtection="1">
      <alignment horizontal="left" vertical="center" wrapText="1"/>
    </xf>
    <xf numFmtId="0" fontId="7" fillId="0" borderId="34" xfId="2" applyFont="1" applyFill="1" applyBorder="1" applyAlignment="1" applyProtection="1">
      <alignment horizontal="left" vertical="center" wrapText="1"/>
      <protection locked="0"/>
    </xf>
    <xf numFmtId="164" fontId="7" fillId="17" borderId="34" xfId="0" applyNumberFormat="1" applyFont="1" applyFill="1" applyBorder="1" applyAlignment="1" applyProtection="1">
      <alignment horizontal="center" vertical="center" wrapText="1"/>
      <protection locked="0"/>
    </xf>
    <xf numFmtId="164" fontId="23" fillId="3" borderId="34" xfId="0" applyNumberFormat="1" applyFont="1" applyFill="1" applyBorder="1" applyAlignment="1" applyProtection="1">
      <alignment horizontal="center" vertical="center" wrapText="1"/>
      <protection locked="0"/>
    </xf>
    <xf numFmtId="164" fontId="7" fillId="3" borderId="34" xfId="0" applyNumberFormat="1" applyFont="1" applyFill="1" applyBorder="1" applyAlignment="1" applyProtection="1">
      <alignment horizontal="center" vertical="center" wrapText="1"/>
      <protection locked="0"/>
    </xf>
    <xf numFmtId="164" fontId="7" fillId="5" borderId="34" xfId="0" applyNumberFormat="1" applyFont="1" applyFill="1" applyBorder="1" applyAlignment="1" applyProtection="1">
      <alignment horizontal="center" vertical="center" wrapText="1"/>
      <protection locked="0"/>
    </xf>
    <xf numFmtId="164" fontId="26" fillId="8" borderId="34" xfId="0" applyNumberFormat="1" applyFont="1" applyFill="1" applyBorder="1" applyAlignment="1" applyProtection="1">
      <alignment horizontal="center" vertical="center" wrapText="1"/>
      <protection locked="0"/>
    </xf>
    <xf numFmtId="164" fontId="23" fillId="5" borderId="34" xfId="0" applyNumberFormat="1" applyFont="1" applyFill="1" applyBorder="1" applyAlignment="1" applyProtection="1">
      <alignment horizontal="center" vertical="center" wrapText="1"/>
      <protection locked="0"/>
    </xf>
    <xf numFmtId="164" fontId="7" fillId="3" borderId="35" xfId="0" applyNumberFormat="1" applyFont="1" applyFill="1" applyBorder="1" applyAlignment="1" applyProtection="1">
      <alignment horizontal="center" vertical="center" wrapText="1"/>
      <protection locked="0"/>
    </xf>
    <xf numFmtId="0" fontId="23" fillId="17" borderId="39" xfId="0" applyFont="1" applyFill="1" applyBorder="1" applyAlignment="1" applyProtection="1">
      <alignment vertical="center" wrapText="1"/>
    </xf>
    <xf numFmtId="0" fontId="26" fillId="17" borderId="38" xfId="0" applyFont="1" applyFill="1" applyBorder="1" applyAlignment="1" applyProtection="1">
      <alignment horizontal="center" vertical="center" wrapText="1"/>
      <protection locked="0"/>
    </xf>
    <xf numFmtId="0" fontId="7" fillId="0" borderId="34" xfId="2" applyFont="1" applyFill="1" applyBorder="1" applyAlignment="1" applyProtection="1">
      <alignment horizontal="left" vertical="center" wrapText="1"/>
    </xf>
    <xf numFmtId="0" fontId="7" fillId="0" borderId="0" xfId="0" applyFont="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wrapText="1"/>
      <protection locked="0"/>
    </xf>
    <xf numFmtId="0" fontId="24" fillId="0" borderId="0" xfId="0" applyFont="1" applyFill="1" applyBorder="1" applyAlignment="1" applyProtection="1">
      <alignment horizontal="left" vertical="center" wrapText="1"/>
      <protection locked="0"/>
    </xf>
    <xf numFmtId="164" fontId="26" fillId="20" borderId="34" xfId="0" applyNumberFormat="1" applyFont="1" applyFill="1" applyBorder="1" applyAlignment="1" applyProtection="1">
      <alignment horizontal="center" vertical="center" wrapText="1"/>
      <protection locked="0"/>
    </xf>
    <xf numFmtId="0" fontId="9" fillId="2" borderId="30" xfId="0" applyFont="1" applyFill="1" applyBorder="1" applyAlignment="1" applyProtection="1">
      <alignment horizontal="left" vertical="center"/>
    </xf>
    <xf numFmtId="0" fontId="9" fillId="2" borderId="32" xfId="0" applyFont="1" applyFill="1" applyBorder="1" applyAlignment="1" applyProtection="1">
      <alignment horizontal="left" vertical="center"/>
    </xf>
    <xf numFmtId="0" fontId="9" fillId="2" borderId="29" xfId="0" applyFont="1" applyFill="1" applyBorder="1" applyAlignment="1" applyProtection="1">
      <alignment horizontal="left" vertical="center"/>
    </xf>
    <xf numFmtId="0" fontId="14"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10" fillId="0" borderId="6" xfId="0" applyFont="1" applyBorder="1" applyAlignment="1" applyProtection="1">
      <alignment horizontal="center"/>
      <protection locked="0"/>
    </xf>
    <xf numFmtId="0" fontId="10" fillId="0" borderId="31" xfId="0" applyFont="1" applyBorder="1" applyAlignment="1" applyProtection="1">
      <alignment horizontal="center"/>
      <protection locked="0"/>
    </xf>
    <xf numFmtId="0" fontId="10" fillId="0" borderId="7" xfId="0" applyFont="1" applyBorder="1" applyAlignment="1" applyProtection="1">
      <alignment horizontal="center"/>
      <protection locked="0"/>
    </xf>
    <xf numFmtId="0" fontId="9" fillId="17" borderId="18" xfId="0" applyFont="1" applyFill="1" applyBorder="1" applyAlignment="1" applyProtection="1">
      <alignment horizontal="left" vertical="center"/>
    </xf>
    <xf numFmtId="0" fontId="9" fillId="17" borderId="17" xfId="0" applyFont="1" applyFill="1" applyBorder="1" applyAlignment="1" applyProtection="1">
      <alignment horizontal="left" vertical="center"/>
    </xf>
    <xf numFmtId="0" fontId="9" fillId="17" borderId="19" xfId="0" applyFont="1" applyFill="1" applyBorder="1" applyAlignment="1" applyProtection="1">
      <alignment horizontal="left" vertical="center"/>
    </xf>
    <xf numFmtId="0" fontId="9" fillId="3" borderId="18" xfId="0" applyFont="1" applyFill="1" applyBorder="1" applyAlignment="1" applyProtection="1">
      <alignment horizontal="left" vertical="top" wrapText="1"/>
      <protection locked="0"/>
    </xf>
    <xf numFmtId="0" fontId="9" fillId="3" borderId="17" xfId="0" applyFont="1" applyFill="1" applyBorder="1" applyAlignment="1" applyProtection="1">
      <alignment horizontal="left" vertical="top" wrapText="1"/>
      <protection locked="0"/>
    </xf>
    <xf numFmtId="0" fontId="9" fillId="3" borderId="19" xfId="0" applyFont="1" applyFill="1" applyBorder="1" applyAlignment="1" applyProtection="1">
      <alignment horizontal="left" vertical="top" wrapText="1"/>
      <protection locked="0"/>
    </xf>
    <xf numFmtId="0" fontId="9" fillId="7" borderId="18" xfId="0" applyFont="1" applyFill="1" applyBorder="1" applyAlignment="1" applyProtection="1">
      <alignment horizontal="left" vertical="center" wrapText="1"/>
      <protection locked="0"/>
    </xf>
    <xf numFmtId="0" fontId="9" fillId="7" borderId="17" xfId="0" applyFont="1" applyFill="1" applyBorder="1" applyAlignment="1" applyProtection="1">
      <alignment horizontal="left" vertical="center" wrapText="1"/>
      <protection locked="0"/>
    </xf>
    <xf numFmtId="0" fontId="9" fillId="7" borderId="19" xfId="0" applyFont="1" applyFill="1" applyBorder="1" applyAlignment="1" applyProtection="1">
      <alignment horizontal="left" vertical="center" wrapText="1"/>
      <protection locked="0"/>
    </xf>
    <xf numFmtId="0" fontId="9" fillId="4" borderId="18" xfId="0" applyFont="1" applyFill="1" applyBorder="1" applyAlignment="1" applyProtection="1">
      <alignment horizontal="left" vertical="center"/>
    </xf>
    <xf numFmtId="0" fontId="9" fillId="4" borderId="17" xfId="0" applyFont="1" applyFill="1" applyBorder="1" applyAlignment="1" applyProtection="1">
      <alignment horizontal="left" vertical="center"/>
    </xf>
    <xf numFmtId="0" fontId="9" fillId="4" borderId="19" xfId="0" applyFont="1" applyFill="1" applyBorder="1" applyAlignment="1" applyProtection="1">
      <alignment horizontal="left" vertical="center"/>
    </xf>
    <xf numFmtId="0" fontId="9" fillId="5" borderId="20" xfId="0" applyFont="1" applyFill="1" applyBorder="1" applyAlignment="1" applyProtection="1">
      <alignment horizontal="left" vertical="center"/>
    </xf>
    <xf numFmtId="0" fontId="9" fillId="5" borderId="28" xfId="0" applyFont="1" applyFill="1" applyBorder="1" applyAlignment="1" applyProtection="1">
      <alignment horizontal="left" vertical="center"/>
    </xf>
    <xf numFmtId="0" fontId="9" fillId="5" borderId="21" xfId="0" applyFont="1" applyFill="1" applyBorder="1" applyAlignment="1" applyProtection="1">
      <alignment horizontal="left" vertical="center"/>
    </xf>
    <xf numFmtId="0" fontId="7" fillId="0" borderId="41"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6" borderId="6" xfId="0" applyFont="1" applyFill="1" applyBorder="1" applyAlignment="1" applyProtection="1">
      <alignment horizontal="left" vertical="center" wrapText="1"/>
    </xf>
    <xf numFmtId="0" fontId="7" fillId="6" borderId="31" xfId="0" applyFont="1" applyFill="1" applyBorder="1" applyAlignment="1" applyProtection="1">
      <alignment horizontal="left" vertical="center" wrapText="1"/>
    </xf>
    <xf numFmtId="0" fontId="7" fillId="6" borderId="7" xfId="0" applyFont="1" applyFill="1" applyBorder="1" applyAlignment="1" applyProtection="1">
      <alignment horizontal="left" vertical="center" wrapText="1"/>
    </xf>
    <xf numFmtId="0" fontId="7" fillId="0" borderId="34" xfId="2" applyFont="1" applyFill="1" applyBorder="1" applyAlignment="1" applyProtection="1">
      <alignment horizontal="left" vertical="center" wrapText="1"/>
      <protection locked="0"/>
    </xf>
    <xf numFmtId="0" fontId="7" fillId="3" borderId="38" xfId="2" applyFont="1" applyFill="1" applyBorder="1" applyAlignment="1" applyProtection="1">
      <alignment horizontal="left" vertical="center" wrapText="1"/>
      <protection locked="0"/>
    </xf>
    <xf numFmtId="0" fontId="7" fillId="3" borderId="17" xfId="2" applyFont="1" applyFill="1" applyBorder="1" applyAlignment="1" applyProtection="1">
      <alignment horizontal="left" vertical="center" wrapText="1"/>
      <protection locked="0"/>
    </xf>
    <xf numFmtId="0" fontId="7" fillId="3" borderId="39" xfId="2"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xf>
    <xf numFmtId="0" fontId="7" fillId="17" borderId="35" xfId="0" applyFont="1" applyFill="1" applyBorder="1" applyAlignment="1" applyProtection="1">
      <alignment horizontal="left" vertical="center" wrapText="1"/>
    </xf>
    <xf numFmtId="0" fontId="7" fillId="17" borderId="36" xfId="0" applyFont="1" applyFill="1" applyBorder="1" applyAlignment="1" applyProtection="1">
      <alignment horizontal="left" vertical="center" wrapText="1"/>
    </xf>
    <xf numFmtId="0" fontId="7" fillId="17" borderId="37" xfId="0" applyFont="1" applyFill="1" applyBorder="1" applyAlignment="1" applyProtection="1">
      <alignment horizontal="left" vertical="center" wrapText="1"/>
    </xf>
    <xf numFmtId="0" fontId="23" fillId="17" borderId="38" xfId="0" applyFont="1" applyFill="1" applyBorder="1" applyAlignment="1" applyProtection="1">
      <alignment horizontal="left" vertical="center" wrapText="1"/>
    </xf>
    <xf numFmtId="0" fontId="23" fillId="17" borderId="17" xfId="0" applyFont="1" applyFill="1" applyBorder="1" applyAlignment="1" applyProtection="1">
      <alignment horizontal="left" vertical="center" wrapText="1"/>
    </xf>
    <xf numFmtId="0" fontId="23" fillId="17" borderId="39" xfId="0" applyFont="1" applyFill="1" applyBorder="1" applyAlignment="1" applyProtection="1">
      <alignment horizontal="left" vertical="center" wrapText="1"/>
    </xf>
    <xf numFmtId="164" fontId="7" fillId="17" borderId="35" xfId="0" applyNumberFormat="1" applyFont="1" applyFill="1" applyBorder="1" applyAlignment="1" applyProtection="1">
      <alignment horizontal="center" vertical="center" wrapText="1"/>
      <protection locked="0"/>
    </xf>
    <xf numFmtId="164" fontId="7" fillId="17" borderId="36" xfId="0" applyNumberFormat="1" applyFont="1" applyFill="1" applyBorder="1" applyAlignment="1" applyProtection="1">
      <alignment horizontal="center" vertical="center" wrapText="1"/>
      <protection locked="0"/>
    </xf>
    <xf numFmtId="164" fontId="7" fillId="17" borderId="37" xfId="0" applyNumberFormat="1" applyFont="1" applyFill="1" applyBorder="1" applyAlignment="1" applyProtection="1">
      <alignment horizontal="center" vertical="center" wrapText="1"/>
      <protection locked="0"/>
    </xf>
    <xf numFmtId="164" fontId="7" fillId="3" borderId="35" xfId="0" applyNumberFormat="1" applyFont="1" applyFill="1" applyBorder="1" applyAlignment="1" applyProtection="1">
      <alignment horizontal="center" vertical="center" wrapText="1"/>
      <protection locked="0"/>
    </xf>
    <xf numFmtId="164" fontId="7" fillId="3" borderId="37" xfId="0" applyNumberFormat="1" applyFont="1" applyFill="1" applyBorder="1" applyAlignment="1" applyProtection="1">
      <alignment horizontal="center" vertical="center" wrapText="1"/>
      <protection locked="0"/>
    </xf>
    <xf numFmtId="0" fontId="7" fillId="5" borderId="38" xfId="0" applyFont="1" applyFill="1" applyBorder="1" applyAlignment="1" applyProtection="1">
      <alignment horizontal="left" vertical="center" wrapText="1"/>
    </xf>
    <xf numFmtId="0" fontId="7" fillId="5" borderId="17" xfId="0" applyFont="1" applyFill="1" applyBorder="1" applyAlignment="1" applyProtection="1">
      <alignment horizontal="left" vertical="center" wrapText="1"/>
    </xf>
    <xf numFmtId="0" fontId="7" fillId="0" borderId="34" xfId="2" applyFont="1" applyFill="1" applyBorder="1" applyAlignment="1" applyProtection="1">
      <alignment horizontal="left" vertical="center" wrapText="1"/>
    </xf>
    <xf numFmtId="0" fontId="7" fillId="5" borderId="34" xfId="2" applyFont="1" applyFill="1" applyBorder="1" applyAlignment="1" applyProtection="1">
      <alignment horizontal="left" vertical="center" wrapText="1"/>
    </xf>
    <xf numFmtId="0" fontId="23" fillId="5" borderId="38" xfId="2" applyFont="1" applyFill="1" applyBorder="1" applyAlignment="1" applyProtection="1">
      <alignment horizontal="left" vertical="center" wrapText="1"/>
    </xf>
    <xf numFmtId="0" fontId="23" fillId="5" borderId="17" xfId="2" applyFont="1" applyFill="1" applyBorder="1" applyAlignment="1" applyProtection="1">
      <alignment horizontal="left" vertical="center" wrapText="1"/>
    </xf>
    <xf numFmtId="0" fontId="23" fillId="5" borderId="39" xfId="2" applyFont="1" applyFill="1" applyBorder="1" applyAlignment="1" applyProtection="1">
      <alignment horizontal="left" vertical="center" wrapText="1"/>
    </xf>
    <xf numFmtId="0" fontId="7" fillId="17" borderId="38" xfId="0" applyFont="1" applyFill="1" applyBorder="1" applyAlignment="1" applyProtection="1">
      <alignment horizontal="left" vertical="center" wrapText="1"/>
    </xf>
    <xf numFmtId="0" fontId="7" fillId="17" borderId="17" xfId="0" applyFont="1" applyFill="1" applyBorder="1" applyAlignment="1" applyProtection="1">
      <alignment horizontal="left" vertical="center" wrapText="1"/>
    </xf>
    <xf numFmtId="0" fontId="7" fillId="17" borderId="39" xfId="0" applyFont="1" applyFill="1" applyBorder="1" applyAlignment="1" applyProtection="1">
      <alignment horizontal="left" vertical="center" wrapText="1"/>
    </xf>
    <xf numFmtId="0" fontId="7" fillId="5" borderId="38" xfId="2" applyFont="1" applyFill="1" applyBorder="1" applyAlignment="1" applyProtection="1">
      <alignment horizontal="left" vertical="center" wrapText="1"/>
    </xf>
    <xf numFmtId="0" fontId="7" fillId="5" borderId="17" xfId="2" applyFont="1" applyFill="1" applyBorder="1" applyAlignment="1" applyProtection="1">
      <alignment horizontal="left" vertical="center" wrapText="1"/>
    </xf>
    <xf numFmtId="0" fontId="7" fillId="5" borderId="39" xfId="2" applyFont="1" applyFill="1" applyBorder="1" applyAlignment="1" applyProtection="1">
      <alignment horizontal="left" vertical="center" wrapText="1"/>
    </xf>
    <xf numFmtId="0" fontId="7" fillId="20" borderId="38" xfId="2" applyFont="1" applyFill="1" applyBorder="1" applyAlignment="1" applyProtection="1">
      <alignment horizontal="left" vertical="center" wrapText="1"/>
    </xf>
    <xf numFmtId="0" fontId="7" fillId="20" borderId="17" xfId="2" applyFont="1" applyFill="1" applyBorder="1" applyAlignment="1" applyProtection="1">
      <alignment horizontal="left" vertical="center" wrapText="1"/>
    </xf>
    <xf numFmtId="0" fontId="7" fillId="20" borderId="39" xfId="2" applyFont="1" applyFill="1" applyBorder="1" applyAlignment="1" applyProtection="1">
      <alignment horizontal="left" vertical="center" wrapText="1"/>
    </xf>
  </cellXfs>
  <cellStyles count="43">
    <cellStyle name="Normal" xfId="0" builtinId="0"/>
    <cellStyle name="Normal 2" xfId="1" xr:uid="{00000000-0005-0000-0000-000001000000}"/>
    <cellStyle name="Normal 2 2" xfId="3" xr:uid="{00000000-0005-0000-0000-000002000000}"/>
    <cellStyle name="Normal 2 2 2" xfId="5" xr:uid="{00000000-0005-0000-0000-000003000000}"/>
    <cellStyle name="Normal 2 2 2 2" xfId="11" xr:uid="{00000000-0005-0000-0000-000004000000}"/>
    <cellStyle name="Normal 2 2 2 2 2" xfId="25" xr:uid="{00000000-0005-0000-0000-000005000000}"/>
    <cellStyle name="Normal 2 2 2 2 3" xfId="38" xr:uid="{00000000-0005-0000-0000-000006000000}"/>
    <cellStyle name="Normal 2 2 2 3" xfId="16" xr:uid="{00000000-0005-0000-0000-000007000000}"/>
    <cellStyle name="Normal 2 2 2 3 2" xfId="29" xr:uid="{00000000-0005-0000-0000-000008000000}"/>
    <cellStyle name="Normal 2 2 2 3 3" xfId="42" xr:uid="{00000000-0005-0000-0000-000009000000}"/>
    <cellStyle name="Normal 2 2 2 4" xfId="20" xr:uid="{00000000-0005-0000-0000-00000A000000}"/>
    <cellStyle name="Normal 2 2 2 5" xfId="33" xr:uid="{00000000-0005-0000-0000-00000B000000}"/>
    <cellStyle name="Normal 2 2 3" xfId="9" xr:uid="{00000000-0005-0000-0000-00000C000000}"/>
    <cellStyle name="Normal 2 2 3 2" xfId="23" xr:uid="{00000000-0005-0000-0000-00000D000000}"/>
    <cellStyle name="Normal 2 2 3 3" xfId="36" xr:uid="{00000000-0005-0000-0000-00000E000000}"/>
    <cellStyle name="Normal 2 2 4" xfId="14" xr:uid="{00000000-0005-0000-0000-00000F000000}"/>
    <cellStyle name="Normal 2 2 4 2" xfId="27" xr:uid="{00000000-0005-0000-0000-000010000000}"/>
    <cellStyle name="Normal 2 2 4 3" xfId="40" xr:uid="{00000000-0005-0000-0000-000011000000}"/>
    <cellStyle name="Normal 2 2 5" xfId="18" xr:uid="{00000000-0005-0000-0000-000012000000}"/>
    <cellStyle name="Normal 2 2 6" xfId="31" xr:uid="{00000000-0005-0000-0000-000013000000}"/>
    <cellStyle name="Normal 2 3" xfId="4" xr:uid="{00000000-0005-0000-0000-000014000000}"/>
    <cellStyle name="Normal 2 3 2" xfId="10" xr:uid="{00000000-0005-0000-0000-000015000000}"/>
    <cellStyle name="Normal 2 3 2 2" xfId="24" xr:uid="{00000000-0005-0000-0000-000016000000}"/>
    <cellStyle name="Normal 2 3 2 3" xfId="37" xr:uid="{00000000-0005-0000-0000-000017000000}"/>
    <cellStyle name="Normal 2 3 3" xfId="15" xr:uid="{00000000-0005-0000-0000-000018000000}"/>
    <cellStyle name="Normal 2 3 3 2" xfId="28" xr:uid="{00000000-0005-0000-0000-000019000000}"/>
    <cellStyle name="Normal 2 3 3 3" xfId="41" xr:uid="{00000000-0005-0000-0000-00001A000000}"/>
    <cellStyle name="Normal 2 3 4" xfId="19" xr:uid="{00000000-0005-0000-0000-00001B000000}"/>
    <cellStyle name="Normal 2 3 5" xfId="32" xr:uid="{00000000-0005-0000-0000-00001C000000}"/>
    <cellStyle name="Normal 2 4" xfId="8" xr:uid="{00000000-0005-0000-0000-00001D000000}"/>
    <cellStyle name="Normal 2 4 2" xfId="22" xr:uid="{00000000-0005-0000-0000-00001E000000}"/>
    <cellStyle name="Normal 2 4 3" xfId="35" xr:uid="{00000000-0005-0000-0000-00001F000000}"/>
    <cellStyle name="Normal 2 5" xfId="13" xr:uid="{00000000-0005-0000-0000-000020000000}"/>
    <cellStyle name="Normal 2 5 2" xfId="26" xr:uid="{00000000-0005-0000-0000-000021000000}"/>
    <cellStyle name="Normal 2 5 3" xfId="39" xr:uid="{00000000-0005-0000-0000-000022000000}"/>
    <cellStyle name="Normal 2 6" xfId="17" xr:uid="{00000000-0005-0000-0000-000023000000}"/>
    <cellStyle name="Normal 2 7" xfId="30" xr:uid="{00000000-0005-0000-0000-000024000000}"/>
    <cellStyle name="Normal 3" xfId="2" xr:uid="{00000000-0005-0000-0000-000025000000}"/>
    <cellStyle name="Normal 4" xfId="7" xr:uid="{00000000-0005-0000-0000-000026000000}"/>
    <cellStyle name="Normal 4 2" xfId="12" xr:uid="{00000000-0005-0000-0000-000027000000}"/>
    <cellStyle name="Normal 5" xfId="6" xr:uid="{00000000-0005-0000-0000-000028000000}"/>
    <cellStyle name="Normal 5 2" xfId="21" xr:uid="{00000000-0005-0000-0000-000029000000}"/>
    <cellStyle name="Normal 5 3" xfId="34" xr:uid="{00000000-0005-0000-0000-00002A000000}"/>
  </cellStyles>
  <dxfs count="223">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AF"/>
      <color rgb="FFFFFF99"/>
      <color rgb="FFFFFFC5"/>
      <color rgb="FF1912AE"/>
      <color rgb="FFFFFF66"/>
      <color rgb="FF1F16D0"/>
      <color rgb="FF7DC10F"/>
      <color rgb="FFE6CDFF"/>
      <color rgb="FFFFD757"/>
      <color rgb="FFB8E9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7"/>
  <sheetViews>
    <sheetView topLeftCell="A7" zoomScale="80" zoomScaleNormal="80" workbookViewId="0">
      <selection activeCell="C14" sqref="C14"/>
    </sheetView>
  </sheetViews>
  <sheetFormatPr defaultRowHeight="12.75" x14ac:dyDescent="0.2"/>
  <cols>
    <col min="1" max="1" width="21.7109375" style="4" bestFit="1" customWidth="1"/>
    <col min="2" max="2" width="12.28515625" style="10" bestFit="1" customWidth="1"/>
    <col min="3" max="3" width="16.42578125" style="10" customWidth="1"/>
    <col min="4" max="4" width="14.5703125" style="10" bestFit="1" customWidth="1"/>
    <col min="5" max="5" width="69.7109375" style="33" customWidth="1"/>
    <col min="6" max="6" width="19.140625" style="34" customWidth="1"/>
    <col min="7" max="7" width="13.5703125" style="85" bestFit="1" customWidth="1"/>
    <col min="8" max="8" width="19.140625" style="85" customWidth="1"/>
    <col min="9" max="9" width="21.42578125" style="85" customWidth="1"/>
    <col min="10" max="10" width="13.42578125" style="6" customWidth="1"/>
    <col min="11" max="11" width="18" style="1" bestFit="1" customWidth="1"/>
    <col min="12" max="16384" width="9.140625" style="1"/>
  </cols>
  <sheetData>
    <row r="1" spans="1:10" s="23" customFormat="1" ht="18" x14ac:dyDescent="0.2">
      <c r="A1" s="21"/>
      <c r="B1" s="22"/>
      <c r="C1" s="22"/>
      <c r="D1" s="22"/>
      <c r="E1" s="271" t="s">
        <v>13</v>
      </c>
      <c r="F1" s="271"/>
      <c r="G1" s="271"/>
      <c r="H1" s="271"/>
      <c r="I1" s="271"/>
      <c r="J1" s="6"/>
    </row>
    <row r="2" spans="1:10" s="23" customFormat="1" ht="25.5" customHeight="1" x14ac:dyDescent="0.2">
      <c r="A2" s="21"/>
      <c r="B2" s="22"/>
      <c r="C2" s="22"/>
      <c r="D2" s="22"/>
      <c r="E2" s="272" t="s">
        <v>14</v>
      </c>
      <c r="F2" s="272"/>
      <c r="G2" s="272"/>
      <c r="H2" s="272"/>
      <c r="I2" s="272"/>
      <c r="J2" s="6"/>
    </row>
    <row r="3" spans="1:10" s="23" customFormat="1" ht="18" x14ac:dyDescent="0.2">
      <c r="A3" s="21"/>
      <c r="B3" s="22"/>
      <c r="C3" s="22"/>
      <c r="D3" s="22"/>
      <c r="E3" s="271" t="s">
        <v>12</v>
      </c>
      <c r="F3" s="271"/>
      <c r="G3" s="271"/>
      <c r="H3" s="271"/>
      <c r="I3" s="271"/>
      <c r="J3" s="6"/>
    </row>
    <row r="4" spans="1:10" s="23" customFormat="1" ht="37.5" customHeight="1" x14ac:dyDescent="0.2">
      <c r="A4" s="21"/>
      <c r="B4" s="22"/>
      <c r="C4" s="22"/>
      <c r="D4" s="22"/>
      <c r="E4" s="273" t="s">
        <v>18</v>
      </c>
      <c r="F4" s="273"/>
      <c r="G4" s="273"/>
      <c r="H4" s="273"/>
      <c r="I4" s="273"/>
      <c r="J4" s="6"/>
    </row>
    <row r="5" spans="1:10" ht="18" x14ac:dyDescent="0.2">
      <c r="E5" s="24"/>
      <c r="F5" s="25"/>
      <c r="G5" s="26"/>
      <c r="H5" s="26"/>
      <c r="I5" s="26"/>
    </row>
    <row r="6" spans="1:10" ht="15.75" x14ac:dyDescent="0.2">
      <c r="E6" s="27" t="s">
        <v>0</v>
      </c>
      <c r="F6" s="28"/>
      <c r="G6" s="29"/>
      <c r="H6" s="29"/>
    </row>
    <row r="7" spans="1:10" ht="8.25" customHeight="1" thickBot="1" x14ac:dyDescent="0.25">
      <c r="E7" s="27"/>
      <c r="F7" s="28"/>
      <c r="G7" s="29"/>
      <c r="H7" s="29"/>
    </row>
    <row r="8" spans="1:10" ht="16.5" thickBot="1" x14ac:dyDescent="0.25">
      <c r="E8" s="70" t="s">
        <v>1</v>
      </c>
      <c r="F8" s="73"/>
      <c r="G8" s="274"/>
      <c r="H8" s="275"/>
      <c r="I8" s="276"/>
    </row>
    <row r="9" spans="1:10" ht="14.25" x14ac:dyDescent="0.2">
      <c r="E9" s="71" t="s">
        <v>49</v>
      </c>
      <c r="F9" s="89" t="s">
        <v>2</v>
      </c>
      <c r="G9" s="268" t="s">
        <v>44</v>
      </c>
      <c r="H9" s="269"/>
      <c r="I9" s="270"/>
    </row>
    <row r="10" spans="1:10" ht="28.5" x14ac:dyDescent="0.2">
      <c r="E10" s="72"/>
      <c r="F10" s="31" t="s">
        <v>57</v>
      </c>
      <c r="G10" s="277" t="s">
        <v>29</v>
      </c>
      <c r="H10" s="278"/>
      <c r="I10" s="279"/>
    </row>
    <row r="11" spans="1:10" ht="14.25" x14ac:dyDescent="0.2">
      <c r="E11" s="30"/>
      <c r="F11" s="94" t="s">
        <v>3</v>
      </c>
      <c r="G11" s="280" t="s">
        <v>30</v>
      </c>
      <c r="H11" s="281"/>
      <c r="I11" s="282"/>
    </row>
    <row r="12" spans="1:10" ht="14.25" customHeight="1" x14ac:dyDescent="0.2">
      <c r="E12" s="30"/>
      <c r="F12" s="1"/>
      <c r="G12" s="283" t="s">
        <v>42</v>
      </c>
      <c r="H12" s="284"/>
      <c r="I12" s="285"/>
    </row>
    <row r="13" spans="1:10" ht="14.25" x14ac:dyDescent="0.2">
      <c r="E13" s="30"/>
      <c r="F13" s="74"/>
      <c r="G13" s="286" t="s">
        <v>31</v>
      </c>
      <c r="H13" s="287"/>
      <c r="I13" s="288"/>
    </row>
    <row r="14" spans="1:10" ht="15" thickBot="1" x14ac:dyDescent="0.25">
      <c r="E14" s="32"/>
      <c r="F14" s="75"/>
      <c r="G14" s="289" t="s">
        <v>43</v>
      </c>
      <c r="H14" s="290"/>
      <c r="I14" s="291"/>
    </row>
    <row r="15" spans="1:10" ht="18.75" customHeight="1" thickBot="1" x14ac:dyDescent="0.25"/>
    <row r="16" spans="1:10" s="2" customFormat="1" ht="30.75" thickBot="1" x14ac:dyDescent="0.25">
      <c r="A16" s="4"/>
      <c r="B16" s="5"/>
      <c r="C16" s="5"/>
      <c r="D16" s="5"/>
      <c r="E16" s="35" t="s">
        <v>32</v>
      </c>
      <c r="F16" s="36" t="s">
        <v>17</v>
      </c>
      <c r="G16" s="37" t="s">
        <v>8</v>
      </c>
      <c r="H16" s="101" t="s">
        <v>73</v>
      </c>
      <c r="I16" s="38" t="s">
        <v>74</v>
      </c>
      <c r="J16" s="6"/>
    </row>
    <row r="17" spans="1:10" ht="13.5" thickBot="1" x14ac:dyDescent="0.25"/>
    <row r="18" spans="1:10" s="2" customFormat="1" ht="28.5" x14ac:dyDescent="0.2">
      <c r="A18" s="4" t="s">
        <v>33</v>
      </c>
      <c r="B18" s="5" t="s">
        <v>22</v>
      </c>
      <c r="C18" s="5" t="s">
        <v>159</v>
      </c>
      <c r="D18" s="5"/>
      <c r="E18" s="90" t="s">
        <v>86</v>
      </c>
      <c r="F18" s="212" t="s">
        <v>39</v>
      </c>
      <c r="G18" s="86" t="s">
        <v>24</v>
      </c>
      <c r="H18" s="86" t="s">
        <v>24</v>
      </c>
      <c r="I18" s="86" t="s">
        <v>24</v>
      </c>
      <c r="J18" s="6"/>
    </row>
    <row r="19" spans="1:10" s="2" customFormat="1" ht="42.75" x14ac:dyDescent="0.2">
      <c r="A19" s="4" t="s">
        <v>33</v>
      </c>
      <c r="B19" s="5" t="s">
        <v>22</v>
      </c>
      <c r="C19" s="5" t="s">
        <v>48</v>
      </c>
      <c r="D19" s="5"/>
      <c r="E19" s="91" t="s">
        <v>37</v>
      </c>
      <c r="F19" s="213" t="s">
        <v>66</v>
      </c>
      <c r="G19" s="149" t="s">
        <v>24</v>
      </c>
      <c r="H19" s="149" t="s">
        <v>24</v>
      </c>
      <c r="I19" s="105"/>
      <c r="J19" s="62"/>
    </row>
    <row r="20" spans="1:10" s="2" customFormat="1" ht="14.25" x14ac:dyDescent="0.2">
      <c r="A20" s="4" t="s">
        <v>33</v>
      </c>
      <c r="B20" s="5" t="s">
        <v>22</v>
      </c>
      <c r="C20" s="5"/>
      <c r="D20" s="5"/>
      <c r="E20" s="91" t="s">
        <v>85</v>
      </c>
      <c r="F20" s="213" t="s">
        <v>9</v>
      </c>
      <c r="G20" s="43">
        <v>7</v>
      </c>
      <c r="H20" s="80">
        <f t="shared" ref="H20:H47" si="0">I20-G20</f>
        <v>42139</v>
      </c>
      <c r="I20" s="80">
        <f t="shared" ref="I20:I46" si="1">H21</f>
        <v>42146</v>
      </c>
      <c r="J20" s="6"/>
    </row>
    <row r="21" spans="1:10" s="2" customFormat="1" ht="14.25" x14ac:dyDescent="0.2">
      <c r="A21" s="4" t="s">
        <v>33</v>
      </c>
      <c r="B21" s="5" t="s">
        <v>22</v>
      </c>
      <c r="C21" s="5"/>
      <c r="D21" s="5"/>
      <c r="E21" s="91" t="s">
        <v>84</v>
      </c>
      <c r="F21" s="213" t="s">
        <v>9</v>
      </c>
      <c r="G21" s="43">
        <v>7</v>
      </c>
      <c r="H21" s="80">
        <f t="shared" si="0"/>
        <v>42146</v>
      </c>
      <c r="I21" s="80">
        <f t="shared" si="1"/>
        <v>42153</v>
      </c>
      <c r="J21" s="6"/>
    </row>
    <row r="22" spans="1:10" s="2" customFormat="1" ht="14.25" x14ac:dyDescent="0.2">
      <c r="A22" s="4" t="s">
        <v>33</v>
      </c>
      <c r="B22" s="5" t="s">
        <v>22</v>
      </c>
      <c r="C22" s="5"/>
      <c r="D22" s="5"/>
      <c r="E22" s="91" t="s">
        <v>83</v>
      </c>
      <c r="F22" s="213" t="s">
        <v>9</v>
      </c>
      <c r="G22" s="43">
        <v>7</v>
      </c>
      <c r="H22" s="80">
        <f t="shared" si="0"/>
        <v>42153</v>
      </c>
      <c r="I22" s="80">
        <f t="shared" si="1"/>
        <v>42160</v>
      </c>
      <c r="J22" s="6"/>
    </row>
    <row r="23" spans="1:10" s="2" customFormat="1" ht="14.25" x14ac:dyDescent="0.2">
      <c r="A23" s="4" t="s">
        <v>33</v>
      </c>
      <c r="B23" s="5" t="s">
        <v>22</v>
      </c>
      <c r="C23" s="5" t="s">
        <v>164</v>
      </c>
      <c r="D23" s="5"/>
      <c r="E23" s="124" t="s">
        <v>21</v>
      </c>
      <c r="F23" s="143" t="s">
        <v>9</v>
      </c>
      <c r="G23" s="117">
        <v>7</v>
      </c>
      <c r="H23" s="80">
        <f t="shared" si="0"/>
        <v>42160</v>
      </c>
      <c r="I23" s="80">
        <f t="shared" si="1"/>
        <v>42167</v>
      </c>
      <c r="J23" s="6"/>
    </row>
    <row r="24" spans="1:10" s="2" customFormat="1" ht="14.25" x14ac:dyDescent="0.2">
      <c r="A24" s="4" t="s">
        <v>33</v>
      </c>
      <c r="B24" s="5" t="s">
        <v>22</v>
      </c>
      <c r="C24" s="5"/>
      <c r="D24" s="5"/>
      <c r="E24" s="91" t="s">
        <v>91</v>
      </c>
      <c r="F24" s="213" t="s">
        <v>40</v>
      </c>
      <c r="G24" s="43">
        <v>28</v>
      </c>
      <c r="H24" s="80">
        <f t="shared" si="0"/>
        <v>42167</v>
      </c>
      <c r="I24" s="80">
        <f t="shared" si="1"/>
        <v>42195</v>
      </c>
      <c r="J24" s="6"/>
    </row>
    <row r="25" spans="1:10" s="2" customFormat="1" ht="14.25" x14ac:dyDescent="0.2">
      <c r="A25" s="4" t="s">
        <v>33</v>
      </c>
      <c r="B25" s="5" t="s">
        <v>22</v>
      </c>
      <c r="C25" s="5" t="s">
        <v>160</v>
      </c>
      <c r="D25" s="5"/>
      <c r="E25" s="115" t="s">
        <v>81</v>
      </c>
      <c r="F25" s="144"/>
      <c r="G25" s="217"/>
      <c r="H25" s="80">
        <f t="shared" si="0"/>
        <v>42195</v>
      </c>
      <c r="I25" s="80">
        <f t="shared" si="1"/>
        <v>42195</v>
      </c>
      <c r="J25" s="6"/>
    </row>
    <row r="26" spans="1:10" s="2" customFormat="1" ht="14.25" x14ac:dyDescent="0.2">
      <c r="A26" s="4" t="s">
        <v>33</v>
      </c>
      <c r="B26" s="5" t="s">
        <v>22</v>
      </c>
      <c r="C26" s="5" t="s">
        <v>160</v>
      </c>
      <c r="D26" s="5"/>
      <c r="E26" s="115" t="s">
        <v>80</v>
      </c>
      <c r="F26" s="143" t="s">
        <v>61</v>
      </c>
      <c r="G26" s="117">
        <v>21</v>
      </c>
      <c r="H26" s="80">
        <f t="shared" si="0"/>
        <v>42195</v>
      </c>
      <c r="I26" s="80">
        <f t="shared" si="1"/>
        <v>42216</v>
      </c>
      <c r="J26" s="6"/>
    </row>
    <row r="27" spans="1:10" s="2" customFormat="1" ht="14.25" x14ac:dyDescent="0.2">
      <c r="A27" s="4" t="s">
        <v>33</v>
      </c>
      <c r="B27" s="5" t="s">
        <v>22</v>
      </c>
      <c r="C27" s="5" t="s">
        <v>160</v>
      </c>
      <c r="D27" s="5"/>
      <c r="E27" s="115" t="s">
        <v>79</v>
      </c>
      <c r="F27" s="143" t="s">
        <v>9</v>
      </c>
      <c r="G27" s="117">
        <v>7</v>
      </c>
      <c r="H27" s="80">
        <f t="shared" si="0"/>
        <v>42216</v>
      </c>
      <c r="I27" s="80">
        <f t="shared" si="1"/>
        <v>42223</v>
      </c>
      <c r="J27" s="6"/>
    </row>
    <row r="28" spans="1:10" s="2" customFormat="1" ht="28.5" x14ac:dyDescent="0.2">
      <c r="A28" s="4" t="s">
        <v>33</v>
      </c>
      <c r="B28" s="5" t="s">
        <v>22</v>
      </c>
      <c r="C28" s="5"/>
      <c r="D28" s="5"/>
      <c r="E28" s="41" t="s">
        <v>82</v>
      </c>
      <c r="F28" s="213" t="s">
        <v>11</v>
      </c>
      <c r="G28" s="43">
        <v>14</v>
      </c>
      <c r="H28" s="80">
        <f t="shared" si="0"/>
        <v>42223</v>
      </c>
      <c r="I28" s="80">
        <f t="shared" si="1"/>
        <v>42237</v>
      </c>
      <c r="J28" s="6"/>
    </row>
    <row r="29" spans="1:10" s="2" customFormat="1" ht="14.25" x14ac:dyDescent="0.2">
      <c r="A29" s="4" t="s">
        <v>33</v>
      </c>
      <c r="B29" s="5" t="s">
        <v>22</v>
      </c>
      <c r="C29" s="5"/>
      <c r="D29" s="5"/>
      <c r="E29" s="41" t="s">
        <v>77</v>
      </c>
      <c r="F29" s="213" t="s">
        <v>11</v>
      </c>
      <c r="G29" s="43">
        <v>14</v>
      </c>
      <c r="H29" s="80">
        <f t="shared" si="0"/>
        <v>42237</v>
      </c>
      <c r="I29" s="80">
        <f t="shared" si="1"/>
        <v>42251</v>
      </c>
      <c r="J29" s="6"/>
    </row>
    <row r="30" spans="1:10" s="2" customFormat="1" ht="15" thickBot="1" x14ac:dyDescent="0.25">
      <c r="A30" s="4" t="s">
        <v>33</v>
      </c>
      <c r="B30" s="5" t="s">
        <v>22</v>
      </c>
      <c r="C30" s="5"/>
      <c r="D30" s="5"/>
      <c r="E30" s="118" t="s">
        <v>78</v>
      </c>
      <c r="F30" s="145"/>
      <c r="G30" s="128"/>
      <c r="H30" s="81">
        <f t="shared" si="0"/>
        <v>42251</v>
      </c>
      <c r="I30" s="81">
        <f>H32</f>
        <v>42251</v>
      </c>
      <c r="J30" s="6"/>
    </row>
    <row r="31" spans="1:10" ht="29.25" customHeight="1" thickBot="1" x14ac:dyDescent="0.25">
      <c r="F31" s="44"/>
      <c r="G31" s="87"/>
    </row>
    <row r="32" spans="1:10" s="2" customFormat="1" ht="15" x14ac:dyDescent="0.2">
      <c r="A32" s="4" t="s">
        <v>33</v>
      </c>
      <c r="B32" s="5" t="s">
        <v>22</v>
      </c>
      <c r="C32" s="5" t="s">
        <v>25</v>
      </c>
      <c r="D32" s="5"/>
      <c r="E32" s="218" t="s">
        <v>62</v>
      </c>
      <c r="F32" s="193"/>
      <c r="G32" s="194"/>
      <c r="H32" s="219">
        <f t="shared" si="0"/>
        <v>42251</v>
      </c>
      <c r="I32" s="219">
        <f>H33</f>
        <v>42251</v>
      </c>
      <c r="J32" s="6"/>
    </row>
    <row r="33" spans="1:10" s="2" customFormat="1" ht="15" x14ac:dyDescent="0.2">
      <c r="A33" s="4" t="s">
        <v>33</v>
      </c>
      <c r="B33" s="5" t="s">
        <v>22</v>
      </c>
      <c r="C33" s="5" t="s">
        <v>25</v>
      </c>
      <c r="D33" s="5"/>
      <c r="E33" s="175" t="s">
        <v>101</v>
      </c>
      <c r="F33" s="179" t="s">
        <v>10</v>
      </c>
      <c r="G33" s="180">
        <v>1</v>
      </c>
      <c r="H33" s="178">
        <f t="shared" si="0"/>
        <v>42251</v>
      </c>
      <c r="I33" s="178">
        <f t="shared" si="1"/>
        <v>42252</v>
      </c>
      <c r="J33" s="6"/>
    </row>
    <row r="34" spans="1:10" s="99" customFormat="1" ht="14.25" x14ac:dyDescent="0.2">
      <c r="A34" s="4" t="s">
        <v>33</v>
      </c>
      <c r="B34" s="5" t="s">
        <v>22</v>
      </c>
      <c r="C34" s="5" t="s">
        <v>161</v>
      </c>
      <c r="D34" s="97"/>
      <c r="E34" s="181" t="s">
        <v>60</v>
      </c>
      <c r="F34" s="182"/>
      <c r="G34" s="183"/>
      <c r="H34" s="184">
        <f t="shared" si="0"/>
        <v>42252</v>
      </c>
      <c r="I34" s="184">
        <f t="shared" si="1"/>
        <v>42252</v>
      </c>
      <c r="J34" s="98"/>
    </row>
    <row r="35" spans="1:10" s="2" customFormat="1" ht="42.75" x14ac:dyDescent="0.2">
      <c r="A35" s="4" t="s">
        <v>33</v>
      </c>
      <c r="B35" s="5" t="s">
        <v>22</v>
      </c>
      <c r="C35" s="5"/>
      <c r="D35" s="5"/>
      <c r="E35" s="181" t="s">
        <v>71</v>
      </c>
      <c r="F35" s="182"/>
      <c r="G35" s="183"/>
      <c r="H35" s="184">
        <f t="shared" si="0"/>
        <v>42252</v>
      </c>
      <c r="I35" s="184">
        <f t="shared" si="1"/>
        <v>42252</v>
      </c>
      <c r="J35" s="6"/>
    </row>
    <row r="36" spans="1:10" s="99" customFormat="1" ht="14.25" x14ac:dyDescent="0.2">
      <c r="A36" s="4" t="s">
        <v>33</v>
      </c>
      <c r="B36" s="5" t="s">
        <v>22</v>
      </c>
      <c r="C36" s="5"/>
      <c r="D36" s="97"/>
      <c r="E36" s="185" t="s">
        <v>105</v>
      </c>
      <c r="F36" s="186" t="s">
        <v>90</v>
      </c>
      <c r="G36" s="100"/>
      <c r="H36" s="184">
        <f t="shared" si="0"/>
        <v>42252</v>
      </c>
      <c r="I36" s="184">
        <f t="shared" si="1"/>
        <v>42252</v>
      </c>
      <c r="J36" s="98"/>
    </row>
    <row r="37" spans="1:10" s="2" customFormat="1" ht="14.25" x14ac:dyDescent="0.2">
      <c r="A37" s="4"/>
      <c r="B37" s="5"/>
      <c r="C37" s="5"/>
      <c r="D37" s="5"/>
      <c r="E37" s="181" t="s">
        <v>88</v>
      </c>
      <c r="F37" s="186" t="s">
        <v>89</v>
      </c>
      <c r="G37" s="187">
        <v>5</v>
      </c>
      <c r="H37" s="184">
        <f t="shared" si="0"/>
        <v>42252</v>
      </c>
      <c r="I37" s="184">
        <f t="shared" si="1"/>
        <v>42257</v>
      </c>
      <c r="J37" s="6"/>
    </row>
    <row r="38" spans="1:10" s="2" customFormat="1" ht="14.25" x14ac:dyDescent="0.2">
      <c r="A38" s="4" t="s">
        <v>33</v>
      </c>
      <c r="B38" s="5" t="s">
        <v>22</v>
      </c>
      <c r="C38" s="5"/>
      <c r="D38" s="5"/>
      <c r="E38" s="181" t="s">
        <v>59</v>
      </c>
      <c r="F38" s="182"/>
      <c r="G38" s="183"/>
      <c r="H38" s="184">
        <f t="shared" si="0"/>
        <v>42257</v>
      </c>
      <c r="I38" s="184">
        <f t="shared" si="1"/>
        <v>42257</v>
      </c>
      <c r="J38" s="6"/>
    </row>
    <row r="39" spans="1:10" s="2" customFormat="1" ht="15" thickBot="1" x14ac:dyDescent="0.25">
      <c r="A39" s="4"/>
      <c r="B39" s="5"/>
      <c r="C39" s="5"/>
      <c r="D39" s="5"/>
      <c r="E39" s="220" t="s">
        <v>111</v>
      </c>
      <c r="F39" s="221" t="s">
        <v>89</v>
      </c>
      <c r="G39" s="222">
        <v>5</v>
      </c>
      <c r="H39" s="223">
        <f t="shared" si="0"/>
        <v>42257</v>
      </c>
      <c r="I39" s="223">
        <f>H40</f>
        <v>42262</v>
      </c>
      <c r="J39" s="6"/>
    </row>
    <row r="40" spans="1:10" s="2" customFormat="1" ht="58.5" thickBot="1" x14ac:dyDescent="0.25">
      <c r="A40" s="4" t="s">
        <v>33</v>
      </c>
      <c r="B40" s="5" t="s">
        <v>22</v>
      </c>
      <c r="C40" s="5"/>
      <c r="D40" s="5"/>
      <c r="E40" s="95" t="s">
        <v>69</v>
      </c>
      <c r="F40" s="108"/>
      <c r="G40" s="109"/>
      <c r="H40" s="96">
        <f t="shared" si="0"/>
        <v>42262</v>
      </c>
      <c r="I40" s="96">
        <f t="shared" si="1"/>
        <v>42262</v>
      </c>
      <c r="J40" s="6"/>
    </row>
    <row r="41" spans="1:10" s="2" customFormat="1" ht="14.25" x14ac:dyDescent="0.2">
      <c r="A41" s="4" t="s">
        <v>33</v>
      </c>
      <c r="B41" s="5" t="s">
        <v>22</v>
      </c>
      <c r="C41" s="5"/>
      <c r="D41" s="5"/>
      <c r="E41" s="111" t="s">
        <v>97</v>
      </c>
      <c r="F41" s="48" t="s">
        <v>40</v>
      </c>
      <c r="G41" s="77">
        <v>28</v>
      </c>
      <c r="H41" s="78">
        <f t="shared" si="0"/>
        <v>42262</v>
      </c>
      <c r="I41" s="78">
        <f t="shared" si="1"/>
        <v>42290</v>
      </c>
      <c r="J41" s="6"/>
    </row>
    <row r="42" spans="1:10" s="2" customFormat="1" ht="28.5" customHeight="1" x14ac:dyDescent="0.2">
      <c r="A42" s="4" t="s">
        <v>33</v>
      </c>
      <c r="B42" s="5" t="s">
        <v>22</v>
      </c>
      <c r="C42" s="5" t="s">
        <v>162</v>
      </c>
      <c r="D42" s="5"/>
      <c r="E42" s="111" t="s">
        <v>144</v>
      </c>
      <c r="F42" s="48" t="s">
        <v>63</v>
      </c>
      <c r="G42" s="77">
        <v>3</v>
      </c>
      <c r="H42" s="78">
        <f t="shared" si="0"/>
        <v>42290</v>
      </c>
      <c r="I42" s="78">
        <f t="shared" si="1"/>
        <v>42293</v>
      </c>
      <c r="J42" s="6"/>
    </row>
    <row r="43" spans="1:10" s="2" customFormat="1" ht="14.25" x14ac:dyDescent="0.2">
      <c r="A43" s="4" t="s">
        <v>33</v>
      </c>
      <c r="B43" s="5" t="s">
        <v>22</v>
      </c>
      <c r="C43" s="5" t="s">
        <v>162</v>
      </c>
      <c r="D43" s="5"/>
      <c r="E43" s="111" t="s">
        <v>145</v>
      </c>
      <c r="F43" s="48" t="s">
        <v>9</v>
      </c>
      <c r="G43" s="77">
        <v>7</v>
      </c>
      <c r="H43" s="78">
        <f t="shared" si="0"/>
        <v>42293</v>
      </c>
      <c r="I43" s="78">
        <f t="shared" si="1"/>
        <v>42300</v>
      </c>
      <c r="J43" s="6"/>
    </row>
    <row r="44" spans="1:10" s="2" customFormat="1" ht="14.25" x14ac:dyDescent="0.2">
      <c r="A44" s="4" t="s">
        <v>33</v>
      </c>
      <c r="B44" s="5" t="s">
        <v>22</v>
      </c>
      <c r="C44" s="5" t="s">
        <v>162</v>
      </c>
      <c r="D44" s="5"/>
      <c r="E44" s="111" t="s">
        <v>146</v>
      </c>
      <c r="F44" s="48" t="s">
        <v>9</v>
      </c>
      <c r="G44" s="77">
        <v>7</v>
      </c>
      <c r="H44" s="78">
        <f t="shared" si="0"/>
        <v>42300</v>
      </c>
      <c r="I44" s="78">
        <f t="shared" si="1"/>
        <v>42307</v>
      </c>
      <c r="J44" s="6"/>
    </row>
    <row r="45" spans="1:10" s="2" customFormat="1" ht="14.25" x14ac:dyDescent="0.2">
      <c r="A45" s="4" t="s">
        <v>33</v>
      </c>
      <c r="B45" s="5" t="s">
        <v>22</v>
      </c>
      <c r="C45" s="5" t="s">
        <v>163</v>
      </c>
      <c r="D45" s="5"/>
      <c r="E45" s="111" t="s">
        <v>122</v>
      </c>
      <c r="F45" s="48" t="s">
        <v>64</v>
      </c>
      <c r="G45" s="77">
        <v>7</v>
      </c>
      <c r="H45" s="78">
        <f t="shared" si="0"/>
        <v>42307</v>
      </c>
      <c r="I45" s="78">
        <f t="shared" si="1"/>
        <v>42314</v>
      </c>
      <c r="J45" s="6"/>
    </row>
    <row r="46" spans="1:10" s="2" customFormat="1" ht="14.25" x14ac:dyDescent="0.2">
      <c r="A46" s="4" t="s">
        <v>33</v>
      </c>
      <c r="B46" s="5" t="s">
        <v>22</v>
      </c>
      <c r="C46" s="5"/>
      <c r="D46" s="5"/>
      <c r="E46" s="65" t="s">
        <v>147</v>
      </c>
      <c r="F46" s="18" t="s">
        <v>72</v>
      </c>
      <c r="G46" s="76">
        <v>14</v>
      </c>
      <c r="H46" s="78">
        <f t="shared" si="0"/>
        <v>42314</v>
      </c>
      <c r="I46" s="78">
        <f t="shared" si="1"/>
        <v>42328</v>
      </c>
      <c r="J46" s="6"/>
    </row>
    <row r="47" spans="1:10" s="2" customFormat="1" ht="14.25" x14ac:dyDescent="0.2">
      <c r="A47" s="4" t="s">
        <v>33</v>
      </c>
      <c r="B47" s="5" t="s">
        <v>22</v>
      </c>
      <c r="C47" s="5" t="s">
        <v>165</v>
      </c>
      <c r="D47" s="5"/>
      <c r="E47" s="111" t="s">
        <v>148</v>
      </c>
      <c r="F47" s="48" t="s">
        <v>40</v>
      </c>
      <c r="G47" s="77">
        <v>28</v>
      </c>
      <c r="H47" s="78">
        <f t="shared" si="0"/>
        <v>42328</v>
      </c>
      <c r="I47" s="78">
        <f>H48</f>
        <v>42356</v>
      </c>
      <c r="J47" s="6"/>
    </row>
    <row r="48" spans="1:10" s="2" customFormat="1" ht="15" thickBot="1" x14ac:dyDescent="0.25">
      <c r="A48" s="4" t="s">
        <v>33</v>
      </c>
      <c r="B48" s="5" t="s">
        <v>22</v>
      </c>
      <c r="C48" s="5"/>
      <c r="D48" s="5"/>
      <c r="E48" s="102" t="s">
        <v>75</v>
      </c>
      <c r="F48" s="103" t="s">
        <v>9</v>
      </c>
      <c r="G48" s="104">
        <v>7</v>
      </c>
      <c r="H48" s="79">
        <f>I48-G48</f>
        <v>42356</v>
      </c>
      <c r="I48" s="216">
        <v>42363</v>
      </c>
      <c r="J48" s="6"/>
    </row>
    <row r="49" spans="1:10" ht="29.25" customHeight="1" thickBot="1" x14ac:dyDescent="0.25">
      <c r="F49" s="44"/>
      <c r="G49" s="87"/>
    </row>
    <row r="50" spans="1:10" s="2" customFormat="1" ht="28.5" x14ac:dyDescent="0.2">
      <c r="A50" s="4" t="s">
        <v>34</v>
      </c>
      <c r="B50" s="5" t="s">
        <v>26</v>
      </c>
      <c r="C50" s="5" t="s">
        <v>159</v>
      </c>
      <c r="D50" s="5"/>
      <c r="E50" s="90" t="s">
        <v>86</v>
      </c>
      <c r="F50" s="40" t="s">
        <v>39</v>
      </c>
      <c r="G50" s="86" t="s">
        <v>24</v>
      </c>
      <c r="H50" s="86" t="s">
        <v>24</v>
      </c>
      <c r="I50" s="86" t="s">
        <v>24</v>
      </c>
      <c r="J50" s="6"/>
    </row>
    <row r="51" spans="1:10" s="2" customFormat="1" ht="42.75" x14ac:dyDescent="0.2">
      <c r="A51" s="4" t="s">
        <v>34</v>
      </c>
      <c r="B51" s="5" t="s">
        <v>26</v>
      </c>
      <c r="C51" s="5" t="s">
        <v>48</v>
      </c>
      <c r="D51" s="5"/>
      <c r="E51" s="91" t="s">
        <v>37</v>
      </c>
      <c r="F51" s="42" t="s">
        <v>66</v>
      </c>
      <c r="G51" s="149" t="s">
        <v>24</v>
      </c>
      <c r="H51" s="149" t="s">
        <v>24</v>
      </c>
      <c r="I51" s="105"/>
      <c r="J51" s="62"/>
    </row>
    <row r="52" spans="1:10" s="2" customFormat="1" ht="14.25" x14ac:dyDescent="0.2">
      <c r="A52" s="4" t="s">
        <v>34</v>
      </c>
      <c r="B52" s="5" t="s">
        <v>26</v>
      </c>
      <c r="C52" s="5"/>
      <c r="D52" s="5"/>
      <c r="E52" s="91" t="s">
        <v>85</v>
      </c>
      <c r="F52" s="42" t="s">
        <v>9</v>
      </c>
      <c r="G52" s="43">
        <v>7</v>
      </c>
      <c r="H52" s="80">
        <f t="shared" ref="H52:H90" si="2">I52-G52</f>
        <v>42077</v>
      </c>
      <c r="I52" s="80">
        <f t="shared" ref="I52:I89" si="3">H53</f>
        <v>42084</v>
      </c>
      <c r="J52" s="6"/>
    </row>
    <row r="53" spans="1:10" s="2" customFormat="1" ht="14.25" x14ac:dyDescent="0.2">
      <c r="A53" s="4" t="s">
        <v>34</v>
      </c>
      <c r="B53" s="5" t="s">
        <v>26</v>
      </c>
      <c r="C53" s="5"/>
      <c r="D53" s="5"/>
      <c r="E53" s="91" t="s">
        <v>84</v>
      </c>
      <c r="F53" s="42" t="s">
        <v>9</v>
      </c>
      <c r="G53" s="43">
        <v>7</v>
      </c>
      <c r="H53" s="80">
        <f t="shared" si="2"/>
        <v>42084</v>
      </c>
      <c r="I53" s="80">
        <f t="shared" si="3"/>
        <v>42091</v>
      </c>
      <c r="J53" s="6"/>
    </row>
    <row r="54" spans="1:10" s="2" customFormat="1" ht="14.25" x14ac:dyDescent="0.2">
      <c r="A54" s="4" t="s">
        <v>34</v>
      </c>
      <c r="B54" s="5" t="s">
        <v>26</v>
      </c>
      <c r="C54" s="5"/>
      <c r="D54" s="5"/>
      <c r="E54" s="91" t="s">
        <v>83</v>
      </c>
      <c r="F54" s="42" t="s">
        <v>9</v>
      </c>
      <c r="G54" s="43">
        <v>7</v>
      </c>
      <c r="H54" s="80">
        <f t="shared" si="2"/>
        <v>42091</v>
      </c>
      <c r="I54" s="80">
        <f t="shared" si="3"/>
        <v>42098</v>
      </c>
      <c r="J54" s="6"/>
    </row>
    <row r="55" spans="1:10" s="2" customFormat="1" ht="14.25" x14ac:dyDescent="0.2">
      <c r="A55" s="4" t="s">
        <v>34</v>
      </c>
      <c r="B55" s="5" t="s">
        <v>26</v>
      </c>
      <c r="C55" s="5" t="s">
        <v>164</v>
      </c>
      <c r="D55" s="5"/>
      <c r="E55" s="124" t="s">
        <v>21</v>
      </c>
      <c r="F55" s="116" t="s">
        <v>9</v>
      </c>
      <c r="G55" s="117">
        <v>7</v>
      </c>
      <c r="H55" s="80">
        <f t="shared" si="2"/>
        <v>42098</v>
      </c>
      <c r="I55" s="80">
        <f t="shared" si="3"/>
        <v>42105</v>
      </c>
      <c r="J55" s="6"/>
    </row>
    <row r="56" spans="1:10" s="2" customFormat="1" ht="14.25" x14ac:dyDescent="0.2">
      <c r="A56" s="4" t="s">
        <v>34</v>
      </c>
      <c r="B56" s="5" t="s">
        <v>26</v>
      </c>
      <c r="C56" s="5"/>
      <c r="D56" s="5"/>
      <c r="E56" s="91" t="s">
        <v>92</v>
      </c>
      <c r="F56" s="42" t="s">
        <v>40</v>
      </c>
      <c r="G56" s="43">
        <v>28</v>
      </c>
      <c r="H56" s="80">
        <f t="shared" si="2"/>
        <v>42105</v>
      </c>
      <c r="I56" s="80">
        <f t="shared" si="3"/>
        <v>42133</v>
      </c>
      <c r="J56" s="6"/>
    </row>
    <row r="57" spans="1:10" s="2" customFormat="1" ht="14.25" x14ac:dyDescent="0.2">
      <c r="A57" s="4" t="s">
        <v>34</v>
      </c>
      <c r="B57" s="5" t="s">
        <v>26</v>
      </c>
      <c r="C57" s="5" t="s">
        <v>160</v>
      </c>
      <c r="D57" s="5"/>
      <c r="E57" s="115" t="s">
        <v>81</v>
      </c>
      <c r="F57" s="126"/>
      <c r="G57" s="147"/>
      <c r="H57" s="80">
        <f t="shared" si="2"/>
        <v>42133</v>
      </c>
      <c r="I57" s="80">
        <f t="shared" si="3"/>
        <v>42133</v>
      </c>
      <c r="J57" s="6"/>
    </row>
    <row r="58" spans="1:10" s="2" customFormat="1" ht="14.25" x14ac:dyDescent="0.2">
      <c r="A58" s="4" t="s">
        <v>34</v>
      </c>
      <c r="B58" s="5" t="s">
        <v>26</v>
      </c>
      <c r="C58" s="5" t="s">
        <v>160</v>
      </c>
      <c r="D58" s="5"/>
      <c r="E58" s="115" t="s">
        <v>80</v>
      </c>
      <c r="F58" s="116" t="s">
        <v>61</v>
      </c>
      <c r="G58" s="117">
        <v>20</v>
      </c>
      <c r="H58" s="80">
        <f t="shared" si="2"/>
        <v>42133</v>
      </c>
      <c r="I58" s="80">
        <f t="shared" si="3"/>
        <v>42153</v>
      </c>
      <c r="J58" s="6"/>
    </row>
    <row r="59" spans="1:10" s="2" customFormat="1" ht="14.25" x14ac:dyDescent="0.2">
      <c r="A59" s="4" t="s">
        <v>34</v>
      </c>
      <c r="B59" s="5" t="s">
        <v>26</v>
      </c>
      <c r="C59" s="5" t="s">
        <v>160</v>
      </c>
      <c r="D59" s="5"/>
      <c r="E59" s="115" t="s">
        <v>79</v>
      </c>
      <c r="F59" s="116" t="s">
        <v>9</v>
      </c>
      <c r="G59" s="117">
        <v>7</v>
      </c>
      <c r="H59" s="80">
        <f t="shared" si="2"/>
        <v>42153</v>
      </c>
      <c r="I59" s="80">
        <f t="shared" si="3"/>
        <v>42160</v>
      </c>
      <c r="J59" s="6"/>
    </row>
    <row r="60" spans="1:10" s="2" customFormat="1" ht="28.5" x14ac:dyDescent="0.2">
      <c r="A60" s="4" t="s">
        <v>34</v>
      </c>
      <c r="B60" s="5" t="s">
        <v>26</v>
      </c>
      <c r="C60" s="5"/>
      <c r="D60" s="5"/>
      <c r="E60" s="41" t="s">
        <v>87</v>
      </c>
      <c r="F60" s="42" t="s">
        <v>11</v>
      </c>
      <c r="G60" s="43">
        <v>14</v>
      </c>
      <c r="H60" s="80">
        <f t="shared" si="2"/>
        <v>42160</v>
      </c>
      <c r="I60" s="80">
        <f t="shared" si="3"/>
        <v>42174</v>
      </c>
      <c r="J60" s="6"/>
    </row>
    <row r="61" spans="1:10" s="2" customFormat="1" ht="14.25" x14ac:dyDescent="0.2">
      <c r="A61" s="4" t="s">
        <v>34</v>
      </c>
      <c r="B61" s="5" t="s">
        <v>26</v>
      </c>
      <c r="C61" s="5"/>
      <c r="D61" s="5"/>
      <c r="E61" s="115" t="s">
        <v>93</v>
      </c>
      <c r="F61" s="116" t="s">
        <v>11</v>
      </c>
      <c r="G61" s="117">
        <v>14</v>
      </c>
      <c r="H61" s="80">
        <f t="shared" si="2"/>
        <v>42174</v>
      </c>
      <c r="I61" s="80">
        <f t="shared" si="3"/>
        <v>42188</v>
      </c>
      <c r="J61" s="6"/>
    </row>
    <row r="62" spans="1:10" s="2" customFormat="1" ht="15" thickBot="1" x14ac:dyDescent="0.25">
      <c r="A62" s="4"/>
      <c r="B62" s="5" t="s">
        <v>26</v>
      </c>
      <c r="C62" s="5"/>
      <c r="D62" s="5"/>
      <c r="E62" s="118" t="s">
        <v>67</v>
      </c>
      <c r="F62" s="127"/>
      <c r="G62" s="128"/>
      <c r="H62" s="81">
        <f t="shared" si="2"/>
        <v>42188</v>
      </c>
      <c r="I62" s="81">
        <f t="shared" si="3"/>
        <v>42188</v>
      </c>
      <c r="J62" s="6"/>
    </row>
    <row r="63" spans="1:10" s="2" customFormat="1" ht="15" x14ac:dyDescent="0.2">
      <c r="A63" s="4" t="s">
        <v>34</v>
      </c>
      <c r="B63" s="5" t="s">
        <v>26</v>
      </c>
      <c r="C63" s="5"/>
      <c r="D63" s="5"/>
      <c r="E63" s="175" t="s">
        <v>62</v>
      </c>
      <c r="F63" s="176"/>
      <c r="G63" s="177"/>
      <c r="H63" s="196">
        <f t="shared" si="2"/>
        <v>42188</v>
      </c>
      <c r="I63" s="196">
        <f>H64</f>
        <v>42188</v>
      </c>
      <c r="J63" s="6"/>
    </row>
    <row r="64" spans="1:10" s="2" customFormat="1" ht="15" x14ac:dyDescent="0.2">
      <c r="A64" s="4" t="s">
        <v>34</v>
      </c>
      <c r="B64" s="5" t="s">
        <v>26</v>
      </c>
      <c r="C64" s="5"/>
      <c r="D64" s="5"/>
      <c r="E64" s="175" t="s">
        <v>101</v>
      </c>
      <c r="F64" s="179" t="s">
        <v>10</v>
      </c>
      <c r="G64" s="180">
        <v>1</v>
      </c>
      <c r="H64" s="196">
        <f t="shared" si="2"/>
        <v>42188</v>
      </c>
      <c r="I64" s="196">
        <f t="shared" ref="I64" si="4">H65</f>
        <v>42189</v>
      </c>
      <c r="J64" s="6"/>
    </row>
    <row r="65" spans="1:10" s="2" customFormat="1" ht="14.25" x14ac:dyDescent="0.2">
      <c r="A65" s="4" t="s">
        <v>34</v>
      </c>
      <c r="B65" s="5" t="s">
        <v>26</v>
      </c>
      <c r="C65" s="5" t="s">
        <v>161</v>
      </c>
      <c r="D65" s="5"/>
      <c r="E65" s="181" t="s">
        <v>94</v>
      </c>
      <c r="F65" s="182"/>
      <c r="G65" s="183"/>
      <c r="H65" s="197">
        <f t="shared" si="2"/>
        <v>42189</v>
      </c>
      <c r="I65" s="197">
        <f t="shared" si="3"/>
        <v>42189</v>
      </c>
      <c r="J65" s="6"/>
    </row>
    <row r="66" spans="1:10" s="2" customFormat="1" ht="42.75" x14ac:dyDescent="0.2">
      <c r="A66" s="4" t="s">
        <v>34</v>
      </c>
      <c r="B66" s="5" t="s">
        <v>26</v>
      </c>
      <c r="C66" s="5"/>
      <c r="D66" s="5"/>
      <c r="E66" s="181" t="s">
        <v>95</v>
      </c>
      <c r="F66" s="182"/>
      <c r="G66" s="183"/>
      <c r="H66" s="197">
        <f t="shared" si="2"/>
        <v>42189</v>
      </c>
      <c r="I66" s="197">
        <f t="shared" si="3"/>
        <v>42189</v>
      </c>
      <c r="J66" s="6"/>
    </row>
    <row r="67" spans="1:10" s="99" customFormat="1" ht="14.25" x14ac:dyDescent="0.2">
      <c r="A67" s="4" t="s">
        <v>34</v>
      </c>
      <c r="B67" s="5" t="s">
        <v>26</v>
      </c>
      <c r="C67" s="5"/>
      <c r="D67" s="97"/>
      <c r="E67" s="185" t="s">
        <v>105</v>
      </c>
      <c r="F67" s="186" t="s">
        <v>98</v>
      </c>
      <c r="G67" s="100"/>
      <c r="H67" s="197">
        <f t="shared" si="2"/>
        <v>42189</v>
      </c>
      <c r="I67" s="197">
        <f t="shared" si="3"/>
        <v>42189</v>
      </c>
      <c r="J67" s="98"/>
    </row>
    <row r="68" spans="1:10" s="99" customFormat="1" ht="14.25" x14ac:dyDescent="0.2">
      <c r="A68" s="4"/>
      <c r="B68" s="5"/>
      <c r="C68" s="5"/>
      <c r="D68" s="97"/>
      <c r="E68" s="181" t="s">
        <v>88</v>
      </c>
      <c r="F68" s="186" t="s">
        <v>89</v>
      </c>
      <c r="G68" s="187">
        <v>5</v>
      </c>
      <c r="H68" s="197">
        <f t="shared" si="2"/>
        <v>42189</v>
      </c>
      <c r="I68" s="197">
        <f t="shared" si="3"/>
        <v>42194</v>
      </c>
      <c r="J68" s="98"/>
    </row>
    <row r="69" spans="1:10" s="2" customFormat="1" ht="14.25" x14ac:dyDescent="0.2">
      <c r="A69" s="4" t="s">
        <v>34</v>
      </c>
      <c r="B69" s="5" t="s">
        <v>26</v>
      </c>
      <c r="C69" s="5"/>
      <c r="D69" s="5"/>
      <c r="E69" s="181" t="s">
        <v>59</v>
      </c>
      <c r="F69" s="182"/>
      <c r="G69" s="183"/>
      <c r="H69" s="197">
        <f t="shared" si="2"/>
        <v>42194</v>
      </c>
      <c r="I69" s="197">
        <f t="shared" si="3"/>
        <v>42194</v>
      </c>
      <c r="J69" s="6"/>
    </row>
    <row r="70" spans="1:10" s="2" customFormat="1" ht="15" thickBot="1" x14ac:dyDescent="0.25">
      <c r="A70" s="4" t="s">
        <v>34</v>
      </c>
      <c r="B70" s="5" t="s">
        <v>26</v>
      </c>
      <c r="C70" s="5"/>
      <c r="D70" s="5"/>
      <c r="E70" s="188" t="s">
        <v>111</v>
      </c>
      <c r="F70" s="186" t="s">
        <v>89</v>
      </c>
      <c r="G70" s="187">
        <v>5</v>
      </c>
      <c r="H70" s="197">
        <f t="shared" si="2"/>
        <v>42194</v>
      </c>
      <c r="I70" s="197">
        <f t="shared" si="3"/>
        <v>42199</v>
      </c>
      <c r="J70" s="6"/>
    </row>
    <row r="71" spans="1:10" s="2" customFormat="1" ht="44.25" thickBot="1" x14ac:dyDescent="0.25">
      <c r="A71" s="4" t="s">
        <v>34</v>
      </c>
      <c r="B71" s="5" t="s">
        <v>26</v>
      </c>
      <c r="C71" s="5"/>
      <c r="D71" s="5"/>
      <c r="E71" s="95" t="s">
        <v>68</v>
      </c>
      <c r="F71" s="106"/>
      <c r="G71" s="107"/>
      <c r="H71" s="159">
        <f t="shared" si="2"/>
        <v>42199</v>
      </c>
      <c r="I71" s="159">
        <f t="shared" si="3"/>
        <v>42199</v>
      </c>
      <c r="J71" s="6"/>
    </row>
    <row r="72" spans="1:10" s="2" customFormat="1" ht="14.25" x14ac:dyDescent="0.2">
      <c r="A72" s="4" t="s">
        <v>34</v>
      </c>
      <c r="B72" s="5" t="s">
        <v>26</v>
      </c>
      <c r="C72" s="5"/>
      <c r="D72" s="5"/>
      <c r="E72" s="61" t="s">
        <v>96</v>
      </c>
      <c r="F72" s="17" t="s">
        <v>40</v>
      </c>
      <c r="G72" s="8">
        <v>28</v>
      </c>
      <c r="H72" s="138">
        <f t="shared" si="2"/>
        <v>42199</v>
      </c>
      <c r="I72" s="138">
        <f t="shared" si="3"/>
        <v>42227</v>
      </c>
      <c r="J72" s="6"/>
    </row>
    <row r="73" spans="1:10" s="2" customFormat="1" ht="15" thickBot="1" x14ac:dyDescent="0.25">
      <c r="A73" s="4" t="s">
        <v>34</v>
      </c>
      <c r="B73" s="5" t="s">
        <v>26</v>
      </c>
      <c r="C73" s="5"/>
      <c r="D73" s="5"/>
      <c r="E73" s="82" t="s">
        <v>140</v>
      </c>
      <c r="F73" s="47" t="s">
        <v>65</v>
      </c>
      <c r="G73" s="46">
        <v>6</v>
      </c>
      <c r="H73" s="214">
        <f t="shared" si="2"/>
        <v>42227</v>
      </c>
      <c r="I73" s="214">
        <f t="shared" si="3"/>
        <v>42233</v>
      </c>
      <c r="J73" s="6"/>
    </row>
    <row r="74" spans="1:10" s="2" customFormat="1" ht="28.5" x14ac:dyDescent="0.2">
      <c r="A74" s="4" t="s">
        <v>34</v>
      </c>
      <c r="B74" s="5" t="s">
        <v>26</v>
      </c>
      <c r="C74" s="5"/>
      <c r="D74" s="5"/>
      <c r="E74" s="39" t="s">
        <v>82</v>
      </c>
      <c r="F74" s="40" t="s">
        <v>11</v>
      </c>
      <c r="G74" s="7">
        <v>14</v>
      </c>
      <c r="H74" s="86">
        <f t="shared" si="2"/>
        <v>42233</v>
      </c>
      <c r="I74" s="86">
        <f t="shared" si="3"/>
        <v>42247</v>
      </c>
      <c r="J74" s="6"/>
    </row>
    <row r="75" spans="1:10" s="2" customFormat="1" ht="14.25" x14ac:dyDescent="0.2">
      <c r="A75" s="4" t="s">
        <v>34</v>
      </c>
      <c r="B75" s="5" t="s">
        <v>26</v>
      </c>
      <c r="C75" s="5"/>
      <c r="D75" s="5"/>
      <c r="E75" s="113" t="s">
        <v>77</v>
      </c>
      <c r="F75" s="42" t="s">
        <v>11</v>
      </c>
      <c r="G75" s="43">
        <v>14</v>
      </c>
      <c r="H75" s="80">
        <f t="shared" si="2"/>
        <v>42247</v>
      </c>
      <c r="I75" s="80">
        <f t="shared" si="3"/>
        <v>42261</v>
      </c>
      <c r="J75" s="6"/>
    </row>
    <row r="76" spans="1:10" s="2" customFormat="1" ht="15" thickBot="1" x14ac:dyDescent="0.25">
      <c r="A76" s="4" t="s">
        <v>34</v>
      </c>
      <c r="B76" s="5" t="s">
        <v>26</v>
      </c>
      <c r="C76" s="5"/>
      <c r="D76" s="5"/>
      <c r="E76" s="118" t="s">
        <v>78</v>
      </c>
      <c r="F76" s="127"/>
      <c r="G76" s="128"/>
      <c r="H76" s="81">
        <f t="shared" si="2"/>
        <v>42261</v>
      </c>
      <c r="I76" s="81">
        <f t="shared" si="3"/>
        <v>42261</v>
      </c>
      <c r="J76" s="6"/>
    </row>
    <row r="77" spans="1:10" s="2" customFormat="1" ht="15" x14ac:dyDescent="0.2">
      <c r="A77" s="4" t="s">
        <v>34</v>
      </c>
      <c r="B77" s="5" t="s">
        <v>26</v>
      </c>
      <c r="C77" s="5"/>
      <c r="D77" s="5"/>
      <c r="E77" s="189" t="s">
        <v>141</v>
      </c>
      <c r="F77" s="176"/>
      <c r="G77" s="177"/>
      <c r="H77" s="196">
        <f t="shared" si="2"/>
        <v>42261</v>
      </c>
      <c r="I77" s="196">
        <f t="shared" si="3"/>
        <v>42261</v>
      </c>
      <c r="J77" s="6"/>
    </row>
    <row r="78" spans="1:10" s="99" customFormat="1" ht="14.25" x14ac:dyDescent="0.2">
      <c r="A78" s="4" t="s">
        <v>34</v>
      </c>
      <c r="B78" s="5" t="s">
        <v>26</v>
      </c>
      <c r="C78" s="5"/>
      <c r="D78" s="97"/>
      <c r="E78" s="185" t="s">
        <v>105</v>
      </c>
      <c r="F78" s="186" t="s">
        <v>100</v>
      </c>
      <c r="G78" s="100"/>
      <c r="H78" s="197">
        <f t="shared" si="2"/>
        <v>42261</v>
      </c>
      <c r="I78" s="197">
        <f t="shared" si="3"/>
        <v>42261</v>
      </c>
      <c r="J78" s="98"/>
    </row>
    <row r="79" spans="1:10" s="2" customFormat="1" ht="14.25" x14ac:dyDescent="0.2">
      <c r="A79" s="4" t="s">
        <v>34</v>
      </c>
      <c r="B79" s="5" t="s">
        <v>26</v>
      </c>
      <c r="C79" s="5"/>
      <c r="D79" s="5"/>
      <c r="E79" s="181" t="s">
        <v>88</v>
      </c>
      <c r="F79" s="186" t="s">
        <v>99</v>
      </c>
      <c r="G79" s="100"/>
      <c r="H79" s="197">
        <f t="shared" si="2"/>
        <v>42261</v>
      </c>
      <c r="I79" s="197">
        <f t="shared" si="3"/>
        <v>42261</v>
      </c>
      <c r="J79" s="6"/>
    </row>
    <row r="80" spans="1:10" s="2" customFormat="1" ht="14.25" x14ac:dyDescent="0.2">
      <c r="A80" s="4" t="s">
        <v>34</v>
      </c>
      <c r="B80" s="5" t="s">
        <v>26</v>
      </c>
      <c r="C80" s="5"/>
      <c r="D80" s="5"/>
      <c r="E80" s="181" t="s">
        <v>59</v>
      </c>
      <c r="F80" s="182"/>
      <c r="G80" s="183"/>
      <c r="H80" s="197">
        <f t="shared" si="2"/>
        <v>42261</v>
      </c>
      <c r="I80" s="197">
        <f t="shared" si="3"/>
        <v>42261</v>
      </c>
      <c r="J80" s="6"/>
    </row>
    <row r="81" spans="1:10" s="2" customFormat="1" ht="15" thickBot="1" x14ac:dyDescent="0.25">
      <c r="A81" s="4" t="s">
        <v>34</v>
      </c>
      <c r="B81" s="5" t="s">
        <v>26</v>
      </c>
      <c r="C81" s="5"/>
      <c r="D81" s="5"/>
      <c r="E81" s="188" t="s">
        <v>111</v>
      </c>
      <c r="F81" s="190" t="s">
        <v>89</v>
      </c>
      <c r="G81" s="191">
        <v>5</v>
      </c>
      <c r="H81" s="199">
        <f t="shared" si="2"/>
        <v>42261</v>
      </c>
      <c r="I81" s="199">
        <f t="shared" si="3"/>
        <v>42266</v>
      </c>
      <c r="J81" s="6"/>
    </row>
    <row r="82" spans="1:10" s="2" customFormat="1" ht="44.25" thickBot="1" x14ac:dyDescent="0.25">
      <c r="A82" s="4" t="s">
        <v>34</v>
      </c>
      <c r="B82" s="5" t="s">
        <v>26</v>
      </c>
      <c r="C82" s="5"/>
      <c r="D82" s="5"/>
      <c r="E82" s="95" t="s">
        <v>70</v>
      </c>
      <c r="F82" s="106"/>
      <c r="G82" s="110"/>
      <c r="H82" s="159">
        <f t="shared" si="2"/>
        <v>42266</v>
      </c>
      <c r="I82" s="159">
        <f t="shared" si="3"/>
        <v>42266</v>
      </c>
      <c r="J82" s="6"/>
    </row>
    <row r="83" spans="1:10" s="2" customFormat="1" ht="15.75" customHeight="1" x14ac:dyDescent="0.2">
      <c r="A83" s="4" t="s">
        <v>34</v>
      </c>
      <c r="B83" s="5" t="s">
        <v>26</v>
      </c>
      <c r="C83" s="5"/>
      <c r="D83" s="5"/>
      <c r="E83" s="111" t="s">
        <v>76</v>
      </c>
      <c r="F83" s="48" t="s">
        <v>40</v>
      </c>
      <c r="G83" s="49">
        <v>28</v>
      </c>
      <c r="H83" s="78">
        <f t="shared" si="2"/>
        <v>42266</v>
      </c>
      <c r="I83" s="78">
        <f t="shared" si="3"/>
        <v>42294</v>
      </c>
      <c r="J83" s="6"/>
    </row>
    <row r="84" spans="1:10" s="2" customFormat="1" ht="28.5" customHeight="1" x14ac:dyDescent="0.2">
      <c r="A84" s="4" t="s">
        <v>34</v>
      </c>
      <c r="B84" s="5" t="s">
        <v>26</v>
      </c>
      <c r="C84" s="5" t="s">
        <v>162</v>
      </c>
      <c r="D84" s="5"/>
      <c r="E84" s="111" t="s">
        <v>144</v>
      </c>
      <c r="F84" s="48" t="s">
        <v>63</v>
      </c>
      <c r="G84" s="49">
        <v>3</v>
      </c>
      <c r="H84" s="78">
        <f t="shared" si="2"/>
        <v>42294</v>
      </c>
      <c r="I84" s="78">
        <f t="shared" si="3"/>
        <v>42297</v>
      </c>
      <c r="J84" s="6"/>
    </row>
    <row r="85" spans="1:10" s="2" customFormat="1" ht="14.25" x14ac:dyDescent="0.2">
      <c r="A85" s="4" t="s">
        <v>34</v>
      </c>
      <c r="B85" s="5" t="s">
        <v>26</v>
      </c>
      <c r="C85" s="5" t="s">
        <v>162</v>
      </c>
      <c r="D85" s="5"/>
      <c r="E85" s="111" t="s">
        <v>149</v>
      </c>
      <c r="F85" s="48" t="s">
        <v>9</v>
      </c>
      <c r="G85" s="49">
        <v>3</v>
      </c>
      <c r="H85" s="78">
        <f t="shared" si="2"/>
        <v>42297</v>
      </c>
      <c r="I85" s="78">
        <f t="shared" si="3"/>
        <v>42300</v>
      </c>
      <c r="J85" s="6"/>
    </row>
    <row r="86" spans="1:10" s="2" customFormat="1" ht="18.75" customHeight="1" x14ac:dyDescent="0.2">
      <c r="A86" s="4" t="s">
        <v>34</v>
      </c>
      <c r="B86" s="5" t="s">
        <v>26</v>
      </c>
      <c r="C86" s="5" t="s">
        <v>162</v>
      </c>
      <c r="D86" s="5"/>
      <c r="E86" s="111" t="s">
        <v>146</v>
      </c>
      <c r="F86" s="48" t="s">
        <v>64</v>
      </c>
      <c r="G86" s="49">
        <v>7</v>
      </c>
      <c r="H86" s="78">
        <f t="shared" si="2"/>
        <v>42300</v>
      </c>
      <c r="I86" s="78">
        <f t="shared" si="3"/>
        <v>42307</v>
      </c>
      <c r="J86" s="6"/>
    </row>
    <row r="87" spans="1:10" s="2" customFormat="1" ht="18" customHeight="1" x14ac:dyDescent="0.2">
      <c r="A87" s="4" t="s">
        <v>34</v>
      </c>
      <c r="B87" s="5" t="s">
        <v>26</v>
      </c>
      <c r="C87" s="5" t="s">
        <v>163</v>
      </c>
      <c r="D87" s="5"/>
      <c r="E87" s="111" t="s">
        <v>122</v>
      </c>
      <c r="F87" s="48" t="s">
        <v>9</v>
      </c>
      <c r="G87" s="49">
        <v>7</v>
      </c>
      <c r="H87" s="78">
        <f t="shared" si="2"/>
        <v>42307</v>
      </c>
      <c r="I87" s="78">
        <f t="shared" si="3"/>
        <v>42314</v>
      </c>
      <c r="J87" s="6"/>
    </row>
    <row r="88" spans="1:10" s="2" customFormat="1" ht="14.25" x14ac:dyDescent="0.2">
      <c r="A88" s="4" t="s">
        <v>34</v>
      </c>
      <c r="B88" s="5" t="s">
        <v>26</v>
      </c>
      <c r="C88" s="5"/>
      <c r="D88" s="5"/>
      <c r="E88" s="65" t="s">
        <v>150</v>
      </c>
      <c r="F88" s="18" t="s">
        <v>11</v>
      </c>
      <c r="G88" s="13">
        <v>14</v>
      </c>
      <c r="H88" s="78">
        <f t="shared" si="2"/>
        <v>42314</v>
      </c>
      <c r="I88" s="78">
        <f t="shared" si="3"/>
        <v>42328</v>
      </c>
      <c r="J88" s="6"/>
    </row>
    <row r="89" spans="1:10" s="2" customFormat="1" ht="14.25" x14ac:dyDescent="0.2">
      <c r="A89" s="4" t="s">
        <v>34</v>
      </c>
      <c r="B89" s="5" t="s">
        <v>26</v>
      </c>
      <c r="C89" s="5" t="s">
        <v>165</v>
      </c>
      <c r="D89" s="5"/>
      <c r="E89" s="111" t="s">
        <v>148</v>
      </c>
      <c r="F89" s="48" t="s">
        <v>40</v>
      </c>
      <c r="G89" s="49">
        <v>28</v>
      </c>
      <c r="H89" s="78">
        <f t="shared" si="2"/>
        <v>42328</v>
      </c>
      <c r="I89" s="78">
        <f t="shared" si="3"/>
        <v>42356</v>
      </c>
      <c r="J89" s="6"/>
    </row>
    <row r="90" spans="1:10" s="2" customFormat="1" ht="15" thickBot="1" x14ac:dyDescent="0.25">
      <c r="A90" s="4" t="s">
        <v>34</v>
      </c>
      <c r="B90" s="5" t="s">
        <v>26</v>
      </c>
      <c r="C90" s="5"/>
      <c r="D90" s="5"/>
      <c r="E90" s="45" t="s">
        <v>75</v>
      </c>
      <c r="F90" s="19" t="s">
        <v>9</v>
      </c>
      <c r="G90" s="64">
        <v>7</v>
      </c>
      <c r="H90" s="173">
        <f t="shared" si="2"/>
        <v>42356</v>
      </c>
      <c r="I90" s="215">
        <v>42363</v>
      </c>
      <c r="J90" s="6"/>
    </row>
    <row r="91" spans="1:10" ht="30" customHeight="1" thickBot="1" x14ac:dyDescent="0.25">
      <c r="F91" s="44"/>
      <c r="G91" s="87"/>
    </row>
    <row r="92" spans="1:10" s="2" customFormat="1" ht="28.5" x14ac:dyDescent="0.2">
      <c r="A92" s="4" t="s">
        <v>35</v>
      </c>
      <c r="B92" s="5" t="s">
        <v>27</v>
      </c>
      <c r="C92" s="5" t="s">
        <v>159</v>
      </c>
      <c r="D92" s="5"/>
      <c r="E92" s="122" t="s">
        <v>86</v>
      </c>
      <c r="F92" s="112" t="s">
        <v>39</v>
      </c>
      <c r="G92" s="121" t="s">
        <v>24</v>
      </c>
      <c r="H92" s="121" t="s">
        <v>24</v>
      </c>
      <c r="I92" s="121" t="s">
        <v>24</v>
      </c>
      <c r="J92" s="6"/>
    </row>
    <row r="93" spans="1:10" s="2" customFormat="1" ht="42.75" x14ac:dyDescent="0.2">
      <c r="A93" s="4" t="s">
        <v>35</v>
      </c>
      <c r="B93" s="5" t="s">
        <v>27</v>
      </c>
      <c r="C93" s="5" t="s">
        <v>48</v>
      </c>
      <c r="D93" s="5"/>
      <c r="E93" s="123" t="s">
        <v>37</v>
      </c>
      <c r="F93" s="114" t="s">
        <v>66</v>
      </c>
      <c r="G93" s="119" t="s">
        <v>24</v>
      </c>
      <c r="H93" s="119" t="s">
        <v>24</v>
      </c>
      <c r="I93" s="125"/>
      <c r="J93" s="62"/>
    </row>
    <row r="94" spans="1:10" s="2" customFormat="1" ht="14.25" x14ac:dyDescent="0.2">
      <c r="A94" s="4" t="s">
        <v>35</v>
      </c>
      <c r="B94" s="5" t="s">
        <v>27</v>
      </c>
      <c r="C94" s="5"/>
      <c r="D94" s="5"/>
      <c r="E94" s="123" t="s">
        <v>85</v>
      </c>
      <c r="F94" s="114" t="s">
        <v>9</v>
      </c>
      <c r="G94" s="146">
        <v>7</v>
      </c>
      <c r="H94" s="119">
        <f t="shared" ref="H94:H124" si="5">I94-G94</f>
        <v>41808</v>
      </c>
      <c r="I94" s="119">
        <f t="shared" ref="I94:I130" si="6">H95</f>
        <v>41815</v>
      </c>
      <c r="J94" s="6"/>
    </row>
    <row r="95" spans="1:10" s="2" customFormat="1" ht="14.25" x14ac:dyDescent="0.2">
      <c r="A95" s="4" t="s">
        <v>35</v>
      </c>
      <c r="B95" s="5" t="s">
        <v>27</v>
      </c>
      <c r="C95" s="5"/>
      <c r="D95" s="5"/>
      <c r="E95" s="123" t="s">
        <v>84</v>
      </c>
      <c r="F95" s="114" t="s">
        <v>9</v>
      </c>
      <c r="G95" s="146">
        <v>7</v>
      </c>
      <c r="H95" s="119">
        <f t="shared" si="5"/>
        <v>41815</v>
      </c>
      <c r="I95" s="119">
        <f t="shared" si="6"/>
        <v>41822</v>
      </c>
      <c r="J95" s="6"/>
    </row>
    <row r="96" spans="1:10" s="2" customFormat="1" ht="14.25" x14ac:dyDescent="0.2">
      <c r="A96" s="4" t="s">
        <v>35</v>
      </c>
      <c r="B96" s="5" t="s">
        <v>27</v>
      </c>
      <c r="C96" s="5"/>
      <c r="D96" s="5"/>
      <c r="E96" s="123" t="s">
        <v>83</v>
      </c>
      <c r="F96" s="114" t="s">
        <v>9</v>
      </c>
      <c r="G96" s="146">
        <v>7</v>
      </c>
      <c r="H96" s="119">
        <f t="shared" si="5"/>
        <v>41822</v>
      </c>
      <c r="I96" s="119">
        <f t="shared" si="6"/>
        <v>41829</v>
      </c>
      <c r="J96" s="6"/>
    </row>
    <row r="97" spans="1:10" s="2" customFormat="1" ht="14.25" x14ac:dyDescent="0.2">
      <c r="A97" s="4" t="s">
        <v>35</v>
      </c>
      <c r="B97" s="5" t="s">
        <v>27</v>
      </c>
      <c r="C97" s="5" t="s">
        <v>164</v>
      </c>
      <c r="D97" s="5"/>
      <c r="E97" s="124" t="s">
        <v>21</v>
      </c>
      <c r="F97" s="116" t="s">
        <v>9</v>
      </c>
      <c r="G97" s="117">
        <v>7</v>
      </c>
      <c r="H97" s="119">
        <f t="shared" si="5"/>
        <v>41829</v>
      </c>
      <c r="I97" s="119">
        <f t="shared" si="6"/>
        <v>41836</v>
      </c>
      <c r="J97" s="6"/>
    </row>
    <row r="98" spans="1:10" s="2" customFormat="1" ht="14.25" x14ac:dyDescent="0.2">
      <c r="A98" s="4" t="s">
        <v>35</v>
      </c>
      <c r="B98" s="5" t="s">
        <v>27</v>
      </c>
      <c r="C98" s="5"/>
      <c r="D98" s="5"/>
      <c r="E98" s="123" t="s">
        <v>92</v>
      </c>
      <c r="F98" s="114" t="s">
        <v>40</v>
      </c>
      <c r="G98" s="146">
        <v>28</v>
      </c>
      <c r="H98" s="119">
        <f t="shared" si="5"/>
        <v>41836</v>
      </c>
      <c r="I98" s="119">
        <f t="shared" si="6"/>
        <v>41864</v>
      </c>
      <c r="J98" s="6"/>
    </row>
    <row r="99" spans="1:10" s="2" customFormat="1" ht="14.25" x14ac:dyDescent="0.2">
      <c r="A99" s="4" t="s">
        <v>35</v>
      </c>
      <c r="B99" s="5" t="s">
        <v>27</v>
      </c>
      <c r="C99" s="5" t="s">
        <v>160</v>
      </c>
      <c r="D99" s="5"/>
      <c r="E99" s="115" t="s">
        <v>81</v>
      </c>
      <c r="F99" s="126"/>
      <c r="G99" s="147"/>
      <c r="H99" s="119">
        <f t="shared" si="5"/>
        <v>41864</v>
      </c>
      <c r="I99" s="119">
        <f t="shared" si="6"/>
        <v>41864</v>
      </c>
      <c r="J99" s="6"/>
    </row>
    <row r="100" spans="1:10" s="2" customFormat="1" ht="14.25" x14ac:dyDescent="0.2">
      <c r="A100" s="4" t="s">
        <v>35</v>
      </c>
      <c r="B100" s="5" t="s">
        <v>27</v>
      </c>
      <c r="C100" s="5" t="s">
        <v>160</v>
      </c>
      <c r="D100" s="5"/>
      <c r="E100" s="115" t="s">
        <v>80</v>
      </c>
      <c r="F100" s="116" t="s">
        <v>61</v>
      </c>
      <c r="G100" s="117">
        <v>20</v>
      </c>
      <c r="H100" s="119">
        <f t="shared" si="5"/>
        <v>41864</v>
      </c>
      <c r="I100" s="119">
        <f t="shared" si="6"/>
        <v>41884</v>
      </c>
      <c r="J100" s="6"/>
    </row>
    <row r="101" spans="1:10" s="2" customFormat="1" ht="14.25" x14ac:dyDescent="0.2">
      <c r="A101" s="4" t="s">
        <v>35</v>
      </c>
      <c r="B101" s="5" t="s">
        <v>27</v>
      </c>
      <c r="C101" s="5" t="s">
        <v>160</v>
      </c>
      <c r="D101" s="5"/>
      <c r="E101" s="115" t="s">
        <v>79</v>
      </c>
      <c r="F101" s="116" t="s">
        <v>9</v>
      </c>
      <c r="G101" s="117">
        <v>7</v>
      </c>
      <c r="H101" s="119">
        <f t="shared" si="5"/>
        <v>41884</v>
      </c>
      <c r="I101" s="119">
        <f t="shared" si="6"/>
        <v>41891</v>
      </c>
      <c r="J101" s="6"/>
    </row>
    <row r="102" spans="1:10" s="2" customFormat="1" ht="28.5" x14ac:dyDescent="0.2">
      <c r="A102" s="4" t="s">
        <v>35</v>
      </c>
      <c r="B102" s="5" t="s">
        <v>27</v>
      </c>
      <c r="C102" s="5"/>
      <c r="D102" s="5"/>
      <c r="E102" s="113" t="s">
        <v>87</v>
      </c>
      <c r="F102" s="114" t="s">
        <v>11</v>
      </c>
      <c r="G102" s="146">
        <v>14</v>
      </c>
      <c r="H102" s="119">
        <f t="shared" si="5"/>
        <v>41891</v>
      </c>
      <c r="I102" s="119">
        <f t="shared" si="6"/>
        <v>41905</v>
      </c>
      <c r="J102" s="6"/>
    </row>
    <row r="103" spans="1:10" s="2" customFormat="1" ht="14.25" x14ac:dyDescent="0.2">
      <c r="A103" s="4" t="s">
        <v>35</v>
      </c>
      <c r="B103" s="5" t="s">
        <v>27</v>
      </c>
      <c r="C103" s="5"/>
      <c r="D103" s="5"/>
      <c r="E103" s="115" t="s">
        <v>93</v>
      </c>
      <c r="F103" s="116" t="s">
        <v>11</v>
      </c>
      <c r="G103" s="117">
        <v>14</v>
      </c>
      <c r="H103" s="119">
        <f t="shared" si="5"/>
        <v>41905</v>
      </c>
      <c r="I103" s="119">
        <f t="shared" si="6"/>
        <v>41919</v>
      </c>
      <c r="J103" s="6"/>
    </row>
    <row r="104" spans="1:10" s="2" customFormat="1" ht="15" thickBot="1" x14ac:dyDescent="0.25">
      <c r="A104" s="4" t="s">
        <v>35</v>
      </c>
      <c r="B104" s="5" t="s">
        <v>27</v>
      </c>
      <c r="C104" s="5"/>
      <c r="D104" s="5"/>
      <c r="E104" s="118" t="s">
        <v>67</v>
      </c>
      <c r="F104" s="127"/>
      <c r="G104" s="128"/>
      <c r="H104" s="120">
        <f t="shared" si="5"/>
        <v>41919</v>
      </c>
      <c r="I104" s="120">
        <f t="shared" si="6"/>
        <v>41919</v>
      </c>
      <c r="J104" s="6"/>
    </row>
    <row r="105" spans="1:10" s="2" customFormat="1" ht="15" x14ac:dyDescent="0.2">
      <c r="A105" s="4" t="s">
        <v>35</v>
      </c>
      <c r="B105" s="5" t="s">
        <v>27</v>
      </c>
      <c r="C105" s="5"/>
      <c r="D105" s="5"/>
      <c r="E105" s="192" t="s">
        <v>62</v>
      </c>
      <c r="F105" s="193"/>
      <c r="G105" s="194"/>
      <c r="H105" s="195">
        <f t="shared" si="5"/>
        <v>41919</v>
      </c>
      <c r="I105" s="195">
        <f t="shared" si="6"/>
        <v>41919</v>
      </c>
      <c r="J105" s="6"/>
    </row>
    <row r="106" spans="1:10" s="2" customFormat="1" ht="15" x14ac:dyDescent="0.2">
      <c r="A106" s="4"/>
      <c r="B106" s="5"/>
      <c r="C106" s="5"/>
      <c r="D106" s="5"/>
      <c r="E106" s="189" t="s">
        <v>101</v>
      </c>
      <c r="F106" s="179" t="s">
        <v>10</v>
      </c>
      <c r="G106" s="180">
        <v>1</v>
      </c>
      <c r="H106" s="196">
        <f t="shared" si="5"/>
        <v>41919</v>
      </c>
      <c r="I106" s="196">
        <f t="shared" si="6"/>
        <v>41920</v>
      </c>
      <c r="J106" s="6"/>
    </row>
    <row r="107" spans="1:10" s="2" customFormat="1" ht="14.25" x14ac:dyDescent="0.2">
      <c r="A107" s="4" t="s">
        <v>35</v>
      </c>
      <c r="B107" s="5" t="s">
        <v>27</v>
      </c>
      <c r="C107" s="5" t="s">
        <v>161</v>
      </c>
      <c r="D107" s="5"/>
      <c r="E107" s="185" t="s">
        <v>94</v>
      </c>
      <c r="F107" s="182"/>
      <c r="G107" s="183"/>
      <c r="H107" s="197">
        <f t="shared" si="5"/>
        <v>41920</v>
      </c>
      <c r="I107" s="197">
        <f t="shared" si="6"/>
        <v>41920</v>
      </c>
      <c r="J107" s="6"/>
    </row>
    <row r="108" spans="1:10" s="2" customFormat="1" ht="42.75" x14ac:dyDescent="0.2">
      <c r="A108" s="4" t="s">
        <v>35</v>
      </c>
      <c r="B108" s="5" t="s">
        <v>27</v>
      </c>
      <c r="C108" s="5"/>
      <c r="D108" s="5"/>
      <c r="E108" s="185" t="s">
        <v>95</v>
      </c>
      <c r="F108" s="182"/>
      <c r="G108" s="183"/>
      <c r="H108" s="197">
        <f t="shared" si="5"/>
        <v>41920</v>
      </c>
      <c r="I108" s="197">
        <f t="shared" si="6"/>
        <v>41920</v>
      </c>
      <c r="J108" s="6"/>
    </row>
    <row r="109" spans="1:10" s="2" customFormat="1" ht="14.25" x14ac:dyDescent="0.2">
      <c r="A109" s="4" t="s">
        <v>35</v>
      </c>
      <c r="B109" s="5" t="s">
        <v>27</v>
      </c>
      <c r="C109" s="5"/>
      <c r="D109" s="5"/>
      <c r="E109" s="185" t="s">
        <v>105</v>
      </c>
      <c r="F109" s="186" t="s">
        <v>98</v>
      </c>
      <c r="G109" s="100"/>
      <c r="H109" s="197">
        <f t="shared" si="5"/>
        <v>41920</v>
      </c>
      <c r="I109" s="197">
        <f t="shared" si="6"/>
        <v>41920</v>
      </c>
      <c r="J109" s="6"/>
    </row>
    <row r="110" spans="1:10" s="99" customFormat="1" ht="14.25" x14ac:dyDescent="0.2">
      <c r="A110" s="4" t="s">
        <v>34</v>
      </c>
      <c r="B110" s="5" t="s">
        <v>26</v>
      </c>
      <c r="C110" s="5"/>
      <c r="D110" s="97"/>
      <c r="E110" s="185" t="s">
        <v>88</v>
      </c>
      <c r="F110" s="186" t="s">
        <v>89</v>
      </c>
      <c r="G110" s="187">
        <v>5</v>
      </c>
      <c r="H110" s="197">
        <f t="shared" si="5"/>
        <v>41920</v>
      </c>
      <c r="I110" s="197">
        <f t="shared" si="6"/>
        <v>41925</v>
      </c>
      <c r="J110" s="98"/>
    </row>
    <row r="111" spans="1:10" s="2" customFormat="1" ht="14.25" x14ac:dyDescent="0.2">
      <c r="A111" s="4" t="s">
        <v>35</v>
      </c>
      <c r="B111" s="5" t="s">
        <v>27</v>
      </c>
      <c r="C111" s="5"/>
      <c r="D111" s="5"/>
      <c r="E111" s="185" t="s">
        <v>59</v>
      </c>
      <c r="F111" s="182"/>
      <c r="G111" s="183"/>
      <c r="H111" s="197">
        <f t="shared" si="5"/>
        <v>41925</v>
      </c>
      <c r="I111" s="197">
        <f t="shared" si="6"/>
        <v>41925</v>
      </c>
      <c r="J111" s="6"/>
    </row>
    <row r="112" spans="1:10" s="2" customFormat="1" ht="15" thickBot="1" x14ac:dyDescent="0.25">
      <c r="A112" s="4" t="s">
        <v>35</v>
      </c>
      <c r="B112" s="5" t="s">
        <v>27</v>
      </c>
      <c r="C112" s="5"/>
      <c r="D112" s="5"/>
      <c r="E112" s="188" t="s">
        <v>111</v>
      </c>
      <c r="F112" s="186" t="s">
        <v>89</v>
      </c>
      <c r="G112" s="187">
        <v>5</v>
      </c>
      <c r="H112" s="197">
        <f t="shared" si="5"/>
        <v>41925</v>
      </c>
      <c r="I112" s="197">
        <f t="shared" si="6"/>
        <v>41930</v>
      </c>
      <c r="J112" s="6"/>
    </row>
    <row r="113" spans="1:10" s="2" customFormat="1" ht="44.25" thickBot="1" x14ac:dyDescent="0.25">
      <c r="A113" s="4" t="s">
        <v>34</v>
      </c>
      <c r="B113" s="5" t="s">
        <v>27</v>
      </c>
      <c r="C113" s="5"/>
      <c r="D113" s="5"/>
      <c r="E113" s="150" t="s">
        <v>68</v>
      </c>
      <c r="F113" s="106"/>
      <c r="G113" s="110"/>
      <c r="H113" s="159">
        <f t="shared" si="5"/>
        <v>41930</v>
      </c>
      <c r="I113" s="159">
        <f t="shared" si="6"/>
        <v>41930</v>
      </c>
      <c r="J113" s="6"/>
    </row>
    <row r="114" spans="1:10" s="2" customFormat="1" ht="14.25" x14ac:dyDescent="0.2">
      <c r="A114" s="4" t="s">
        <v>35</v>
      </c>
      <c r="B114" s="5" t="s">
        <v>27</v>
      </c>
      <c r="C114" s="5"/>
      <c r="D114" s="5"/>
      <c r="E114" s="129" t="s">
        <v>96</v>
      </c>
      <c r="F114" s="16" t="s">
        <v>40</v>
      </c>
      <c r="G114" s="9">
        <v>28</v>
      </c>
      <c r="H114" s="136">
        <f t="shared" si="5"/>
        <v>41930</v>
      </c>
      <c r="I114" s="136">
        <f t="shared" si="6"/>
        <v>41958</v>
      </c>
      <c r="J114" s="6"/>
    </row>
    <row r="115" spans="1:10" s="2" customFormat="1" ht="15" thickBot="1" x14ac:dyDescent="0.25">
      <c r="A115" s="4" t="s">
        <v>35</v>
      </c>
      <c r="B115" s="5" t="s">
        <v>27</v>
      </c>
      <c r="C115" s="5"/>
      <c r="D115" s="5"/>
      <c r="E115" s="142" t="s">
        <v>132</v>
      </c>
      <c r="F115" s="19" t="s">
        <v>65</v>
      </c>
      <c r="G115" s="14">
        <v>6</v>
      </c>
      <c r="H115" s="79">
        <f t="shared" si="5"/>
        <v>41958</v>
      </c>
      <c r="I115" s="79">
        <f t="shared" si="6"/>
        <v>41964</v>
      </c>
      <c r="J115" s="6"/>
    </row>
    <row r="116" spans="1:10" s="2" customFormat="1" ht="49.5" customHeight="1" x14ac:dyDescent="0.2">
      <c r="A116" s="4" t="s">
        <v>35</v>
      </c>
      <c r="B116" s="5" t="s">
        <v>27</v>
      </c>
      <c r="C116" s="5"/>
      <c r="D116" s="5"/>
      <c r="E116" s="141" t="s">
        <v>131</v>
      </c>
      <c r="F116" s="40" t="s">
        <v>11</v>
      </c>
      <c r="G116" s="7">
        <v>14</v>
      </c>
      <c r="H116" s="86">
        <f t="shared" si="5"/>
        <v>41964</v>
      </c>
      <c r="I116" s="86">
        <f t="shared" si="6"/>
        <v>41978</v>
      </c>
      <c r="J116" s="6"/>
    </row>
    <row r="117" spans="1:10" s="2" customFormat="1" ht="42.75" x14ac:dyDescent="0.2">
      <c r="A117" s="4" t="s">
        <v>35</v>
      </c>
      <c r="B117" s="5" t="s">
        <v>27</v>
      </c>
      <c r="C117" s="5"/>
      <c r="D117" s="5"/>
      <c r="E117" s="130" t="s">
        <v>129</v>
      </c>
      <c r="F117" s="42" t="s">
        <v>11</v>
      </c>
      <c r="G117" s="43">
        <v>14</v>
      </c>
      <c r="H117" s="80">
        <f t="shared" si="5"/>
        <v>41978</v>
      </c>
      <c r="I117" s="80">
        <f t="shared" si="6"/>
        <v>41992</v>
      </c>
      <c r="J117" s="6"/>
    </row>
    <row r="118" spans="1:10" s="2" customFormat="1" ht="14.25" x14ac:dyDescent="0.2">
      <c r="A118" s="4" t="s">
        <v>35</v>
      </c>
      <c r="B118" s="5" t="s">
        <v>27</v>
      </c>
      <c r="C118" s="5"/>
      <c r="D118" s="5"/>
      <c r="E118" s="130" t="s">
        <v>103</v>
      </c>
      <c r="F118" s="134"/>
      <c r="G118" s="135"/>
      <c r="H118" s="80">
        <f t="shared" si="5"/>
        <v>41992</v>
      </c>
      <c r="I118" s="80">
        <f t="shared" si="6"/>
        <v>41992</v>
      </c>
      <c r="J118" s="6"/>
    </row>
    <row r="119" spans="1:10" s="2" customFormat="1" ht="14.25" x14ac:dyDescent="0.2">
      <c r="A119" s="4" t="s">
        <v>35</v>
      </c>
      <c r="B119" s="5" t="s">
        <v>27</v>
      </c>
      <c r="C119" s="5"/>
      <c r="D119" s="5"/>
      <c r="E119" s="185" t="s">
        <v>112</v>
      </c>
      <c r="F119" s="186" t="s">
        <v>10</v>
      </c>
      <c r="G119" s="187">
        <v>1</v>
      </c>
      <c r="H119" s="197">
        <f t="shared" si="5"/>
        <v>41992</v>
      </c>
      <c r="I119" s="197">
        <f t="shared" si="6"/>
        <v>41993</v>
      </c>
      <c r="J119" s="6"/>
    </row>
    <row r="120" spans="1:10" s="2" customFormat="1" ht="14.25" x14ac:dyDescent="0.2">
      <c r="A120" s="4" t="s">
        <v>35</v>
      </c>
      <c r="B120" s="5" t="s">
        <v>27</v>
      </c>
      <c r="C120" s="5"/>
      <c r="D120" s="5"/>
      <c r="E120" s="131" t="s">
        <v>109</v>
      </c>
      <c r="F120" s="92" t="s">
        <v>40</v>
      </c>
      <c r="G120" s="93">
        <v>28</v>
      </c>
      <c r="H120" s="137">
        <f t="shared" si="5"/>
        <v>41993</v>
      </c>
      <c r="I120" s="137">
        <f t="shared" si="6"/>
        <v>42021</v>
      </c>
      <c r="J120" s="6"/>
    </row>
    <row r="121" spans="1:10" s="2" customFormat="1" ht="14.25" x14ac:dyDescent="0.2">
      <c r="A121" s="4" t="s">
        <v>35</v>
      </c>
      <c r="B121" s="5" t="s">
        <v>27</v>
      </c>
      <c r="C121" s="5"/>
      <c r="D121" s="5"/>
      <c r="E121" s="131" t="s">
        <v>128</v>
      </c>
      <c r="F121" s="165"/>
      <c r="G121" s="166"/>
      <c r="H121" s="137">
        <f t="shared" si="5"/>
        <v>42021</v>
      </c>
      <c r="I121" s="137">
        <f t="shared" si="6"/>
        <v>42021</v>
      </c>
      <c r="J121" s="6"/>
    </row>
    <row r="122" spans="1:10" s="2" customFormat="1" ht="15" thickBot="1" x14ac:dyDescent="0.25">
      <c r="A122" s="4" t="s">
        <v>35</v>
      </c>
      <c r="B122" s="5" t="s">
        <v>27</v>
      </c>
      <c r="C122" s="5"/>
      <c r="D122" s="5"/>
      <c r="E122" s="151" t="s">
        <v>143</v>
      </c>
      <c r="F122" s="167"/>
      <c r="G122" s="168"/>
      <c r="H122" s="78">
        <f t="shared" si="5"/>
        <v>42021</v>
      </c>
      <c r="I122" s="78">
        <f>H125</f>
        <v>42021</v>
      </c>
      <c r="J122" s="6"/>
    </row>
    <row r="123" spans="1:10" s="2" customFormat="1" ht="15" x14ac:dyDescent="0.2">
      <c r="A123" s="4" t="s">
        <v>35</v>
      </c>
      <c r="B123" s="5" t="s">
        <v>27</v>
      </c>
      <c r="C123" s="5"/>
      <c r="D123" s="5"/>
      <c r="E123" s="133" t="s">
        <v>137</v>
      </c>
      <c r="F123" s="139" t="s">
        <v>11</v>
      </c>
      <c r="G123" s="140">
        <v>14</v>
      </c>
      <c r="H123" s="86">
        <f t="shared" si="5"/>
        <v>42007</v>
      </c>
      <c r="I123" s="86">
        <f t="shared" ref="I123" si="7">H125</f>
        <v>42021</v>
      </c>
      <c r="J123" s="6"/>
    </row>
    <row r="124" spans="1:10" s="2" customFormat="1" ht="14.25" x14ac:dyDescent="0.2">
      <c r="A124" s="4" t="s">
        <v>35</v>
      </c>
      <c r="B124" s="5" t="s">
        <v>27</v>
      </c>
      <c r="C124" s="5"/>
      <c r="D124" s="5"/>
      <c r="E124" s="185" t="s">
        <v>130</v>
      </c>
      <c r="F124" s="182"/>
      <c r="G124" s="183"/>
      <c r="H124" s="197">
        <f t="shared" si="5"/>
        <v>42021</v>
      </c>
      <c r="I124" s="197">
        <f t="shared" ref="I124" si="8">H125</f>
        <v>42021</v>
      </c>
      <c r="J124" s="6"/>
    </row>
    <row r="125" spans="1:10" s="2" customFormat="1" ht="14.25" x14ac:dyDescent="0.2">
      <c r="A125" s="4" t="s">
        <v>35</v>
      </c>
      <c r="B125" s="5" t="s">
        <v>27</v>
      </c>
      <c r="C125" s="5"/>
      <c r="D125" s="5"/>
      <c r="E125" s="185" t="s">
        <v>105</v>
      </c>
      <c r="F125" s="186" t="s">
        <v>104</v>
      </c>
      <c r="G125" s="187">
        <v>18</v>
      </c>
      <c r="H125" s="197">
        <f t="shared" ref="H125:H161" si="9">I125-G125</f>
        <v>42021</v>
      </c>
      <c r="I125" s="197">
        <f t="shared" si="6"/>
        <v>42039</v>
      </c>
      <c r="J125" s="6"/>
    </row>
    <row r="126" spans="1:10" s="2" customFormat="1" ht="14.25" x14ac:dyDescent="0.2">
      <c r="A126" s="4" t="s">
        <v>35</v>
      </c>
      <c r="B126" s="5" t="s">
        <v>27</v>
      </c>
      <c r="C126" s="5"/>
      <c r="D126" s="5"/>
      <c r="E126" s="185" t="s">
        <v>88</v>
      </c>
      <c r="F126" s="186" t="s">
        <v>89</v>
      </c>
      <c r="G126" s="187">
        <v>5</v>
      </c>
      <c r="H126" s="197">
        <f t="shared" si="9"/>
        <v>42039</v>
      </c>
      <c r="I126" s="197">
        <f t="shared" si="6"/>
        <v>42044</v>
      </c>
      <c r="J126" s="6"/>
    </row>
    <row r="127" spans="1:10" s="2" customFormat="1" ht="14.25" x14ac:dyDescent="0.2">
      <c r="A127" s="4" t="s">
        <v>35</v>
      </c>
      <c r="B127" s="5" t="s">
        <v>27</v>
      </c>
      <c r="C127" s="5"/>
      <c r="D127" s="5"/>
      <c r="E127" s="185" t="s">
        <v>59</v>
      </c>
      <c r="F127" s="182"/>
      <c r="G127" s="183"/>
      <c r="H127" s="197">
        <f t="shared" si="9"/>
        <v>42044</v>
      </c>
      <c r="I127" s="197">
        <f t="shared" si="6"/>
        <v>42044</v>
      </c>
      <c r="J127" s="6"/>
    </row>
    <row r="128" spans="1:10" s="2" customFormat="1" ht="14.25" x14ac:dyDescent="0.2">
      <c r="A128" s="4" t="s">
        <v>35</v>
      </c>
      <c r="B128" s="5" t="s">
        <v>27</v>
      </c>
      <c r="C128" s="5"/>
      <c r="D128" s="5"/>
      <c r="E128" s="198" t="s">
        <v>111</v>
      </c>
      <c r="F128" s="186" t="s">
        <v>89</v>
      </c>
      <c r="G128" s="187">
        <v>5</v>
      </c>
      <c r="H128" s="197">
        <f t="shared" si="9"/>
        <v>42044</v>
      </c>
      <c r="I128" s="197">
        <f t="shared" si="6"/>
        <v>42049</v>
      </c>
      <c r="J128" s="6"/>
    </row>
    <row r="129" spans="1:10" s="2" customFormat="1" ht="14.25" x14ac:dyDescent="0.2">
      <c r="A129" s="4" t="s">
        <v>35</v>
      </c>
      <c r="B129" s="5" t="s">
        <v>27</v>
      </c>
      <c r="C129" s="5"/>
      <c r="D129" s="5"/>
      <c r="E129" s="152" t="s">
        <v>41</v>
      </c>
      <c r="F129" s="157"/>
      <c r="G129" s="158"/>
      <c r="H129" s="160">
        <f t="shared" si="9"/>
        <v>42049</v>
      </c>
      <c r="I129" s="160">
        <f t="shared" si="6"/>
        <v>42049</v>
      </c>
      <c r="J129" s="6"/>
    </row>
    <row r="130" spans="1:10" s="2" customFormat="1" ht="14.25" x14ac:dyDescent="0.2">
      <c r="A130" s="4" t="s">
        <v>35</v>
      </c>
      <c r="B130" s="5" t="s">
        <v>27</v>
      </c>
      <c r="C130" s="5"/>
      <c r="D130" s="5"/>
      <c r="E130" s="151" t="s">
        <v>127</v>
      </c>
      <c r="F130" s="18" t="s">
        <v>11</v>
      </c>
      <c r="G130" s="13">
        <v>14</v>
      </c>
      <c r="H130" s="78">
        <f t="shared" si="9"/>
        <v>42049</v>
      </c>
      <c r="I130" s="78">
        <f t="shared" si="6"/>
        <v>42063</v>
      </c>
      <c r="J130" s="6"/>
    </row>
    <row r="131" spans="1:10" s="2" customFormat="1" ht="14.25" x14ac:dyDescent="0.2">
      <c r="A131" s="4" t="s">
        <v>35</v>
      </c>
      <c r="B131" s="5" t="s">
        <v>27</v>
      </c>
      <c r="C131" s="5"/>
      <c r="D131" s="5"/>
      <c r="E131" s="151" t="s">
        <v>143</v>
      </c>
      <c r="F131" s="169"/>
      <c r="G131" s="170"/>
      <c r="H131" s="78">
        <f t="shared" si="9"/>
        <v>42063</v>
      </c>
      <c r="I131" s="78">
        <f>H132</f>
        <v>42063</v>
      </c>
      <c r="J131" s="6"/>
    </row>
    <row r="132" spans="1:10" s="2" customFormat="1" ht="14.25" x14ac:dyDescent="0.2">
      <c r="A132" s="4" t="s">
        <v>35</v>
      </c>
      <c r="B132" s="5" t="s">
        <v>27</v>
      </c>
      <c r="C132" s="5"/>
      <c r="D132" s="5"/>
      <c r="E132" s="131" t="s">
        <v>109</v>
      </c>
      <c r="F132" s="92" t="s">
        <v>40</v>
      </c>
      <c r="G132" s="93">
        <v>28</v>
      </c>
      <c r="H132" s="137">
        <f t="shared" si="9"/>
        <v>42063</v>
      </c>
      <c r="I132" s="137">
        <f>H135</f>
        <v>42091</v>
      </c>
      <c r="J132" s="6"/>
    </row>
    <row r="133" spans="1:10" s="2" customFormat="1" ht="14.25" x14ac:dyDescent="0.2">
      <c r="A133" s="4" t="s">
        <v>35</v>
      </c>
      <c r="B133" s="5" t="s">
        <v>27</v>
      </c>
      <c r="C133" s="5"/>
      <c r="D133" s="5"/>
      <c r="E133" s="131" t="s">
        <v>128</v>
      </c>
      <c r="F133" s="165"/>
      <c r="G133" s="166"/>
      <c r="H133" s="137">
        <f t="shared" ref="H133" si="10">I133-G133</f>
        <v>42091</v>
      </c>
      <c r="I133" s="137">
        <f t="shared" ref="I133" si="11">H134</f>
        <v>42091</v>
      </c>
      <c r="J133" s="6"/>
    </row>
    <row r="134" spans="1:10" s="2" customFormat="1" ht="15" thickBot="1" x14ac:dyDescent="0.25">
      <c r="A134" s="4" t="s">
        <v>35</v>
      </c>
      <c r="B134" s="5" t="s">
        <v>27</v>
      </c>
      <c r="C134" s="5"/>
      <c r="D134" s="5"/>
      <c r="E134" s="142" t="s">
        <v>143</v>
      </c>
      <c r="F134" s="171"/>
      <c r="G134" s="172"/>
      <c r="H134" s="79">
        <f t="shared" si="9"/>
        <v>42091</v>
      </c>
      <c r="I134" s="79">
        <f t="shared" ref="I134:I168" si="12">H135</f>
        <v>42091</v>
      </c>
      <c r="J134" s="6"/>
    </row>
    <row r="135" spans="1:10" s="2" customFormat="1" ht="15" x14ac:dyDescent="0.2">
      <c r="A135" s="4" t="s">
        <v>35</v>
      </c>
      <c r="B135" s="5" t="s">
        <v>27</v>
      </c>
      <c r="C135" s="5"/>
      <c r="D135" s="5"/>
      <c r="E135" s="133" t="s">
        <v>136</v>
      </c>
      <c r="F135" s="139" t="s">
        <v>11</v>
      </c>
      <c r="G135" s="140">
        <v>14</v>
      </c>
      <c r="H135" s="86">
        <f t="shared" si="9"/>
        <v>42091</v>
      </c>
      <c r="I135" s="86">
        <f t="shared" si="12"/>
        <v>42105</v>
      </c>
      <c r="J135" s="6"/>
    </row>
    <row r="136" spans="1:10" s="2" customFormat="1" ht="14.25" x14ac:dyDescent="0.2">
      <c r="A136" s="4" t="s">
        <v>35</v>
      </c>
      <c r="B136" s="5" t="s">
        <v>27</v>
      </c>
      <c r="C136" s="5"/>
      <c r="D136" s="5"/>
      <c r="E136" s="185" t="s">
        <v>107</v>
      </c>
      <c r="F136" s="182"/>
      <c r="G136" s="183"/>
      <c r="H136" s="197">
        <f t="shared" si="9"/>
        <v>42105</v>
      </c>
      <c r="I136" s="197">
        <f t="shared" si="12"/>
        <v>42105</v>
      </c>
      <c r="J136" s="6"/>
    </row>
    <row r="137" spans="1:10" s="2" customFormat="1" ht="14.25" x14ac:dyDescent="0.2">
      <c r="A137" s="4" t="s">
        <v>35</v>
      </c>
      <c r="B137" s="5" t="s">
        <v>27</v>
      </c>
      <c r="C137" s="5"/>
      <c r="D137" s="5"/>
      <c r="E137" s="185" t="s">
        <v>105</v>
      </c>
      <c r="F137" s="186" t="s">
        <v>104</v>
      </c>
      <c r="G137" s="187">
        <v>18</v>
      </c>
      <c r="H137" s="197">
        <f t="shared" si="9"/>
        <v>42105</v>
      </c>
      <c r="I137" s="197">
        <f t="shared" si="12"/>
        <v>42123</v>
      </c>
      <c r="J137" s="6"/>
    </row>
    <row r="138" spans="1:10" s="2" customFormat="1" ht="14.25" x14ac:dyDescent="0.2">
      <c r="A138" s="4" t="s">
        <v>35</v>
      </c>
      <c r="B138" s="5" t="s">
        <v>27</v>
      </c>
      <c r="C138" s="5"/>
      <c r="D138" s="5"/>
      <c r="E138" s="185" t="s">
        <v>88</v>
      </c>
      <c r="F138" s="186" t="s">
        <v>89</v>
      </c>
      <c r="G138" s="187">
        <v>5</v>
      </c>
      <c r="H138" s="197">
        <f t="shared" si="9"/>
        <v>42123</v>
      </c>
      <c r="I138" s="197">
        <f t="shared" si="12"/>
        <v>42128</v>
      </c>
      <c r="J138" s="6"/>
    </row>
    <row r="139" spans="1:10" s="2" customFormat="1" ht="14.25" x14ac:dyDescent="0.2">
      <c r="A139" s="4" t="s">
        <v>35</v>
      </c>
      <c r="B139" s="5" t="s">
        <v>27</v>
      </c>
      <c r="C139" s="5"/>
      <c r="D139" s="5"/>
      <c r="E139" s="185" t="s">
        <v>59</v>
      </c>
      <c r="F139" s="182"/>
      <c r="G139" s="183"/>
      <c r="H139" s="197">
        <f t="shared" si="9"/>
        <v>42128</v>
      </c>
      <c r="I139" s="197">
        <f t="shared" si="12"/>
        <v>42128</v>
      </c>
      <c r="J139" s="6"/>
    </row>
    <row r="140" spans="1:10" s="2" customFormat="1" ht="14.25" x14ac:dyDescent="0.2">
      <c r="A140" s="4" t="s">
        <v>35</v>
      </c>
      <c r="B140" s="5" t="s">
        <v>27</v>
      </c>
      <c r="C140" s="5"/>
      <c r="D140" s="5"/>
      <c r="E140" s="198" t="s">
        <v>111</v>
      </c>
      <c r="F140" s="186" t="s">
        <v>89</v>
      </c>
      <c r="G140" s="187">
        <v>5</v>
      </c>
      <c r="H140" s="197">
        <f t="shared" si="9"/>
        <v>42128</v>
      </c>
      <c r="I140" s="197">
        <f t="shared" si="12"/>
        <v>42133</v>
      </c>
      <c r="J140" s="6"/>
    </row>
    <row r="141" spans="1:10" s="2" customFormat="1" ht="14.25" x14ac:dyDescent="0.2">
      <c r="A141" s="4" t="s">
        <v>35</v>
      </c>
      <c r="B141" s="5" t="s">
        <v>27</v>
      </c>
      <c r="C141" s="5"/>
      <c r="D141" s="5"/>
      <c r="E141" s="152" t="s">
        <v>106</v>
      </c>
      <c r="F141" s="157"/>
      <c r="G141" s="158"/>
      <c r="H141" s="160">
        <f t="shared" si="9"/>
        <v>42133</v>
      </c>
      <c r="I141" s="160">
        <f t="shared" si="12"/>
        <v>42133</v>
      </c>
      <c r="J141" s="6"/>
    </row>
    <row r="142" spans="1:10" s="2" customFormat="1" ht="14.25" x14ac:dyDescent="0.2">
      <c r="A142" s="4" t="s">
        <v>35</v>
      </c>
      <c r="B142" s="5" t="s">
        <v>27</v>
      </c>
      <c r="C142" s="5"/>
      <c r="D142" s="5"/>
      <c r="E142" s="151" t="s">
        <v>126</v>
      </c>
      <c r="F142" s="18" t="s">
        <v>11</v>
      </c>
      <c r="G142" s="13">
        <v>14</v>
      </c>
      <c r="H142" s="78">
        <f t="shared" si="9"/>
        <v>42133</v>
      </c>
      <c r="I142" s="78">
        <f t="shared" si="12"/>
        <v>42147</v>
      </c>
      <c r="J142" s="6"/>
    </row>
    <row r="143" spans="1:10" s="2" customFormat="1" ht="14.25" x14ac:dyDescent="0.2">
      <c r="A143" s="4" t="s">
        <v>35</v>
      </c>
      <c r="B143" s="5" t="s">
        <v>27</v>
      </c>
      <c r="C143" s="5"/>
      <c r="D143" s="5"/>
      <c r="E143" s="151" t="s">
        <v>143</v>
      </c>
      <c r="F143" s="169"/>
      <c r="G143" s="170"/>
      <c r="H143" s="78">
        <f t="shared" si="9"/>
        <v>42147</v>
      </c>
      <c r="I143" s="78">
        <f t="shared" si="12"/>
        <v>42147</v>
      </c>
      <c r="J143" s="6"/>
    </row>
    <row r="144" spans="1:10" s="2" customFormat="1" ht="14.25" x14ac:dyDescent="0.2">
      <c r="A144" s="4" t="s">
        <v>35</v>
      </c>
      <c r="B144" s="5" t="s">
        <v>27</v>
      </c>
      <c r="C144" s="5"/>
      <c r="D144" s="5"/>
      <c r="E144" s="131" t="s">
        <v>102</v>
      </c>
      <c r="F144" s="92" t="s">
        <v>40</v>
      </c>
      <c r="G144" s="93">
        <v>28</v>
      </c>
      <c r="H144" s="137">
        <f t="shared" si="9"/>
        <v>42147</v>
      </c>
      <c r="I144" s="137">
        <f>H147</f>
        <v>42175</v>
      </c>
      <c r="J144" s="6"/>
    </row>
    <row r="145" spans="1:10" s="2" customFormat="1" ht="14.25" x14ac:dyDescent="0.2">
      <c r="A145" s="4" t="s">
        <v>35</v>
      </c>
      <c r="B145" s="5" t="s">
        <v>27</v>
      </c>
      <c r="C145" s="5"/>
      <c r="D145" s="5"/>
      <c r="E145" s="131" t="s">
        <v>128</v>
      </c>
      <c r="F145" s="165"/>
      <c r="G145" s="166"/>
      <c r="H145" s="137">
        <f t="shared" si="9"/>
        <v>42175</v>
      </c>
      <c r="I145" s="137">
        <f t="shared" ref="I145" si="13">H146</f>
        <v>42175</v>
      </c>
      <c r="J145" s="6"/>
    </row>
    <row r="146" spans="1:10" s="2" customFormat="1" ht="15" thickBot="1" x14ac:dyDescent="0.25">
      <c r="A146" s="4" t="s">
        <v>35</v>
      </c>
      <c r="B146" s="5" t="s">
        <v>27</v>
      </c>
      <c r="C146" s="5"/>
      <c r="D146" s="5"/>
      <c r="E146" s="142" t="s">
        <v>143</v>
      </c>
      <c r="F146" s="171"/>
      <c r="G146" s="172"/>
      <c r="H146" s="79">
        <f t="shared" si="9"/>
        <v>42175</v>
      </c>
      <c r="I146" s="79">
        <f t="shared" ref="I146" si="14">H147</f>
        <v>42175</v>
      </c>
      <c r="J146" s="6"/>
    </row>
    <row r="147" spans="1:10" s="2" customFormat="1" ht="15" x14ac:dyDescent="0.2">
      <c r="A147" s="4" t="s">
        <v>35</v>
      </c>
      <c r="B147" s="5" t="s">
        <v>27</v>
      </c>
      <c r="C147" s="5"/>
      <c r="D147" s="5"/>
      <c r="E147" s="174" t="s">
        <v>135</v>
      </c>
      <c r="F147" s="40" t="s">
        <v>9</v>
      </c>
      <c r="G147" s="7">
        <v>7</v>
      </c>
      <c r="H147" s="86">
        <f t="shared" si="9"/>
        <v>42175</v>
      </c>
      <c r="I147" s="86">
        <f t="shared" si="12"/>
        <v>42182</v>
      </c>
      <c r="J147" s="6"/>
    </row>
    <row r="148" spans="1:10" s="2" customFormat="1" ht="14.25" x14ac:dyDescent="0.2">
      <c r="A148" s="4" t="s">
        <v>35</v>
      </c>
      <c r="B148" s="5" t="s">
        <v>27</v>
      </c>
      <c r="C148" s="5"/>
      <c r="D148" s="5"/>
      <c r="E148" s="185" t="s">
        <v>110</v>
      </c>
      <c r="F148" s="182"/>
      <c r="G148" s="183"/>
      <c r="H148" s="197">
        <f t="shared" si="9"/>
        <v>42182</v>
      </c>
      <c r="I148" s="197">
        <f t="shared" si="12"/>
        <v>42182</v>
      </c>
      <c r="J148" s="6"/>
    </row>
    <row r="149" spans="1:10" s="2" customFormat="1" ht="14.25" x14ac:dyDescent="0.2">
      <c r="A149" s="4"/>
      <c r="B149" s="5"/>
      <c r="C149" s="5"/>
      <c r="D149" s="5"/>
      <c r="E149" s="185" t="s">
        <v>105</v>
      </c>
      <c r="F149" s="186" t="s">
        <v>104</v>
      </c>
      <c r="G149" s="187">
        <v>18</v>
      </c>
      <c r="H149" s="197">
        <f t="shared" si="9"/>
        <v>42182</v>
      </c>
      <c r="I149" s="197">
        <f t="shared" si="12"/>
        <v>42200</v>
      </c>
      <c r="J149" s="6"/>
    </row>
    <row r="150" spans="1:10" s="2" customFormat="1" ht="14.25" x14ac:dyDescent="0.2">
      <c r="A150" s="4" t="s">
        <v>35</v>
      </c>
      <c r="B150" s="5" t="s">
        <v>27</v>
      </c>
      <c r="C150" s="5"/>
      <c r="D150" s="5"/>
      <c r="E150" s="185" t="s">
        <v>88</v>
      </c>
      <c r="F150" s="186" t="s">
        <v>89</v>
      </c>
      <c r="G150" s="187">
        <v>5</v>
      </c>
      <c r="H150" s="197">
        <f t="shared" si="9"/>
        <v>42200</v>
      </c>
      <c r="I150" s="197">
        <f t="shared" si="12"/>
        <v>42205</v>
      </c>
      <c r="J150" s="6"/>
    </row>
    <row r="151" spans="1:10" s="2" customFormat="1" ht="14.25" x14ac:dyDescent="0.2">
      <c r="A151" s="4" t="s">
        <v>35</v>
      </c>
      <c r="B151" s="5" t="s">
        <v>27</v>
      </c>
      <c r="C151" s="5"/>
      <c r="D151" s="5"/>
      <c r="E151" s="185" t="s">
        <v>59</v>
      </c>
      <c r="F151" s="182"/>
      <c r="G151" s="183"/>
      <c r="H151" s="197">
        <f t="shared" si="9"/>
        <v>42205</v>
      </c>
      <c r="I151" s="197">
        <f t="shared" si="12"/>
        <v>42205</v>
      </c>
      <c r="J151" s="6"/>
    </row>
    <row r="152" spans="1:10" s="2" customFormat="1" ht="14.25" x14ac:dyDescent="0.2">
      <c r="A152" s="4" t="s">
        <v>35</v>
      </c>
      <c r="B152" s="5" t="s">
        <v>27</v>
      </c>
      <c r="C152" s="5"/>
      <c r="D152" s="5"/>
      <c r="E152" s="198" t="s">
        <v>111</v>
      </c>
      <c r="F152" s="186" t="s">
        <v>89</v>
      </c>
      <c r="G152" s="187">
        <v>5</v>
      </c>
      <c r="H152" s="197">
        <f t="shared" si="9"/>
        <v>42205</v>
      </c>
      <c r="I152" s="197">
        <f t="shared" si="12"/>
        <v>42210</v>
      </c>
      <c r="J152" s="6"/>
    </row>
    <row r="153" spans="1:10" s="2" customFormat="1" ht="14.25" x14ac:dyDescent="0.2">
      <c r="A153" s="4" t="s">
        <v>35</v>
      </c>
      <c r="B153" s="5" t="s">
        <v>27</v>
      </c>
      <c r="C153" s="5"/>
      <c r="D153" s="5"/>
      <c r="E153" s="152" t="s">
        <v>108</v>
      </c>
      <c r="F153" s="157"/>
      <c r="G153" s="158"/>
      <c r="H153" s="160">
        <f t="shared" si="9"/>
        <v>42210</v>
      </c>
      <c r="I153" s="160">
        <f t="shared" si="12"/>
        <v>42210</v>
      </c>
      <c r="J153" s="6"/>
    </row>
    <row r="154" spans="1:10" s="2" customFormat="1" ht="14.25" x14ac:dyDescent="0.2">
      <c r="A154" s="4" t="s">
        <v>35</v>
      </c>
      <c r="B154" s="5" t="s">
        <v>27</v>
      </c>
      <c r="C154" s="5"/>
      <c r="D154" s="5"/>
      <c r="E154" s="151" t="s">
        <v>133</v>
      </c>
      <c r="F154" s="18" t="s">
        <v>9</v>
      </c>
      <c r="G154" s="13">
        <v>14</v>
      </c>
      <c r="H154" s="78">
        <f t="shared" si="9"/>
        <v>42210</v>
      </c>
      <c r="I154" s="78">
        <f t="shared" si="12"/>
        <v>42224</v>
      </c>
      <c r="J154" s="6"/>
    </row>
    <row r="155" spans="1:10" s="2" customFormat="1" ht="14.25" x14ac:dyDescent="0.2">
      <c r="A155" s="4" t="s">
        <v>35</v>
      </c>
      <c r="B155" s="5" t="s">
        <v>27</v>
      </c>
      <c r="C155" s="5"/>
      <c r="D155" s="5"/>
      <c r="E155" s="151" t="s">
        <v>143</v>
      </c>
      <c r="F155" s="169"/>
      <c r="G155" s="170"/>
      <c r="H155" s="78">
        <f t="shared" si="9"/>
        <v>42224</v>
      </c>
      <c r="I155" s="78">
        <f t="shared" si="12"/>
        <v>42224</v>
      </c>
      <c r="J155" s="6"/>
    </row>
    <row r="156" spans="1:10" s="2" customFormat="1" ht="14.25" x14ac:dyDescent="0.2">
      <c r="A156" s="4" t="s">
        <v>35</v>
      </c>
      <c r="B156" s="5" t="s">
        <v>27</v>
      </c>
      <c r="C156" s="5"/>
      <c r="D156" s="5"/>
      <c r="E156" s="131" t="s">
        <v>109</v>
      </c>
      <c r="F156" s="92" t="s">
        <v>40</v>
      </c>
      <c r="G156" s="93">
        <v>28</v>
      </c>
      <c r="H156" s="137">
        <f t="shared" si="9"/>
        <v>42224</v>
      </c>
      <c r="I156" s="137">
        <f t="shared" si="12"/>
        <v>42252</v>
      </c>
      <c r="J156" s="6"/>
    </row>
    <row r="157" spans="1:10" s="2" customFormat="1" ht="15" x14ac:dyDescent="0.2">
      <c r="A157" s="4" t="s">
        <v>35</v>
      </c>
      <c r="B157" s="5" t="s">
        <v>27</v>
      </c>
      <c r="C157" s="5"/>
      <c r="D157" s="5"/>
      <c r="E157" s="153" t="s">
        <v>113</v>
      </c>
      <c r="F157" s="165"/>
      <c r="G157" s="166"/>
      <c r="H157" s="137">
        <f t="shared" si="9"/>
        <v>42252</v>
      </c>
      <c r="I157" s="137">
        <f>H159</f>
        <v>42252</v>
      </c>
      <c r="J157" s="6"/>
    </row>
    <row r="158" spans="1:10" s="2" customFormat="1" ht="15" thickBot="1" x14ac:dyDescent="0.25">
      <c r="A158" s="4" t="s">
        <v>35</v>
      </c>
      <c r="B158" s="5" t="s">
        <v>27</v>
      </c>
      <c r="C158" s="5"/>
      <c r="D158" s="5"/>
      <c r="E158" s="142" t="s">
        <v>143</v>
      </c>
      <c r="F158" s="171"/>
      <c r="G158" s="172"/>
      <c r="H158" s="79">
        <f t="shared" ref="H158" si="15">I158-G158</f>
        <v>42252</v>
      </c>
      <c r="I158" s="79">
        <f t="shared" ref="I158" si="16">H159</f>
        <v>42252</v>
      </c>
      <c r="J158" s="6"/>
    </row>
    <row r="159" spans="1:10" s="2" customFormat="1" ht="15" x14ac:dyDescent="0.2">
      <c r="A159" s="4" t="s">
        <v>35</v>
      </c>
      <c r="B159" s="5" t="s">
        <v>27</v>
      </c>
      <c r="C159" s="5"/>
      <c r="D159" s="5"/>
      <c r="E159" s="148" t="s">
        <v>134</v>
      </c>
      <c r="F159" s="161" t="s">
        <v>9</v>
      </c>
      <c r="G159" s="162">
        <v>7</v>
      </c>
      <c r="H159" s="149">
        <f t="shared" si="9"/>
        <v>42252</v>
      </c>
      <c r="I159" s="149">
        <f t="shared" si="12"/>
        <v>42259</v>
      </c>
      <c r="J159" s="6"/>
    </row>
    <row r="160" spans="1:10" s="2" customFormat="1" ht="18" customHeight="1" x14ac:dyDescent="0.2">
      <c r="A160" s="4" t="s">
        <v>35</v>
      </c>
      <c r="B160" s="5" t="s">
        <v>27</v>
      </c>
      <c r="C160" s="5"/>
      <c r="D160" s="5"/>
      <c r="E160" s="185" t="s">
        <v>139</v>
      </c>
      <c r="F160" s="182"/>
      <c r="G160" s="183"/>
      <c r="H160" s="197">
        <f t="shared" si="9"/>
        <v>42259</v>
      </c>
      <c r="I160" s="197">
        <f t="shared" si="12"/>
        <v>42259</v>
      </c>
      <c r="J160" s="6"/>
    </row>
    <row r="161" spans="1:10" s="2" customFormat="1" ht="14.25" x14ac:dyDescent="0.2">
      <c r="A161" s="4"/>
      <c r="B161" s="5"/>
      <c r="C161" s="5"/>
      <c r="D161" s="5"/>
      <c r="E161" s="185" t="s">
        <v>105</v>
      </c>
      <c r="F161" s="186" t="s">
        <v>104</v>
      </c>
      <c r="G161" s="187">
        <v>18</v>
      </c>
      <c r="H161" s="197">
        <f t="shared" si="9"/>
        <v>42259</v>
      </c>
      <c r="I161" s="197">
        <f t="shared" si="12"/>
        <v>42277</v>
      </c>
      <c r="J161" s="6"/>
    </row>
    <row r="162" spans="1:10" s="2" customFormat="1" ht="14.25" x14ac:dyDescent="0.2">
      <c r="A162" s="4" t="s">
        <v>35</v>
      </c>
      <c r="B162" s="5" t="s">
        <v>27</v>
      </c>
      <c r="C162" s="5"/>
      <c r="D162" s="5"/>
      <c r="E162" s="185" t="s">
        <v>88</v>
      </c>
      <c r="F162" s="186" t="s">
        <v>89</v>
      </c>
      <c r="G162" s="187">
        <v>5</v>
      </c>
      <c r="H162" s="197">
        <f t="shared" ref="H162:H168" si="17">I162-G162</f>
        <v>42277</v>
      </c>
      <c r="I162" s="197">
        <f t="shared" si="12"/>
        <v>42282</v>
      </c>
      <c r="J162" s="6"/>
    </row>
    <row r="163" spans="1:10" s="2" customFormat="1" ht="14.25" x14ac:dyDescent="0.2">
      <c r="A163" s="4" t="s">
        <v>35</v>
      </c>
      <c r="B163" s="5" t="s">
        <v>27</v>
      </c>
      <c r="C163" s="5"/>
      <c r="D163" s="5"/>
      <c r="E163" s="185" t="s">
        <v>59</v>
      </c>
      <c r="F163" s="182"/>
      <c r="G163" s="183"/>
      <c r="H163" s="197">
        <f t="shared" si="17"/>
        <v>42282</v>
      </c>
      <c r="I163" s="197">
        <f t="shared" si="12"/>
        <v>42282</v>
      </c>
      <c r="J163" s="6"/>
    </row>
    <row r="164" spans="1:10" s="2" customFormat="1" ht="15" thickBot="1" x14ac:dyDescent="0.25">
      <c r="A164" s="4" t="s">
        <v>35</v>
      </c>
      <c r="B164" s="5" t="s">
        <v>27</v>
      </c>
      <c r="C164" s="5"/>
      <c r="D164" s="5"/>
      <c r="E164" s="188" t="s">
        <v>111</v>
      </c>
      <c r="F164" s="190" t="s">
        <v>89</v>
      </c>
      <c r="G164" s="191">
        <v>5</v>
      </c>
      <c r="H164" s="199">
        <f t="shared" si="17"/>
        <v>42282</v>
      </c>
      <c r="I164" s="199">
        <f t="shared" si="12"/>
        <v>42287</v>
      </c>
      <c r="J164" s="6"/>
    </row>
    <row r="165" spans="1:10" s="2" customFormat="1" ht="15" thickBot="1" x14ac:dyDescent="0.25">
      <c r="A165" s="4" t="s">
        <v>35</v>
      </c>
      <c r="B165" s="5" t="s">
        <v>27</v>
      </c>
      <c r="C165" s="5"/>
      <c r="D165" s="5"/>
      <c r="E165" s="163" t="s">
        <v>114</v>
      </c>
      <c r="F165" s="106"/>
      <c r="G165" s="110"/>
      <c r="H165" s="164">
        <f t="shared" si="17"/>
        <v>42287</v>
      </c>
      <c r="I165" s="164">
        <f t="shared" si="12"/>
        <v>42287</v>
      </c>
      <c r="J165" s="6"/>
    </row>
    <row r="166" spans="1:10" ht="14.25" x14ac:dyDescent="0.2">
      <c r="A166" s="4" t="s">
        <v>35</v>
      </c>
      <c r="B166" s="5" t="s">
        <v>27</v>
      </c>
      <c r="C166" s="5"/>
      <c r="D166" s="5"/>
      <c r="E166" s="132" t="s">
        <v>138</v>
      </c>
      <c r="F166" s="17" t="s">
        <v>40</v>
      </c>
      <c r="G166" s="8">
        <v>28</v>
      </c>
      <c r="H166" s="138">
        <f t="shared" si="17"/>
        <v>42287</v>
      </c>
      <c r="I166" s="138">
        <f t="shared" si="12"/>
        <v>42315</v>
      </c>
    </row>
    <row r="167" spans="1:10" s="2" customFormat="1" ht="14.25" x14ac:dyDescent="0.2">
      <c r="A167" s="4" t="s">
        <v>35</v>
      </c>
      <c r="B167" s="5" t="s">
        <v>27</v>
      </c>
      <c r="C167" s="5" t="s">
        <v>163</v>
      </c>
      <c r="D167" s="5"/>
      <c r="E167" s="154" t="s">
        <v>122</v>
      </c>
      <c r="F167" s="48" t="s">
        <v>9</v>
      </c>
      <c r="G167" s="49">
        <v>7</v>
      </c>
      <c r="H167" s="78">
        <f t="shared" si="17"/>
        <v>42315</v>
      </c>
      <c r="I167" s="78">
        <f t="shared" si="12"/>
        <v>42322</v>
      </c>
      <c r="J167" s="6"/>
    </row>
    <row r="168" spans="1:10" s="2" customFormat="1" ht="14.25" x14ac:dyDescent="0.2">
      <c r="A168" s="4" t="s">
        <v>35</v>
      </c>
      <c r="B168" s="5" t="s">
        <v>27</v>
      </c>
      <c r="C168" s="5"/>
      <c r="D168" s="5"/>
      <c r="E168" s="155" t="s">
        <v>150</v>
      </c>
      <c r="F168" s="18" t="s">
        <v>65</v>
      </c>
      <c r="G168" s="13">
        <v>6</v>
      </c>
      <c r="H168" s="78">
        <f t="shared" si="17"/>
        <v>42322</v>
      </c>
      <c r="I168" s="78">
        <f t="shared" si="12"/>
        <v>42328</v>
      </c>
      <c r="J168" s="6"/>
    </row>
    <row r="169" spans="1:10" s="2" customFormat="1" ht="14.25" x14ac:dyDescent="0.2">
      <c r="A169" s="4" t="s">
        <v>35</v>
      </c>
      <c r="B169" s="5" t="s">
        <v>27</v>
      </c>
      <c r="C169" s="5" t="s">
        <v>165</v>
      </c>
      <c r="D169" s="5"/>
      <c r="E169" s="154" t="s">
        <v>148</v>
      </c>
      <c r="F169" s="48" t="s">
        <v>40</v>
      </c>
      <c r="G169" s="49">
        <v>28</v>
      </c>
      <c r="H169" s="78">
        <f>I169-G169</f>
        <v>42328</v>
      </c>
      <c r="I169" s="78">
        <f>H170</f>
        <v>42356</v>
      </c>
      <c r="J169" s="62"/>
    </row>
    <row r="170" spans="1:10" s="2" customFormat="1" ht="15" thickBot="1" x14ac:dyDescent="0.25">
      <c r="A170" s="4" t="s">
        <v>35</v>
      </c>
      <c r="B170" s="5" t="s">
        <v>27</v>
      </c>
      <c r="C170" s="5"/>
      <c r="D170" s="5"/>
      <c r="E170" s="156" t="s">
        <v>75</v>
      </c>
      <c r="F170" s="19" t="s">
        <v>9</v>
      </c>
      <c r="G170" s="64">
        <v>7</v>
      </c>
      <c r="H170" s="79">
        <f>I170-G170</f>
        <v>42356</v>
      </c>
      <c r="I170" s="215">
        <v>42363</v>
      </c>
      <c r="J170" s="6"/>
    </row>
    <row r="171" spans="1:10" s="2" customFormat="1" ht="15" thickBot="1" x14ac:dyDescent="0.25">
      <c r="A171" s="4"/>
      <c r="B171" s="10"/>
      <c r="C171" s="10"/>
      <c r="D171" s="10"/>
      <c r="E171" s="33"/>
      <c r="F171" s="44"/>
      <c r="G171" s="87"/>
      <c r="H171" s="85"/>
      <c r="I171" s="85"/>
      <c r="J171" s="6"/>
    </row>
    <row r="172" spans="1:10" s="2" customFormat="1" ht="28.5" x14ac:dyDescent="0.2">
      <c r="A172" s="4" t="s">
        <v>36</v>
      </c>
      <c r="B172" s="5" t="s">
        <v>28</v>
      </c>
      <c r="C172" s="5" t="s">
        <v>159</v>
      </c>
      <c r="D172" s="5"/>
      <c r="E172" s="205" t="s">
        <v>86</v>
      </c>
      <c r="F172" s="112" t="s">
        <v>39</v>
      </c>
      <c r="G172" s="121" t="s">
        <v>24</v>
      </c>
      <c r="H172" s="121" t="s">
        <v>24</v>
      </c>
      <c r="I172" s="121" t="s">
        <v>24</v>
      </c>
      <c r="J172" s="6"/>
    </row>
    <row r="173" spans="1:10" s="2" customFormat="1" ht="42.75" x14ac:dyDescent="0.2">
      <c r="A173" s="4" t="s">
        <v>36</v>
      </c>
      <c r="B173" s="5" t="s">
        <v>28</v>
      </c>
      <c r="C173" s="5" t="s">
        <v>48</v>
      </c>
      <c r="D173" s="5"/>
      <c r="E173" s="206" t="s">
        <v>37</v>
      </c>
      <c r="F173" s="114" t="s">
        <v>66</v>
      </c>
      <c r="G173" s="119" t="s">
        <v>24</v>
      </c>
      <c r="H173" s="119" t="s">
        <v>24</v>
      </c>
      <c r="I173" s="125"/>
      <c r="J173" s="6"/>
    </row>
    <row r="174" spans="1:10" s="2" customFormat="1" ht="14.25" x14ac:dyDescent="0.2">
      <c r="A174" s="4" t="s">
        <v>36</v>
      </c>
      <c r="B174" s="5" t="s">
        <v>28</v>
      </c>
      <c r="C174" s="5"/>
      <c r="D174" s="5"/>
      <c r="E174" s="206" t="s">
        <v>85</v>
      </c>
      <c r="F174" s="114" t="s">
        <v>9</v>
      </c>
      <c r="G174" s="146">
        <v>7</v>
      </c>
      <c r="H174" s="119">
        <f t="shared" ref="H174:H219" si="18">I174-G174</f>
        <v>42016</v>
      </c>
      <c r="I174" s="119">
        <f t="shared" ref="I174:I219" si="19">H175</f>
        <v>42023</v>
      </c>
      <c r="J174" s="6"/>
    </row>
    <row r="175" spans="1:10" s="2" customFormat="1" ht="14.25" x14ac:dyDescent="0.2">
      <c r="A175" s="4" t="s">
        <v>36</v>
      </c>
      <c r="B175" s="5" t="s">
        <v>28</v>
      </c>
      <c r="C175" s="5"/>
      <c r="D175" s="5"/>
      <c r="E175" s="206" t="s">
        <v>84</v>
      </c>
      <c r="F175" s="114" t="s">
        <v>9</v>
      </c>
      <c r="G175" s="146">
        <v>7</v>
      </c>
      <c r="H175" s="119">
        <f t="shared" si="18"/>
        <v>42023</v>
      </c>
      <c r="I175" s="119">
        <f t="shared" si="19"/>
        <v>42030</v>
      </c>
      <c r="J175" s="6"/>
    </row>
    <row r="176" spans="1:10" s="2" customFormat="1" ht="14.25" x14ac:dyDescent="0.2">
      <c r="A176" s="4" t="s">
        <v>36</v>
      </c>
      <c r="B176" s="5" t="s">
        <v>28</v>
      </c>
      <c r="C176" s="5"/>
      <c r="D176" s="5"/>
      <c r="E176" s="206" t="s">
        <v>83</v>
      </c>
      <c r="F176" s="114" t="s">
        <v>9</v>
      </c>
      <c r="G176" s="146">
        <v>7</v>
      </c>
      <c r="H176" s="119">
        <f t="shared" si="18"/>
        <v>42030</v>
      </c>
      <c r="I176" s="119">
        <f t="shared" si="19"/>
        <v>42037</v>
      </c>
      <c r="J176" s="6"/>
    </row>
    <row r="177" spans="1:10" s="2" customFormat="1" ht="14.25" x14ac:dyDescent="0.2">
      <c r="A177" s="4" t="s">
        <v>36</v>
      </c>
      <c r="B177" s="5" t="s">
        <v>28</v>
      </c>
      <c r="C177" s="5" t="s">
        <v>164</v>
      </c>
      <c r="D177" s="5"/>
      <c r="E177" s="207" t="s">
        <v>21</v>
      </c>
      <c r="F177" s="116" t="s">
        <v>9</v>
      </c>
      <c r="G177" s="117">
        <v>7</v>
      </c>
      <c r="H177" s="119">
        <f t="shared" si="18"/>
        <v>42037</v>
      </c>
      <c r="I177" s="119">
        <f t="shared" si="19"/>
        <v>42044</v>
      </c>
      <c r="J177" s="6"/>
    </row>
    <row r="178" spans="1:10" s="2" customFormat="1" ht="14.25" x14ac:dyDescent="0.2">
      <c r="A178" s="4" t="s">
        <v>36</v>
      </c>
      <c r="B178" s="5" t="s">
        <v>28</v>
      </c>
      <c r="C178" s="5"/>
      <c r="D178" s="5"/>
      <c r="E178" s="206" t="s">
        <v>92</v>
      </c>
      <c r="F178" s="114" t="s">
        <v>40</v>
      </c>
      <c r="G178" s="146">
        <v>28</v>
      </c>
      <c r="H178" s="119">
        <f t="shared" si="18"/>
        <v>42044</v>
      </c>
      <c r="I178" s="119">
        <f t="shared" si="19"/>
        <v>42072</v>
      </c>
      <c r="J178" s="6"/>
    </row>
    <row r="179" spans="1:10" s="2" customFormat="1" ht="14.25" x14ac:dyDescent="0.2">
      <c r="A179" s="4" t="s">
        <v>36</v>
      </c>
      <c r="B179" s="5" t="s">
        <v>28</v>
      </c>
      <c r="C179" s="5" t="s">
        <v>160</v>
      </c>
      <c r="D179" s="5"/>
      <c r="E179" s="208" t="s">
        <v>81</v>
      </c>
      <c r="F179" s="126"/>
      <c r="G179" s="147"/>
      <c r="H179" s="119">
        <f t="shared" si="18"/>
        <v>42072</v>
      </c>
      <c r="I179" s="119">
        <f t="shared" si="19"/>
        <v>42072</v>
      </c>
      <c r="J179" s="6"/>
    </row>
    <row r="180" spans="1:10" s="2" customFormat="1" ht="14.25" x14ac:dyDescent="0.2">
      <c r="A180" s="4" t="s">
        <v>36</v>
      </c>
      <c r="B180" s="5" t="s">
        <v>28</v>
      </c>
      <c r="C180" s="5" t="s">
        <v>160</v>
      </c>
      <c r="D180" s="5"/>
      <c r="E180" s="208" t="s">
        <v>80</v>
      </c>
      <c r="F180" s="116" t="s">
        <v>61</v>
      </c>
      <c r="G180" s="117">
        <v>20</v>
      </c>
      <c r="H180" s="119">
        <f t="shared" si="18"/>
        <v>42072</v>
      </c>
      <c r="I180" s="119">
        <f t="shared" si="19"/>
        <v>42092</v>
      </c>
      <c r="J180" s="6"/>
    </row>
    <row r="181" spans="1:10" s="2" customFormat="1" ht="14.25" x14ac:dyDescent="0.2">
      <c r="A181" s="4" t="s">
        <v>36</v>
      </c>
      <c r="B181" s="5" t="s">
        <v>28</v>
      </c>
      <c r="C181" s="5" t="s">
        <v>160</v>
      </c>
      <c r="D181" s="5"/>
      <c r="E181" s="208" t="s">
        <v>79</v>
      </c>
      <c r="F181" s="116" t="s">
        <v>9</v>
      </c>
      <c r="G181" s="117">
        <v>7</v>
      </c>
      <c r="H181" s="119">
        <f t="shared" si="18"/>
        <v>42092</v>
      </c>
      <c r="I181" s="119">
        <f t="shared" si="19"/>
        <v>42099</v>
      </c>
      <c r="J181" s="6"/>
    </row>
    <row r="182" spans="1:10" s="2" customFormat="1" ht="28.5" x14ac:dyDescent="0.2">
      <c r="A182" s="4" t="s">
        <v>36</v>
      </c>
      <c r="B182" s="5" t="s">
        <v>28</v>
      </c>
      <c r="C182" s="5"/>
      <c r="D182" s="5"/>
      <c r="E182" s="209" t="s">
        <v>87</v>
      </c>
      <c r="F182" s="114" t="s">
        <v>11</v>
      </c>
      <c r="G182" s="146">
        <v>14</v>
      </c>
      <c r="H182" s="119">
        <f t="shared" si="18"/>
        <v>42099</v>
      </c>
      <c r="I182" s="119">
        <f t="shared" si="19"/>
        <v>42113</v>
      </c>
      <c r="J182" s="6"/>
    </row>
    <row r="183" spans="1:10" s="2" customFormat="1" ht="14.25" x14ac:dyDescent="0.2">
      <c r="A183" s="4" t="s">
        <v>36</v>
      </c>
      <c r="B183" s="5" t="s">
        <v>28</v>
      </c>
      <c r="C183" s="5"/>
      <c r="D183" s="5"/>
      <c r="E183" s="208" t="s">
        <v>93</v>
      </c>
      <c r="F183" s="116" t="s">
        <v>11</v>
      </c>
      <c r="G183" s="117">
        <v>14</v>
      </c>
      <c r="H183" s="119">
        <f t="shared" si="18"/>
        <v>42113</v>
      </c>
      <c r="I183" s="119">
        <f t="shared" si="19"/>
        <v>42127</v>
      </c>
      <c r="J183" s="6"/>
    </row>
    <row r="184" spans="1:10" s="2" customFormat="1" ht="15" thickBot="1" x14ac:dyDescent="0.25">
      <c r="A184" s="4" t="s">
        <v>36</v>
      </c>
      <c r="B184" s="5" t="s">
        <v>28</v>
      </c>
      <c r="C184" s="5"/>
      <c r="D184" s="5"/>
      <c r="E184" s="210" t="s">
        <v>67</v>
      </c>
      <c r="F184" s="127"/>
      <c r="G184" s="128"/>
      <c r="H184" s="120">
        <f t="shared" si="18"/>
        <v>42127</v>
      </c>
      <c r="I184" s="120">
        <f t="shared" si="19"/>
        <v>42127</v>
      </c>
      <c r="J184" s="6"/>
    </row>
    <row r="185" spans="1:10" s="2" customFormat="1" ht="15" x14ac:dyDescent="0.2">
      <c r="A185" s="4" t="s">
        <v>36</v>
      </c>
      <c r="B185" s="5" t="s">
        <v>28</v>
      </c>
      <c r="C185" s="5"/>
      <c r="D185" s="5"/>
      <c r="E185" s="192" t="s">
        <v>62</v>
      </c>
      <c r="F185" s="193"/>
      <c r="G185" s="194"/>
      <c r="H185" s="195">
        <f t="shared" si="18"/>
        <v>42127</v>
      </c>
      <c r="I185" s="195">
        <f t="shared" si="19"/>
        <v>42127</v>
      </c>
      <c r="J185" s="6"/>
    </row>
    <row r="186" spans="1:10" s="2" customFormat="1" ht="15" x14ac:dyDescent="0.2">
      <c r="A186" s="4" t="s">
        <v>36</v>
      </c>
      <c r="B186" s="5" t="s">
        <v>28</v>
      </c>
      <c r="C186" s="5"/>
      <c r="D186" s="5"/>
      <c r="E186" s="189" t="s">
        <v>101</v>
      </c>
      <c r="F186" s="179" t="s">
        <v>10</v>
      </c>
      <c r="G186" s="180">
        <v>1</v>
      </c>
      <c r="H186" s="196">
        <f t="shared" si="18"/>
        <v>42127</v>
      </c>
      <c r="I186" s="196">
        <f t="shared" si="19"/>
        <v>42128</v>
      </c>
      <c r="J186" s="6"/>
    </row>
    <row r="187" spans="1:10" s="2" customFormat="1" ht="14.25" x14ac:dyDescent="0.2">
      <c r="A187" s="4" t="s">
        <v>36</v>
      </c>
      <c r="B187" s="5" t="s">
        <v>28</v>
      </c>
      <c r="C187" s="5" t="s">
        <v>161</v>
      </c>
      <c r="D187" s="5"/>
      <c r="E187" s="185" t="s">
        <v>94</v>
      </c>
      <c r="F187" s="182"/>
      <c r="G187" s="183"/>
      <c r="H187" s="197">
        <f t="shared" si="18"/>
        <v>42128</v>
      </c>
      <c r="I187" s="197">
        <f t="shared" si="19"/>
        <v>42128</v>
      </c>
      <c r="J187" s="6"/>
    </row>
    <row r="188" spans="1:10" s="2" customFormat="1" ht="42.75" x14ac:dyDescent="0.2">
      <c r="A188" s="4" t="s">
        <v>36</v>
      </c>
      <c r="B188" s="5" t="s">
        <v>28</v>
      </c>
      <c r="C188" s="5"/>
      <c r="D188" s="5"/>
      <c r="E188" s="185" t="s">
        <v>95</v>
      </c>
      <c r="F188" s="182"/>
      <c r="G188" s="183"/>
      <c r="H188" s="197">
        <f t="shared" si="18"/>
        <v>42128</v>
      </c>
      <c r="I188" s="197">
        <f t="shared" si="19"/>
        <v>42128</v>
      </c>
      <c r="J188" s="6"/>
    </row>
    <row r="189" spans="1:10" s="2" customFormat="1" ht="14.25" x14ac:dyDescent="0.2">
      <c r="A189" s="4" t="s">
        <v>36</v>
      </c>
      <c r="B189" s="5" t="s">
        <v>28</v>
      </c>
      <c r="C189" s="5"/>
      <c r="D189" s="5"/>
      <c r="E189" s="185" t="s">
        <v>105</v>
      </c>
      <c r="F189" s="186" t="s">
        <v>98</v>
      </c>
      <c r="G189" s="100"/>
      <c r="H189" s="197">
        <f t="shared" si="18"/>
        <v>42128</v>
      </c>
      <c r="I189" s="197">
        <f t="shared" si="19"/>
        <v>42128</v>
      </c>
      <c r="J189" s="6"/>
    </row>
    <row r="190" spans="1:10" s="2" customFormat="1" ht="14.25" x14ac:dyDescent="0.2">
      <c r="A190" s="4" t="s">
        <v>36</v>
      </c>
      <c r="B190" s="5" t="s">
        <v>28</v>
      </c>
      <c r="C190" s="5"/>
      <c r="D190" s="5"/>
      <c r="E190" s="185" t="s">
        <v>88</v>
      </c>
      <c r="F190" s="186" t="s">
        <v>89</v>
      </c>
      <c r="G190" s="187">
        <v>5</v>
      </c>
      <c r="H190" s="197">
        <f t="shared" si="18"/>
        <v>42128</v>
      </c>
      <c r="I190" s="197">
        <f t="shared" si="19"/>
        <v>42133</v>
      </c>
      <c r="J190" s="6"/>
    </row>
    <row r="191" spans="1:10" s="2" customFormat="1" ht="14.25" x14ac:dyDescent="0.2">
      <c r="A191" s="4" t="s">
        <v>36</v>
      </c>
      <c r="B191" s="5" t="s">
        <v>28</v>
      </c>
      <c r="C191" s="5"/>
      <c r="D191" s="5"/>
      <c r="E191" s="185" t="s">
        <v>59</v>
      </c>
      <c r="F191" s="182"/>
      <c r="G191" s="183"/>
      <c r="H191" s="197">
        <f t="shared" si="18"/>
        <v>42133</v>
      </c>
      <c r="I191" s="197">
        <f t="shared" si="19"/>
        <v>42133</v>
      </c>
      <c r="J191" s="6"/>
    </row>
    <row r="192" spans="1:10" s="2" customFormat="1" ht="15" thickBot="1" x14ac:dyDescent="0.25">
      <c r="A192" s="4" t="s">
        <v>36</v>
      </c>
      <c r="B192" s="5" t="s">
        <v>28</v>
      </c>
      <c r="C192" s="5"/>
      <c r="D192" s="5"/>
      <c r="E192" s="188" t="s">
        <v>111</v>
      </c>
      <c r="F192" s="186" t="s">
        <v>89</v>
      </c>
      <c r="G192" s="187">
        <v>5</v>
      </c>
      <c r="H192" s="197">
        <f t="shared" si="18"/>
        <v>42133</v>
      </c>
      <c r="I192" s="197">
        <f t="shared" si="19"/>
        <v>42138</v>
      </c>
      <c r="J192" s="6"/>
    </row>
    <row r="193" spans="1:10" s="2" customFormat="1" ht="44.25" thickBot="1" x14ac:dyDescent="0.25">
      <c r="A193" s="4"/>
      <c r="B193" s="5"/>
      <c r="C193" s="5"/>
      <c r="D193" s="5"/>
      <c r="E193" s="150" t="s">
        <v>68</v>
      </c>
      <c r="F193" s="106"/>
      <c r="G193" s="110"/>
      <c r="H193" s="159">
        <f t="shared" si="18"/>
        <v>42138</v>
      </c>
      <c r="I193" s="159">
        <f t="shared" si="19"/>
        <v>42138</v>
      </c>
      <c r="J193" s="6"/>
    </row>
    <row r="194" spans="1:10" s="2" customFormat="1" ht="14.25" x14ac:dyDescent="0.2">
      <c r="A194" s="4" t="s">
        <v>36</v>
      </c>
      <c r="B194" s="5" t="s">
        <v>28</v>
      </c>
      <c r="C194" s="5"/>
      <c r="D194" s="5"/>
      <c r="E194" s="61" t="s">
        <v>125</v>
      </c>
      <c r="F194" s="17" t="s">
        <v>40</v>
      </c>
      <c r="G194" s="8">
        <v>28</v>
      </c>
      <c r="H194" s="138">
        <f t="shared" si="18"/>
        <v>42138</v>
      </c>
      <c r="I194" s="138">
        <f t="shared" si="19"/>
        <v>42166</v>
      </c>
      <c r="J194" s="6"/>
    </row>
    <row r="195" spans="1:10" s="2" customFormat="1" ht="15" thickBot="1" x14ac:dyDescent="0.25">
      <c r="A195" s="4" t="s">
        <v>36</v>
      </c>
      <c r="B195" s="5" t="s">
        <v>28</v>
      </c>
      <c r="C195" s="5"/>
      <c r="D195" s="5"/>
      <c r="E195" s="151" t="s">
        <v>140</v>
      </c>
      <c r="F195" s="18" t="s">
        <v>65</v>
      </c>
      <c r="G195" s="13">
        <v>6</v>
      </c>
      <c r="H195" s="78">
        <f t="shared" si="18"/>
        <v>42166</v>
      </c>
      <c r="I195" s="78">
        <f t="shared" si="19"/>
        <v>42172</v>
      </c>
      <c r="J195" s="6"/>
    </row>
    <row r="196" spans="1:10" s="2" customFormat="1" ht="28.5" x14ac:dyDescent="0.2">
      <c r="A196" s="4" t="s">
        <v>36</v>
      </c>
      <c r="B196" s="5" t="s">
        <v>28</v>
      </c>
      <c r="C196" s="5"/>
      <c r="D196" s="5"/>
      <c r="E196" s="133" t="s">
        <v>82</v>
      </c>
      <c r="F196" s="40" t="s">
        <v>11</v>
      </c>
      <c r="G196" s="7">
        <v>14</v>
      </c>
      <c r="H196" s="86">
        <f t="shared" si="18"/>
        <v>42172</v>
      </c>
      <c r="I196" s="86">
        <f t="shared" si="19"/>
        <v>42186</v>
      </c>
      <c r="J196" s="6"/>
    </row>
    <row r="197" spans="1:10" s="2" customFormat="1" ht="14.25" x14ac:dyDescent="0.2">
      <c r="A197" s="4" t="s">
        <v>36</v>
      </c>
      <c r="B197" s="5" t="s">
        <v>28</v>
      </c>
      <c r="C197" s="5"/>
      <c r="D197" s="5"/>
      <c r="E197" s="209" t="s">
        <v>120</v>
      </c>
      <c r="F197" s="42" t="s">
        <v>11</v>
      </c>
      <c r="G197" s="43">
        <v>14</v>
      </c>
      <c r="H197" s="80">
        <f t="shared" si="18"/>
        <v>42186</v>
      </c>
      <c r="I197" s="80">
        <f t="shared" si="19"/>
        <v>42200</v>
      </c>
      <c r="J197" s="6"/>
    </row>
    <row r="198" spans="1:10" s="2" customFormat="1" ht="15" thickBot="1" x14ac:dyDescent="0.25">
      <c r="A198" s="4" t="s">
        <v>36</v>
      </c>
      <c r="B198" s="5" t="s">
        <v>28</v>
      </c>
      <c r="C198" s="5"/>
      <c r="D198" s="5"/>
      <c r="E198" s="210" t="s">
        <v>78</v>
      </c>
      <c r="F198" s="127"/>
      <c r="G198" s="128"/>
      <c r="H198" s="81">
        <f t="shared" si="18"/>
        <v>42200</v>
      </c>
      <c r="I198" s="81">
        <f t="shared" si="19"/>
        <v>42200</v>
      </c>
      <c r="J198" s="6"/>
    </row>
    <row r="199" spans="1:10" s="2" customFormat="1" ht="15" x14ac:dyDescent="0.2">
      <c r="A199" s="4" t="s">
        <v>36</v>
      </c>
      <c r="B199" s="5" t="s">
        <v>28</v>
      </c>
      <c r="C199" s="5"/>
      <c r="D199" s="5"/>
      <c r="E199" s="189" t="s">
        <v>142</v>
      </c>
      <c r="F199" s="176"/>
      <c r="G199" s="177"/>
      <c r="H199" s="196">
        <f t="shared" si="18"/>
        <v>42200</v>
      </c>
      <c r="I199" s="196">
        <f t="shared" si="19"/>
        <v>42200</v>
      </c>
      <c r="J199" s="6"/>
    </row>
    <row r="200" spans="1:10" s="99" customFormat="1" ht="14.25" x14ac:dyDescent="0.2">
      <c r="A200" s="4" t="s">
        <v>36</v>
      </c>
      <c r="B200" s="5" t="s">
        <v>28</v>
      </c>
      <c r="C200" s="5"/>
      <c r="D200" s="97"/>
      <c r="E200" s="185" t="s">
        <v>105</v>
      </c>
      <c r="F200" s="186" t="s">
        <v>100</v>
      </c>
      <c r="G200" s="100"/>
      <c r="H200" s="197">
        <f t="shared" si="18"/>
        <v>42200</v>
      </c>
      <c r="I200" s="197">
        <f t="shared" si="19"/>
        <v>42200</v>
      </c>
      <c r="J200" s="98"/>
    </row>
    <row r="201" spans="1:10" s="2" customFormat="1" ht="14.25" x14ac:dyDescent="0.2">
      <c r="A201" s="4" t="s">
        <v>36</v>
      </c>
      <c r="B201" s="5" t="s">
        <v>28</v>
      </c>
      <c r="C201" s="5"/>
      <c r="D201" s="5"/>
      <c r="E201" s="185" t="s">
        <v>88</v>
      </c>
      <c r="F201" s="186" t="s">
        <v>99</v>
      </c>
      <c r="G201" s="100"/>
      <c r="H201" s="197">
        <f t="shared" si="18"/>
        <v>42200</v>
      </c>
      <c r="I201" s="197">
        <f t="shared" si="19"/>
        <v>42200</v>
      </c>
      <c r="J201" s="6"/>
    </row>
    <row r="202" spans="1:10" s="2" customFormat="1" ht="14.25" x14ac:dyDescent="0.2">
      <c r="A202" s="4" t="s">
        <v>36</v>
      </c>
      <c r="B202" s="5" t="s">
        <v>28</v>
      </c>
      <c r="C202" s="5"/>
      <c r="D202" s="5"/>
      <c r="E202" s="185" t="s">
        <v>59</v>
      </c>
      <c r="F202" s="182"/>
      <c r="G202" s="183"/>
      <c r="H202" s="197">
        <f t="shared" si="18"/>
        <v>42200</v>
      </c>
      <c r="I202" s="197">
        <f t="shared" si="19"/>
        <v>42200</v>
      </c>
      <c r="J202" s="6"/>
    </row>
    <row r="203" spans="1:10" s="2" customFormat="1" ht="15" thickBot="1" x14ac:dyDescent="0.25">
      <c r="A203" s="4" t="s">
        <v>36</v>
      </c>
      <c r="B203" s="5" t="s">
        <v>28</v>
      </c>
      <c r="C203" s="5"/>
      <c r="D203" s="5"/>
      <c r="E203" s="188" t="s">
        <v>111</v>
      </c>
      <c r="F203" s="190" t="s">
        <v>89</v>
      </c>
      <c r="G203" s="191">
        <v>5</v>
      </c>
      <c r="H203" s="199">
        <f t="shared" si="18"/>
        <v>42200</v>
      </c>
      <c r="I203" s="199">
        <f t="shared" si="19"/>
        <v>42205</v>
      </c>
      <c r="J203" s="6"/>
    </row>
    <row r="204" spans="1:10" s="2" customFormat="1" ht="15.75" thickBot="1" x14ac:dyDescent="0.25">
      <c r="A204" s="4" t="s">
        <v>36</v>
      </c>
      <c r="B204" s="5" t="s">
        <v>28</v>
      </c>
      <c r="C204" s="5"/>
      <c r="D204" s="5"/>
      <c r="E204" s="150" t="s">
        <v>121</v>
      </c>
      <c r="F204" s="106"/>
      <c r="G204" s="110"/>
      <c r="H204" s="159">
        <f t="shared" si="18"/>
        <v>42205</v>
      </c>
      <c r="I204" s="159">
        <f t="shared" si="19"/>
        <v>42205</v>
      </c>
      <c r="J204" s="6"/>
    </row>
    <row r="205" spans="1:10" s="2" customFormat="1" ht="14.25" x14ac:dyDescent="0.2">
      <c r="A205" s="4" t="s">
        <v>36</v>
      </c>
      <c r="B205" s="5" t="s">
        <v>28</v>
      </c>
      <c r="C205" s="5"/>
      <c r="D205" s="5"/>
      <c r="E205" s="132" t="s">
        <v>123</v>
      </c>
      <c r="F205" s="63" t="s">
        <v>11</v>
      </c>
      <c r="G205" s="8">
        <v>14</v>
      </c>
      <c r="H205" s="138">
        <f t="shared" si="18"/>
        <v>42205</v>
      </c>
      <c r="I205" s="138">
        <f t="shared" si="19"/>
        <v>42219</v>
      </c>
      <c r="J205" s="6"/>
    </row>
    <row r="206" spans="1:10" s="2" customFormat="1" ht="14.25" x14ac:dyDescent="0.2">
      <c r="A206" s="4"/>
      <c r="B206" s="5"/>
      <c r="C206" s="5"/>
      <c r="D206" s="5"/>
      <c r="E206" s="131" t="s">
        <v>115</v>
      </c>
      <c r="F206" s="92" t="s">
        <v>40</v>
      </c>
      <c r="G206" s="93">
        <v>28</v>
      </c>
      <c r="H206" s="137">
        <f t="shared" si="18"/>
        <v>42219</v>
      </c>
      <c r="I206" s="137">
        <f t="shared" si="19"/>
        <v>42247</v>
      </c>
      <c r="J206" s="6"/>
    </row>
    <row r="207" spans="1:10" s="2" customFormat="1" ht="15" x14ac:dyDescent="0.2">
      <c r="A207" s="4" t="s">
        <v>36</v>
      </c>
      <c r="B207" s="5" t="s">
        <v>27</v>
      </c>
      <c r="C207" s="5"/>
      <c r="D207" s="5"/>
      <c r="E207" s="153" t="s">
        <v>117</v>
      </c>
      <c r="F207" s="165"/>
      <c r="G207" s="166"/>
      <c r="H207" s="137">
        <f t="shared" si="18"/>
        <v>42247</v>
      </c>
      <c r="I207" s="137">
        <f t="shared" si="19"/>
        <v>42247</v>
      </c>
      <c r="J207" s="6"/>
    </row>
    <row r="208" spans="1:10" s="2" customFormat="1" ht="14.25" x14ac:dyDescent="0.2">
      <c r="A208" s="4" t="s">
        <v>36</v>
      </c>
      <c r="B208" s="5" t="s">
        <v>27</v>
      </c>
      <c r="C208" s="5"/>
      <c r="D208" s="5"/>
      <c r="E208" s="151" t="s">
        <v>143</v>
      </c>
      <c r="F208" s="169"/>
      <c r="G208" s="170"/>
      <c r="H208" s="78">
        <f t="shared" si="18"/>
        <v>42247</v>
      </c>
      <c r="I208" s="78">
        <f t="shared" si="19"/>
        <v>42247</v>
      </c>
      <c r="J208" s="6"/>
    </row>
    <row r="209" spans="1:10" s="2" customFormat="1" ht="14.25" x14ac:dyDescent="0.2">
      <c r="A209" s="4" t="s">
        <v>36</v>
      </c>
      <c r="B209" s="5" t="s">
        <v>28</v>
      </c>
      <c r="C209" s="5"/>
      <c r="D209" s="5"/>
      <c r="E209" s="130" t="s">
        <v>119</v>
      </c>
      <c r="F209" s="42" t="s">
        <v>9</v>
      </c>
      <c r="G209" s="43">
        <v>7</v>
      </c>
      <c r="H209" s="80">
        <f t="shared" si="18"/>
        <v>42247</v>
      </c>
      <c r="I209" s="80">
        <f t="shared" si="19"/>
        <v>42254</v>
      </c>
      <c r="J209" s="6"/>
    </row>
    <row r="210" spans="1:10" s="2" customFormat="1" ht="15" x14ac:dyDescent="0.2">
      <c r="A210" s="4" t="s">
        <v>36</v>
      </c>
      <c r="B210" s="5" t="s">
        <v>28</v>
      </c>
      <c r="C210" s="5"/>
      <c r="D210" s="5"/>
      <c r="E210" s="189" t="s">
        <v>118</v>
      </c>
      <c r="F210" s="176"/>
      <c r="G210" s="177"/>
      <c r="H210" s="196">
        <f t="shared" si="18"/>
        <v>42254</v>
      </c>
      <c r="I210" s="196">
        <f t="shared" si="19"/>
        <v>42254</v>
      </c>
      <c r="J210" s="6"/>
    </row>
    <row r="211" spans="1:10" s="99" customFormat="1" ht="14.25" x14ac:dyDescent="0.2">
      <c r="A211" s="4" t="s">
        <v>36</v>
      </c>
      <c r="B211" s="5" t="s">
        <v>28</v>
      </c>
      <c r="C211" s="5"/>
      <c r="D211" s="97"/>
      <c r="E211" s="185" t="s">
        <v>105</v>
      </c>
      <c r="F211" s="186" t="s">
        <v>100</v>
      </c>
      <c r="G211" s="100"/>
      <c r="H211" s="197">
        <f t="shared" si="18"/>
        <v>42254</v>
      </c>
      <c r="I211" s="197">
        <f t="shared" si="19"/>
        <v>42254</v>
      </c>
      <c r="J211" s="98"/>
    </row>
    <row r="212" spans="1:10" s="2" customFormat="1" ht="14.25" x14ac:dyDescent="0.2">
      <c r="A212" s="4" t="s">
        <v>36</v>
      </c>
      <c r="B212" s="5" t="s">
        <v>28</v>
      </c>
      <c r="C212" s="5"/>
      <c r="D212" s="5"/>
      <c r="E212" s="185" t="s">
        <v>88</v>
      </c>
      <c r="F212" s="186" t="s">
        <v>99</v>
      </c>
      <c r="G212" s="100"/>
      <c r="H212" s="197">
        <f t="shared" si="18"/>
        <v>42254</v>
      </c>
      <c r="I212" s="197">
        <f t="shared" si="19"/>
        <v>42254</v>
      </c>
      <c r="J212" s="6"/>
    </row>
    <row r="213" spans="1:10" s="2" customFormat="1" ht="14.25" x14ac:dyDescent="0.2">
      <c r="A213" s="4" t="s">
        <v>36</v>
      </c>
      <c r="B213" s="5" t="s">
        <v>28</v>
      </c>
      <c r="C213" s="5"/>
      <c r="D213" s="5"/>
      <c r="E213" s="185" t="s">
        <v>59</v>
      </c>
      <c r="F213" s="182"/>
      <c r="G213" s="183"/>
      <c r="H213" s="197">
        <f t="shared" si="18"/>
        <v>42254</v>
      </c>
      <c r="I213" s="197">
        <f t="shared" si="19"/>
        <v>42254</v>
      </c>
      <c r="J213" s="6"/>
    </row>
    <row r="214" spans="1:10" s="2" customFormat="1" ht="14.25" x14ac:dyDescent="0.2">
      <c r="A214" s="4" t="s">
        <v>36</v>
      </c>
      <c r="B214" s="5" t="s">
        <v>28</v>
      </c>
      <c r="C214" s="5"/>
      <c r="D214" s="5"/>
      <c r="E214" s="188" t="s">
        <v>111</v>
      </c>
      <c r="F214" s="190" t="s">
        <v>89</v>
      </c>
      <c r="G214" s="191">
        <v>5</v>
      </c>
      <c r="H214" s="199">
        <f t="shared" si="18"/>
        <v>42254</v>
      </c>
      <c r="I214" s="199">
        <f t="shared" si="19"/>
        <v>42259</v>
      </c>
      <c r="J214" s="6"/>
    </row>
    <row r="215" spans="1:10" s="2" customFormat="1" ht="29.25" thickBot="1" x14ac:dyDescent="0.25">
      <c r="A215" s="4" t="s">
        <v>36</v>
      </c>
      <c r="B215" s="5" t="s">
        <v>28</v>
      </c>
      <c r="C215" s="5"/>
      <c r="D215" s="5"/>
      <c r="E215" s="179" t="s">
        <v>116</v>
      </c>
      <c r="F215" s="179" t="s">
        <v>40</v>
      </c>
      <c r="G215" s="180">
        <v>28</v>
      </c>
      <c r="H215" s="196">
        <f t="shared" si="18"/>
        <v>42259</v>
      </c>
      <c r="I215" s="196">
        <f t="shared" si="19"/>
        <v>42287</v>
      </c>
      <c r="J215" s="6"/>
    </row>
    <row r="216" spans="1:10" s="2" customFormat="1" ht="15.75" thickBot="1" x14ac:dyDescent="0.25">
      <c r="A216" s="4" t="s">
        <v>36</v>
      </c>
      <c r="B216" s="5" t="s">
        <v>28</v>
      </c>
      <c r="C216" s="5"/>
      <c r="D216" s="5"/>
      <c r="E216" s="150" t="s">
        <v>166</v>
      </c>
      <c r="F216" s="106"/>
      <c r="G216" s="110"/>
      <c r="H216" s="159">
        <f t="shared" si="18"/>
        <v>42287</v>
      </c>
      <c r="I216" s="159">
        <f t="shared" si="19"/>
        <v>42287</v>
      </c>
      <c r="J216" s="6"/>
    </row>
    <row r="217" spans="1:10" ht="14.25" x14ac:dyDescent="0.2">
      <c r="A217" s="4" t="s">
        <v>35</v>
      </c>
      <c r="B217" s="5" t="s">
        <v>27</v>
      </c>
      <c r="C217" s="5"/>
      <c r="D217" s="5"/>
      <c r="E217" s="211" t="s">
        <v>124</v>
      </c>
      <c r="F217" s="16" t="s">
        <v>40</v>
      </c>
      <c r="G217" s="9">
        <v>28</v>
      </c>
      <c r="H217" s="136">
        <f t="shared" si="18"/>
        <v>42287</v>
      </c>
      <c r="I217" s="136">
        <f t="shared" si="19"/>
        <v>42315</v>
      </c>
    </row>
    <row r="218" spans="1:10" s="2" customFormat="1" ht="14.25" x14ac:dyDescent="0.2">
      <c r="A218" s="4" t="s">
        <v>35</v>
      </c>
      <c r="B218" s="5" t="s">
        <v>27</v>
      </c>
      <c r="C218" s="5" t="s">
        <v>163</v>
      </c>
      <c r="D218" s="5"/>
      <c r="E218" s="154" t="s">
        <v>122</v>
      </c>
      <c r="F218" s="48" t="s">
        <v>9</v>
      </c>
      <c r="G218" s="49">
        <v>7</v>
      </c>
      <c r="H218" s="78">
        <f t="shared" si="18"/>
        <v>42315</v>
      </c>
      <c r="I218" s="78">
        <f t="shared" si="19"/>
        <v>42322</v>
      </c>
      <c r="J218" s="6"/>
    </row>
    <row r="219" spans="1:10" s="2" customFormat="1" ht="15.75" customHeight="1" x14ac:dyDescent="0.2">
      <c r="A219" s="4" t="s">
        <v>35</v>
      </c>
      <c r="B219" s="5" t="s">
        <v>27</v>
      </c>
      <c r="C219" s="5"/>
      <c r="D219" s="5"/>
      <c r="E219" s="155" t="s">
        <v>150</v>
      </c>
      <c r="F219" s="18" t="s">
        <v>65</v>
      </c>
      <c r="G219" s="13">
        <v>6</v>
      </c>
      <c r="H219" s="78">
        <f t="shared" si="18"/>
        <v>42322</v>
      </c>
      <c r="I219" s="78">
        <f t="shared" si="19"/>
        <v>42328</v>
      </c>
      <c r="J219" s="6"/>
    </row>
    <row r="220" spans="1:10" s="3" customFormat="1" ht="14.25" x14ac:dyDescent="0.2">
      <c r="A220" s="4" t="s">
        <v>35</v>
      </c>
      <c r="B220" s="5" t="s">
        <v>27</v>
      </c>
      <c r="C220" s="5" t="s">
        <v>165</v>
      </c>
      <c r="D220" s="5"/>
      <c r="E220" s="154" t="s">
        <v>148</v>
      </c>
      <c r="F220" s="48" t="s">
        <v>40</v>
      </c>
      <c r="G220" s="49">
        <v>28</v>
      </c>
      <c r="H220" s="78">
        <f t="shared" ref="H220:H221" si="20">I220-G220</f>
        <v>42328</v>
      </c>
      <c r="I220" s="78">
        <f t="shared" ref="I220" si="21">H221</f>
        <v>42356</v>
      </c>
      <c r="J220" s="62"/>
    </row>
    <row r="221" spans="1:10" s="2" customFormat="1" ht="15" thickBot="1" x14ac:dyDescent="0.25">
      <c r="A221" s="4" t="s">
        <v>35</v>
      </c>
      <c r="B221" s="5" t="s">
        <v>27</v>
      </c>
      <c r="C221" s="5"/>
      <c r="D221" s="5"/>
      <c r="E221" s="156" t="s">
        <v>75</v>
      </c>
      <c r="F221" s="19" t="s">
        <v>9</v>
      </c>
      <c r="G221" s="64">
        <v>7</v>
      </c>
      <c r="H221" s="79">
        <f t="shared" si="20"/>
        <v>42356</v>
      </c>
      <c r="I221" s="215">
        <v>42363</v>
      </c>
      <c r="J221" s="6"/>
    </row>
    <row r="222" spans="1:10" s="2" customFormat="1" ht="15" thickBot="1" x14ac:dyDescent="0.25">
      <c r="A222" s="4"/>
      <c r="B222" s="10"/>
      <c r="C222" s="10"/>
      <c r="D222" s="10"/>
      <c r="E222" s="33"/>
      <c r="F222" s="44"/>
      <c r="G222" s="87"/>
      <c r="H222" s="85"/>
      <c r="I222" s="85"/>
      <c r="J222" s="6"/>
    </row>
    <row r="223" spans="1:10" s="2" customFormat="1" ht="28.5" x14ac:dyDescent="0.2">
      <c r="A223" s="4" t="s">
        <v>20</v>
      </c>
      <c r="B223" s="2" t="s">
        <v>167</v>
      </c>
      <c r="D223" s="5"/>
      <c r="E223" s="50" t="s">
        <v>151</v>
      </c>
      <c r="F223" s="20" t="s">
        <v>16</v>
      </c>
      <c r="G223" s="51">
        <v>21</v>
      </c>
      <c r="H223" s="15">
        <f t="shared" ref="H223:H224" si="22">I223-G223</f>
        <v>42323</v>
      </c>
      <c r="I223" s="15">
        <f t="shared" ref="I223:I224" si="23">H224</f>
        <v>42344</v>
      </c>
      <c r="J223" s="6"/>
    </row>
    <row r="224" spans="1:10" s="2" customFormat="1" ht="28.5" x14ac:dyDescent="0.2">
      <c r="A224" s="4" t="s">
        <v>20</v>
      </c>
      <c r="B224" s="2" t="s">
        <v>167</v>
      </c>
      <c r="D224" s="5"/>
      <c r="E224" s="83" t="s">
        <v>152</v>
      </c>
      <c r="F224" s="66" t="s">
        <v>15</v>
      </c>
      <c r="G224" s="67">
        <v>19</v>
      </c>
      <c r="H224" s="84">
        <f t="shared" si="22"/>
        <v>42344</v>
      </c>
      <c r="I224" s="84">
        <f t="shared" si="23"/>
        <v>42363</v>
      </c>
      <c r="J224" s="6"/>
    </row>
    <row r="225" spans="1:10" ht="30.75" customHeight="1" x14ac:dyDescent="0.2">
      <c r="A225" s="4" t="s">
        <v>20</v>
      </c>
      <c r="B225" s="2" t="s">
        <v>167</v>
      </c>
      <c r="C225" s="2"/>
      <c r="D225" s="5"/>
      <c r="E225" s="83" t="s">
        <v>45</v>
      </c>
      <c r="F225" s="66" t="s">
        <v>46</v>
      </c>
      <c r="G225" s="67"/>
      <c r="H225" s="200">
        <v>42363</v>
      </c>
      <c r="I225" s="201"/>
    </row>
    <row r="226" spans="1:10" s="2" customFormat="1" ht="14.25" x14ac:dyDescent="0.2">
      <c r="A226" s="4" t="s">
        <v>20</v>
      </c>
      <c r="B226" s="2" t="s">
        <v>167</v>
      </c>
      <c r="D226" s="5"/>
      <c r="E226" s="83" t="s">
        <v>156</v>
      </c>
      <c r="F226" s="66" t="s">
        <v>9</v>
      </c>
      <c r="G226" s="68">
        <v>7</v>
      </c>
      <c r="H226" s="84">
        <f>H225</f>
        <v>42363</v>
      </c>
      <c r="I226" s="84">
        <f>H226+G226</f>
        <v>42370</v>
      </c>
      <c r="J226" s="6"/>
    </row>
    <row r="227" spans="1:10" s="3" customFormat="1" ht="28.5" x14ac:dyDescent="0.2">
      <c r="A227" s="12" t="s">
        <v>20</v>
      </c>
      <c r="B227" s="2" t="s">
        <v>167</v>
      </c>
      <c r="C227" s="2"/>
      <c r="D227" s="5"/>
      <c r="E227" s="83" t="s">
        <v>153</v>
      </c>
      <c r="F227" s="66" t="s">
        <v>10</v>
      </c>
      <c r="G227" s="68">
        <v>1</v>
      </c>
      <c r="H227" s="84">
        <f t="shared" ref="H227:H229" si="24">H226</f>
        <v>42363</v>
      </c>
      <c r="I227" s="84">
        <f t="shared" ref="I227:I229" si="25">H227+G227</f>
        <v>42364</v>
      </c>
      <c r="J227" s="62"/>
    </row>
    <row r="228" spans="1:10" s="2" customFormat="1" ht="42.75" x14ac:dyDescent="0.2">
      <c r="A228" s="12" t="s">
        <v>20</v>
      </c>
      <c r="B228" s="2" t="s">
        <v>167</v>
      </c>
      <c r="D228" s="5"/>
      <c r="E228" s="83" t="s">
        <v>158</v>
      </c>
      <c r="F228" s="66" t="s">
        <v>157</v>
      </c>
      <c r="G228" s="68">
        <v>11</v>
      </c>
      <c r="H228" s="84">
        <f t="shared" si="24"/>
        <v>42363</v>
      </c>
      <c r="I228" s="84">
        <f t="shared" si="25"/>
        <v>42374</v>
      </c>
      <c r="J228" s="6"/>
    </row>
    <row r="229" spans="1:10" s="2" customFormat="1" ht="29.25" thickBot="1" x14ac:dyDescent="0.25">
      <c r="A229" s="12" t="s">
        <v>20</v>
      </c>
      <c r="B229" s="2" t="s">
        <v>167</v>
      </c>
      <c r="D229" s="5"/>
      <c r="E229" s="52" t="s">
        <v>155</v>
      </c>
      <c r="F229" s="53" t="s">
        <v>50</v>
      </c>
      <c r="G229" s="69">
        <v>1</v>
      </c>
      <c r="H229" s="54">
        <f t="shared" si="24"/>
        <v>42363</v>
      </c>
      <c r="I229" s="54">
        <f t="shared" si="25"/>
        <v>42364</v>
      </c>
      <c r="J229" s="6"/>
    </row>
    <row r="230" spans="1:10" s="2" customFormat="1" ht="15" thickBot="1" x14ac:dyDescent="0.25">
      <c r="A230" s="4"/>
      <c r="B230" s="10"/>
      <c r="C230" s="10"/>
      <c r="D230" s="10"/>
      <c r="E230" s="33"/>
      <c r="F230" s="44"/>
      <c r="G230" s="87"/>
      <c r="H230" s="85"/>
      <c r="I230" s="85"/>
      <c r="J230" s="6"/>
    </row>
    <row r="231" spans="1:10" s="2" customFormat="1" ht="42.75" x14ac:dyDescent="0.2">
      <c r="A231" s="4" t="s">
        <v>20</v>
      </c>
      <c r="B231" s="2" t="s">
        <v>168</v>
      </c>
      <c r="D231" s="5"/>
      <c r="E231" s="50" t="s">
        <v>53</v>
      </c>
      <c r="F231" s="20" t="s">
        <v>51</v>
      </c>
      <c r="G231" s="51">
        <v>21</v>
      </c>
      <c r="H231" s="15">
        <f t="shared" ref="H231" si="26">I231-G231</f>
        <v>42342</v>
      </c>
      <c r="I231" s="15">
        <f t="shared" ref="I231" si="27">H232</f>
        <v>42363</v>
      </c>
      <c r="J231" s="6"/>
    </row>
    <row r="232" spans="1:10" ht="27" customHeight="1" x14ac:dyDescent="0.2">
      <c r="A232" s="4" t="s">
        <v>20</v>
      </c>
      <c r="B232" s="2" t="s">
        <v>168</v>
      </c>
      <c r="C232" s="2"/>
      <c r="D232" s="5"/>
      <c r="E232" s="83" t="s">
        <v>56</v>
      </c>
      <c r="F232" s="66" t="s">
        <v>38</v>
      </c>
      <c r="G232" s="67" t="s">
        <v>7</v>
      </c>
      <c r="H232" s="200">
        <v>42363</v>
      </c>
      <c r="I232" s="201"/>
    </row>
    <row r="233" spans="1:10" s="2" customFormat="1" ht="28.5" x14ac:dyDescent="0.2">
      <c r="A233" s="4" t="s">
        <v>20</v>
      </c>
      <c r="B233" s="2" t="s">
        <v>168</v>
      </c>
      <c r="D233" s="5"/>
      <c r="E233" s="83" t="s">
        <v>154</v>
      </c>
      <c r="F233" s="66" t="s">
        <v>58</v>
      </c>
      <c r="G233" s="68">
        <v>7</v>
      </c>
      <c r="H233" s="84">
        <f t="shared" ref="H233:H236" si="28">H232</f>
        <v>42363</v>
      </c>
      <c r="I233" s="84">
        <f t="shared" ref="I233:I236" si="29">H233+G233</f>
        <v>42370</v>
      </c>
      <c r="J233" s="6"/>
    </row>
    <row r="234" spans="1:10" s="3" customFormat="1" ht="28.5" x14ac:dyDescent="0.2">
      <c r="A234" s="12" t="s">
        <v>20</v>
      </c>
      <c r="B234" s="2" t="s">
        <v>168</v>
      </c>
      <c r="C234" s="2"/>
      <c r="D234" s="5"/>
      <c r="E234" s="83" t="s">
        <v>153</v>
      </c>
      <c r="F234" s="66" t="s">
        <v>23</v>
      </c>
      <c r="G234" s="68">
        <v>1</v>
      </c>
      <c r="H234" s="84">
        <f t="shared" si="28"/>
        <v>42363</v>
      </c>
      <c r="I234" s="84">
        <f t="shared" si="29"/>
        <v>42364</v>
      </c>
      <c r="J234" s="62"/>
    </row>
    <row r="235" spans="1:10" s="2" customFormat="1" ht="42.75" x14ac:dyDescent="0.2">
      <c r="A235" s="12" t="s">
        <v>20</v>
      </c>
      <c r="B235" s="2" t="s">
        <v>168</v>
      </c>
      <c r="D235" s="5"/>
      <c r="E235" s="83" t="s">
        <v>158</v>
      </c>
      <c r="F235" s="66" t="s">
        <v>157</v>
      </c>
      <c r="G235" s="68">
        <v>11</v>
      </c>
      <c r="H235" s="84">
        <f t="shared" si="28"/>
        <v>42363</v>
      </c>
      <c r="I235" s="84">
        <f t="shared" si="29"/>
        <v>42374</v>
      </c>
      <c r="J235" s="6"/>
    </row>
    <row r="236" spans="1:10" s="2" customFormat="1" ht="29.25" thickBot="1" x14ac:dyDescent="0.25">
      <c r="A236" s="12" t="s">
        <v>20</v>
      </c>
      <c r="B236" s="2" t="s">
        <v>168</v>
      </c>
      <c r="D236" s="5"/>
      <c r="E236" s="52" t="s">
        <v>155</v>
      </c>
      <c r="F236" s="53" t="s">
        <v>50</v>
      </c>
      <c r="G236" s="69">
        <v>1</v>
      </c>
      <c r="H236" s="54">
        <f t="shared" si="28"/>
        <v>42363</v>
      </c>
      <c r="I236" s="54">
        <f t="shared" si="29"/>
        <v>42364</v>
      </c>
      <c r="J236" s="6"/>
    </row>
    <row r="237" spans="1:10" s="2" customFormat="1" ht="15" thickBot="1" x14ac:dyDescent="0.25">
      <c r="A237" s="4"/>
      <c r="B237" s="10"/>
      <c r="C237" s="10"/>
      <c r="D237" s="10"/>
      <c r="E237" s="33"/>
      <c r="F237" s="44"/>
      <c r="G237" s="87"/>
      <c r="H237" s="85"/>
      <c r="I237" s="85"/>
      <c r="J237" s="6"/>
    </row>
    <row r="238" spans="1:10" ht="29.25" customHeight="1" x14ac:dyDescent="0.2">
      <c r="A238" s="4" t="s">
        <v>20</v>
      </c>
      <c r="B238" s="2" t="s">
        <v>169</v>
      </c>
      <c r="C238" s="2"/>
      <c r="D238" s="5"/>
      <c r="E238" s="50" t="s">
        <v>55</v>
      </c>
      <c r="F238" s="20" t="s">
        <v>9</v>
      </c>
      <c r="G238" s="51">
        <v>7</v>
      </c>
      <c r="H238" s="15">
        <f t="shared" ref="H238" si="30">I238-G238</f>
        <v>42356</v>
      </c>
      <c r="I238" s="15">
        <f t="shared" ref="I238" si="31">H239</f>
        <v>42363</v>
      </c>
    </row>
    <row r="239" spans="1:10" s="2" customFormat="1" ht="14.25" x14ac:dyDescent="0.2">
      <c r="A239" s="4" t="s">
        <v>20</v>
      </c>
      <c r="B239" s="2" t="s">
        <v>169</v>
      </c>
      <c r="D239" s="5"/>
      <c r="E239" s="83" t="s">
        <v>54</v>
      </c>
      <c r="F239" s="66" t="s">
        <v>38</v>
      </c>
      <c r="G239" s="67" t="s">
        <v>7</v>
      </c>
      <c r="H239" s="200">
        <v>42363</v>
      </c>
      <c r="I239" s="201"/>
      <c r="J239" s="6"/>
    </row>
    <row r="240" spans="1:10" s="2" customFormat="1" ht="28.5" x14ac:dyDescent="0.2">
      <c r="A240" s="12" t="s">
        <v>20</v>
      </c>
      <c r="B240" s="2" t="s">
        <v>169</v>
      </c>
      <c r="D240" s="5"/>
      <c r="E240" s="83" t="s">
        <v>153</v>
      </c>
      <c r="F240" s="66" t="s">
        <v>52</v>
      </c>
      <c r="G240" s="68">
        <v>1</v>
      </c>
      <c r="H240" s="84">
        <f t="shared" ref="H240:H243" si="32">H239</f>
        <v>42363</v>
      </c>
      <c r="I240" s="84">
        <f t="shared" ref="I240:I243" si="33">H240+G240</f>
        <v>42364</v>
      </c>
      <c r="J240" s="62"/>
    </row>
    <row r="241" spans="1:10" ht="42.75" x14ac:dyDescent="0.2">
      <c r="A241" s="12" t="s">
        <v>20</v>
      </c>
      <c r="B241" s="2" t="s">
        <v>169</v>
      </c>
      <c r="C241" s="2"/>
      <c r="D241" s="5"/>
      <c r="E241" s="83" t="s">
        <v>158</v>
      </c>
      <c r="F241" s="66" t="s">
        <v>157</v>
      </c>
      <c r="G241" s="68">
        <v>11</v>
      </c>
      <c r="H241" s="84">
        <f t="shared" si="32"/>
        <v>42363</v>
      </c>
      <c r="I241" s="84">
        <f t="shared" si="33"/>
        <v>42374</v>
      </c>
    </row>
    <row r="242" spans="1:10" s="2" customFormat="1" ht="29.25" hidden="1" thickBot="1" x14ac:dyDescent="0.25">
      <c r="A242" s="12" t="s">
        <v>20</v>
      </c>
      <c r="B242" s="2" t="s">
        <v>169</v>
      </c>
      <c r="D242" s="5"/>
      <c r="E242" s="52" t="s">
        <v>47</v>
      </c>
      <c r="F242" s="53" t="s">
        <v>50</v>
      </c>
      <c r="G242" s="69">
        <v>1</v>
      </c>
      <c r="H242" s="54">
        <f t="shared" si="32"/>
        <v>42363</v>
      </c>
      <c r="I242" s="54">
        <f t="shared" si="33"/>
        <v>42364</v>
      </c>
      <c r="J242" s="6"/>
    </row>
    <row r="243" spans="1:10" s="2" customFormat="1" ht="29.25" thickBot="1" x14ac:dyDescent="0.25">
      <c r="A243" s="12" t="s">
        <v>20</v>
      </c>
      <c r="B243" s="2" t="s">
        <v>169</v>
      </c>
      <c r="D243" s="5"/>
      <c r="E243" s="52" t="s">
        <v>155</v>
      </c>
      <c r="F243" s="53" t="s">
        <v>50</v>
      </c>
      <c r="G243" s="69">
        <v>1</v>
      </c>
      <c r="H243" s="54">
        <f t="shared" si="32"/>
        <v>42363</v>
      </c>
      <c r="I243" s="54">
        <f t="shared" si="33"/>
        <v>42364</v>
      </c>
      <c r="J243" s="6"/>
    </row>
    <row r="244" spans="1:10" ht="15" thickBot="1" x14ac:dyDescent="0.25">
      <c r="F244" s="44"/>
      <c r="G244" s="87"/>
    </row>
    <row r="245" spans="1:10" ht="28.5" x14ac:dyDescent="0.2">
      <c r="A245" s="12" t="s">
        <v>20</v>
      </c>
      <c r="B245" s="11" t="s">
        <v>19</v>
      </c>
      <c r="C245" s="11"/>
      <c r="D245" s="11"/>
      <c r="E245" s="55" t="s">
        <v>6</v>
      </c>
      <c r="F245" s="56" t="s">
        <v>5</v>
      </c>
      <c r="G245" s="57">
        <f>I245-H245</f>
        <v>366</v>
      </c>
      <c r="H245" s="202">
        <v>42363</v>
      </c>
      <c r="I245" s="203">
        <v>42729</v>
      </c>
    </row>
    <row r="246" spans="1:10" ht="29.25" thickBot="1" x14ac:dyDescent="0.25">
      <c r="A246" s="12" t="s">
        <v>20</v>
      </c>
      <c r="B246" s="11" t="s">
        <v>19</v>
      </c>
      <c r="C246" s="11"/>
      <c r="D246" s="11"/>
      <c r="E246" s="58" t="s">
        <v>4</v>
      </c>
      <c r="F246" s="59" t="s">
        <v>5</v>
      </c>
      <c r="G246" s="60" t="s">
        <v>7</v>
      </c>
      <c r="H246" s="88" t="s">
        <v>24</v>
      </c>
      <c r="I246" s="204"/>
    </row>
    <row r="248" spans="1:10" s="6" customFormat="1" x14ac:dyDescent="0.2">
      <c r="A248" s="4"/>
      <c r="B248" s="10"/>
      <c r="C248" s="10"/>
      <c r="D248" s="10"/>
      <c r="E248" s="33"/>
      <c r="F248" s="34"/>
      <c r="G248" s="85"/>
      <c r="H248" s="85"/>
      <c r="I248" s="85"/>
    </row>
    <row r="249" spans="1:10" s="6" customFormat="1" x14ac:dyDescent="0.2">
      <c r="A249" s="4"/>
      <c r="B249" s="10"/>
      <c r="C249" s="10"/>
      <c r="D249" s="10"/>
      <c r="E249" s="33"/>
      <c r="F249" s="34"/>
      <c r="G249" s="85"/>
      <c r="H249" s="85"/>
      <c r="I249" s="85"/>
    </row>
    <row r="250" spans="1:10" s="6" customFormat="1" x14ac:dyDescent="0.2">
      <c r="A250" s="4"/>
      <c r="B250" s="10"/>
      <c r="C250" s="10"/>
      <c r="D250" s="10"/>
      <c r="E250" s="33"/>
      <c r="F250" s="34"/>
      <c r="G250" s="85"/>
      <c r="H250" s="85"/>
      <c r="I250" s="85"/>
    </row>
    <row r="251" spans="1:10" s="6" customFormat="1" x14ac:dyDescent="0.2">
      <c r="A251" s="4"/>
      <c r="B251" s="10"/>
      <c r="C251" s="10"/>
      <c r="D251" s="10"/>
      <c r="E251" s="33"/>
      <c r="F251" s="34"/>
      <c r="G251" s="85"/>
      <c r="H251" s="85"/>
      <c r="I251" s="85"/>
    </row>
    <row r="252" spans="1:10" s="6" customFormat="1" x14ac:dyDescent="0.2">
      <c r="A252" s="4"/>
      <c r="B252" s="10"/>
      <c r="C252" s="10"/>
      <c r="D252" s="10"/>
      <c r="E252" s="33"/>
      <c r="F252" s="34"/>
      <c r="G252" s="85"/>
      <c r="H252" s="85"/>
      <c r="I252" s="85"/>
    </row>
    <row r="253" spans="1:10" s="6" customFormat="1" x14ac:dyDescent="0.2">
      <c r="A253" s="4"/>
      <c r="B253" s="10"/>
      <c r="C253" s="10"/>
      <c r="D253" s="10"/>
      <c r="E253" s="33"/>
      <c r="F253" s="34"/>
      <c r="G253" s="85"/>
      <c r="H253" s="85"/>
      <c r="I253" s="85"/>
    </row>
    <row r="254" spans="1:10" s="6" customFormat="1" x14ac:dyDescent="0.2">
      <c r="A254" s="4"/>
      <c r="B254" s="10"/>
      <c r="C254" s="10"/>
      <c r="D254" s="10"/>
      <c r="E254" s="33"/>
      <c r="F254" s="34"/>
      <c r="G254" s="85"/>
      <c r="H254" s="85"/>
      <c r="I254" s="85"/>
    </row>
    <row r="255" spans="1:10" s="6" customFormat="1" x14ac:dyDescent="0.2">
      <c r="A255" s="4"/>
      <c r="B255" s="10"/>
      <c r="C255" s="10"/>
      <c r="D255" s="10"/>
      <c r="E255" s="33"/>
      <c r="F255" s="34"/>
      <c r="G255" s="85"/>
      <c r="H255" s="85"/>
      <c r="I255" s="85"/>
    </row>
    <row r="256" spans="1:10" s="6" customFormat="1" x14ac:dyDescent="0.2">
      <c r="A256" s="4"/>
      <c r="B256" s="10"/>
      <c r="C256" s="10"/>
      <c r="D256" s="10"/>
      <c r="E256" s="33"/>
      <c r="F256" s="34"/>
      <c r="G256" s="85"/>
      <c r="H256" s="85"/>
      <c r="I256" s="85"/>
    </row>
    <row r="257" spans="1:9" s="6" customFormat="1" x14ac:dyDescent="0.2">
      <c r="A257" s="4"/>
      <c r="B257" s="10"/>
      <c r="C257" s="10"/>
      <c r="D257" s="10"/>
      <c r="E257" s="33"/>
      <c r="F257" s="34"/>
      <c r="G257" s="85"/>
      <c r="H257" s="85"/>
      <c r="I257" s="85"/>
    </row>
    <row r="258" spans="1:9" s="6" customFormat="1" x14ac:dyDescent="0.2">
      <c r="A258" s="4"/>
      <c r="B258" s="10"/>
      <c r="C258" s="10"/>
      <c r="D258" s="10"/>
      <c r="E258" s="33"/>
      <c r="F258" s="34"/>
      <c r="G258" s="85"/>
      <c r="H258" s="85"/>
      <c r="I258" s="85"/>
    </row>
    <row r="259" spans="1:9" s="6" customFormat="1" x14ac:dyDescent="0.2">
      <c r="A259" s="4"/>
      <c r="B259" s="10"/>
      <c r="C259" s="10"/>
      <c r="D259" s="10"/>
      <c r="E259" s="33"/>
      <c r="F259" s="34"/>
      <c r="G259" s="85"/>
      <c r="H259" s="85"/>
      <c r="I259" s="85"/>
    </row>
    <row r="260" spans="1:9" s="6" customFormat="1" x14ac:dyDescent="0.2">
      <c r="A260" s="4"/>
      <c r="B260" s="10"/>
      <c r="C260" s="10"/>
      <c r="D260" s="10"/>
      <c r="E260" s="33"/>
      <c r="F260" s="34"/>
      <c r="G260" s="85"/>
      <c r="H260" s="85"/>
      <c r="I260" s="85"/>
    </row>
    <row r="261" spans="1:9" s="6" customFormat="1" x14ac:dyDescent="0.2">
      <c r="A261" s="4"/>
      <c r="B261" s="10"/>
      <c r="C261" s="10"/>
      <c r="D261" s="10"/>
      <c r="E261" s="33"/>
      <c r="F261" s="34"/>
      <c r="G261" s="85"/>
      <c r="H261" s="85"/>
      <c r="I261" s="85"/>
    </row>
    <row r="262" spans="1:9" s="6" customFormat="1" x14ac:dyDescent="0.2">
      <c r="A262" s="4"/>
      <c r="B262" s="10"/>
      <c r="C262" s="10"/>
      <c r="D262" s="10"/>
      <c r="E262" s="33"/>
      <c r="F262" s="34"/>
      <c r="G262" s="85"/>
      <c r="H262" s="85"/>
      <c r="I262" s="85"/>
    </row>
    <row r="263" spans="1:9" s="6" customFormat="1" x14ac:dyDescent="0.2">
      <c r="A263" s="4"/>
      <c r="B263" s="10"/>
      <c r="C263" s="10"/>
      <c r="D263" s="10"/>
      <c r="E263" s="33"/>
      <c r="F263" s="34"/>
      <c r="G263" s="85"/>
      <c r="H263" s="85"/>
      <c r="I263" s="85"/>
    </row>
    <row r="264" spans="1:9" s="6" customFormat="1" x14ac:dyDescent="0.2">
      <c r="A264" s="4"/>
      <c r="B264" s="10"/>
      <c r="C264" s="10"/>
      <c r="D264" s="10"/>
      <c r="E264" s="33"/>
      <c r="F264" s="34"/>
      <c r="G264" s="85"/>
      <c r="H264" s="85"/>
      <c r="I264" s="85"/>
    </row>
    <row r="265" spans="1:9" s="6" customFormat="1" x14ac:dyDescent="0.2">
      <c r="A265" s="4"/>
      <c r="B265" s="10"/>
      <c r="C265" s="10"/>
      <c r="D265" s="10"/>
      <c r="E265" s="33"/>
      <c r="F265" s="34"/>
      <c r="G265" s="85"/>
      <c r="H265" s="85"/>
      <c r="I265" s="85"/>
    </row>
    <row r="266" spans="1:9" s="6" customFormat="1" x14ac:dyDescent="0.2">
      <c r="A266" s="4"/>
      <c r="B266" s="10"/>
      <c r="C266" s="10"/>
      <c r="D266" s="10"/>
      <c r="E266" s="33"/>
      <c r="F266" s="34"/>
      <c r="G266" s="85"/>
      <c r="H266" s="85"/>
      <c r="I266" s="85"/>
    </row>
    <row r="267" spans="1:9" s="6" customFormat="1" x14ac:dyDescent="0.2">
      <c r="A267" s="4"/>
      <c r="B267" s="10"/>
      <c r="C267" s="10"/>
      <c r="D267" s="10"/>
      <c r="E267" s="33"/>
      <c r="F267" s="34"/>
      <c r="G267" s="85"/>
      <c r="H267" s="85"/>
      <c r="I267" s="85"/>
    </row>
    <row r="268" spans="1:9" s="6" customFormat="1" x14ac:dyDescent="0.2">
      <c r="A268" s="4"/>
      <c r="B268" s="10"/>
      <c r="C268" s="10"/>
      <c r="D268" s="10"/>
      <c r="E268" s="33"/>
      <c r="F268" s="34"/>
      <c r="G268" s="85"/>
      <c r="H268" s="85"/>
      <c r="I268" s="85"/>
    </row>
    <row r="269" spans="1:9" s="6" customFormat="1" x14ac:dyDescent="0.2">
      <c r="A269" s="4"/>
      <c r="B269" s="10"/>
      <c r="C269" s="10"/>
      <c r="D269" s="10"/>
      <c r="E269" s="33"/>
      <c r="F269" s="34"/>
      <c r="G269" s="85"/>
      <c r="H269" s="85"/>
      <c r="I269" s="85"/>
    </row>
    <row r="270" spans="1:9" s="6" customFormat="1" x14ac:dyDescent="0.2">
      <c r="A270" s="4"/>
      <c r="B270" s="10"/>
      <c r="C270" s="10"/>
      <c r="D270" s="10"/>
      <c r="E270" s="33"/>
      <c r="F270" s="34"/>
      <c r="G270" s="85"/>
      <c r="H270" s="85"/>
      <c r="I270" s="85"/>
    </row>
    <row r="271" spans="1:9" s="6" customFormat="1" x14ac:dyDescent="0.2">
      <c r="A271" s="4"/>
      <c r="B271" s="10"/>
      <c r="C271" s="10"/>
      <c r="D271" s="10"/>
      <c r="E271" s="33"/>
      <c r="F271" s="34"/>
      <c r="G271" s="85"/>
      <c r="H271" s="85"/>
      <c r="I271" s="85"/>
    </row>
    <row r="272" spans="1:9" s="6" customFormat="1" x14ac:dyDescent="0.2">
      <c r="A272" s="4"/>
      <c r="B272" s="10"/>
      <c r="C272" s="10"/>
      <c r="D272" s="10"/>
      <c r="E272" s="33"/>
      <c r="F272" s="34"/>
      <c r="G272" s="85"/>
      <c r="H272" s="85"/>
      <c r="I272" s="85"/>
    </row>
    <row r="273" spans="1:9" s="6" customFormat="1" x14ac:dyDescent="0.2">
      <c r="A273" s="4"/>
      <c r="B273" s="10"/>
      <c r="C273" s="10"/>
      <c r="D273" s="10"/>
      <c r="E273" s="33"/>
      <c r="F273" s="34"/>
      <c r="G273" s="85"/>
      <c r="H273" s="85"/>
      <c r="I273" s="85"/>
    </row>
    <row r="274" spans="1:9" s="6" customFormat="1" x14ac:dyDescent="0.2">
      <c r="A274" s="4"/>
      <c r="B274" s="10"/>
      <c r="C274" s="10"/>
      <c r="D274" s="10"/>
      <c r="E274" s="33"/>
      <c r="F274" s="34"/>
      <c r="G274" s="85"/>
      <c r="H274" s="85"/>
      <c r="I274" s="85"/>
    </row>
    <row r="275" spans="1:9" s="6" customFormat="1" x14ac:dyDescent="0.2">
      <c r="A275" s="4"/>
      <c r="B275" s="10"/>
      <c r="C275" s="10"/>
      <c r="D275" s="10"/>
      <c r="E275" s="33"/>
      <c r="F275" s="34"/>
      <c r="G275" s="85"/>
      <c r="H275" s="85"/>
      <c r="I275" s="85"/>
    </row>
    <row r="276" spans="1:9" s="6" customFormat="1" x14ac:dyDescent="0.2">
      <c r="A276" s="4"/>
      <c r="B276" s="10"/>
      <c r="C276" s="10"/>
      <c r="D276" s="10"/>
      <c r="E276" s="33"/>
      <c r="F276" s="34"/>
      <c r="G276" s="85"/>
      <c r="H276" s="85"/>
      <c r="I276" s="85"/>
    </row>
    <row r="277" spans="1:9" s="6" customFormat="1" x14ac:dyDescent="0.2">
      <c r="A277" s="4"/>
      <c r="B277" s="10"/>
      <c r="C277" s="10"/>
      <c r="D277" s="10"/>
      <c r="E277" s="33"/>
      <c r="F277" s="34"/>
      <c r="G277" s="85"/>
      <c r="H277" s="85"/>
      <c r="I277" s="85"/>
    </row>
  </sheetData>
  <sheetProtection formatCells="0" insertRows="0"/>
  <mergeCells count="11">
    <mergeCell ref="G10:I10"/>
    <mergeCell ref="G11:I11"/>
    <mergeCell ref="G12:I12"/>
    <mergeCell ref="G13:I13"/>
    <mergeCell ref="G14:I14"/>
    <mergeCell ref="G9:I9"/>
    <mergeCell ref="E1:I1"/>
    <mergeCell ref="E2:I2"/>
    <mergeCell ref="E3:I3"/>
    <mergeCell ref="E4:I4"/>
    <mergeCell ref="G8:I8"/>
  </mergeCells>
  <conditionalFormatting sqref="G1:I10 G77 G205 G72:G74 G69:G70 G79:G81 G114 G121 G117 G42:G46 I42:I46 I65:I66 I117 I114 I79:I81 I69:I70 I72:I74 G234 I205 I121 I77 G49:I49 G13:I28 G40:I40 G32:I33 H38:I38 G36:I37 H34:I35 G66 H48 I209 G209 G244:G246 G167:I171 G84:I102 I234:I242 G217:I227 G236:G242 G229:I232 H228:I228 I244:I246 G247:I1048576">
    <cfRule type="cellIs" dxfId="222" priority="246" operator="equal">
      <formula>"User defined"</formula>
    </cfRule>
  </conditionalFormatting>
  <conditionalFormatting sqref="G62">
    <cfRule type="cellIs" dxfId="221" priority="245" operator="equal">
      <formula>"User defined"</formula>
    </cfRule>
  </conditionalFormatting>
  <conditionalFormatting sqref="G61">
    <cfRule type="cellIs" dxfId="220" priority="244" operator="equal">
      <formula>"User defined"</formula>
    </cfRule>
  </conditionalFormatting>
  <conditionalFormatting sqref="G76 I76">
    <cfRule type="cellIs" dxfId="219" priority="243" operator="equal">
      <formula>"User defined"</formula>
    </cfRule>
  </conditionalFormatting>
  <conditionalFormatting sqref="G75 I75">
    <cfRule type="cellIs" dxfId="218" priority="242" operator="equal">
      <formula>"User defined"</formula>
    </cfRule>
  </conditionalFormatting>
  <conditionalFormatting sqref="G30 I30">
    <cfRule type="cellIs" dxfId="217" priority="241" operator="equal">
      <formula>"User defined"</formula>
    </cfRule>
  </conditionalFormatting>
  <conditionalFormatting sqref="G29 I29">
    <cfRule type="cellIs" dxfId="216" priority="240" operator="equal">
      <formula>"User defined"</formula>
    </cfRule>
  </conditionalFormatting>
  <conditionalFormatting sqref="G104 I104">
    <cfRule type="cellIs" dxfId="215" priority="239" operator="equal">
      <formula>"User defined"</formula>
    </cfRule>
  </conditionalFormatting>
  <conditionalFormatting sqref="G103 I103">
    <cfRule type="cellIs" dxfId="214" priority="238" operator="equal">
      <formula>"User defined"</formula>
    </cfRule>
  </conditionalFormatting>
  <conditionalFormatting sqref="I82">
    <cfRule type="cellIs" dxfId="213" priority="222" operator="equal">
      <formula>"User defined"</formula>
    </cfRule>
  </conditionalFormatting>
  <conditionalFormatting sqref="G118 I118">
    <cfRule type="cellIs" dxfId="212" priority="235" operator="equal">
      <formula>"User defined"</formula>
    </cfRule>
  </conditionalFormatting>
  <conditionalFormatting sqref="G144 I144">
    <cfRule type="cellIs" dxfId="211" priority="234" operator="equal">
      <formula>"User defined"</formula>
    </cfRule>
  </conditionalFormatting>
  <conditionalFormatting sqref="G233 I233">
    <cfRule type="cellIs" dxfId="210" priority="223" operator="equal">
      <formula>"User defined"</formula>
    </cfRule>
  </conditionalFormatting>
  <conditionalFormatting sqref="I41">
    <cfRule type="cellIs" dxfId="209" priority="220" operator="equal">
      <formula>"User defined"</formula>
    </cfRule>
  </conditionalFormatting>
  <conditionalFormatting sqref="I148:I149">
    <cfRule type="cellIs" dxfId="208" priority="231" operator="equal">
      <formula>"User defined"</formula>
    </cfRule>
  </conditionalFormatting>
  <conditionalFormatting sqref="I150:I151">
    <cfRule type="cellIs" dxfId="207" priority="233" operator="equal">
      <formula>"User defined"</formula>
    </cfRule>
  </conditionalFormatting>
  <conditionalFormatting sqref="G156 I156">
    <cfRule type="cellIs" dxfId="206" priority="230" operator="equal">
      <formula>"User defined"</formula>
    </cfRule>
  </conditionalFormatting>
  <conditionalFormatting sqref="G159 I159">
    <cfRule type="cellIs" dxfId="205" priority="229" operator="equal">
      <formula>"User defined"</formula>
    </cfRule>
  </conditionalFormatting>
  <conditionalFormatting sqref="G147 I147">
    <cfRule type="cellIs" dxfId="204" priority="232" operator="equal">
      <formula>"User defined"</formula>
    </cfRule>
  </conditionalFormatting>
  <conditionalFormatting sqref="I160">
    <cfRule type="cellIs" dxfId="203" priority="228" operator="equal">
      <formula>"User defined"</formula>
    </cfRule>
  </conditionalFormatting>
  <conditionalFormatting sqref="G71 I71">
    <cfRule type="cellIs" dxfId="202" priority="219" operator="equal">
      <formula>"User defined"</formula>
    </cfRule>
  </conditionalFormatting>
  <conditionalFormatting sqref="G60">
    <cfRule type="cellIs" dxfId="201" priority="221" operator="equal">
      <formula>"User defined"</formula>
    </cfRule>
  </conditionalFormatting>
  <conditionalFormatting sqref="G67 I67:I68">
    <cfRule type="cellIs" dxfId="200" priority="218" operator="equal">
      <formula>"User defined"</formula>
    </cfRule>
  </conditionalFormatting>
  <conditionalFormatting sqref="G82">
    <cfRule type="cellIs" dxfId="199" priority="216" operator="equal">
      <formula>"User defined"</formula>
    </cfRule>
  </conditionalFormatting>
  <conditionalFormatting sqref="G115 I115">
    <cfRule type="cellIs" dxfId="198" priority="214" operator="equal">
      <formula>"User defined"</formula>
    </cfRule>
  </conditionalFormatting>
  <conditionalFormatting sqref="I78">
    <cfRule type="cellIs" dxfId="197" priority="212" operator="equal">
      <formula>"User defined"</formula>
    </cfRule>
  </conditionalFormatting>
  <conditionalFormatting sqref="I113">
    <cfRule type="cellIs" dxfId="196" priority="213" operator="equal">
      <formula>"User defined"</formula>
    </cfRule>
  </conditionalFormatting>
  <conditionalFormatting sqref="H30">
    <cfRule type="cellIs" dxfId="195" priority="205" operator="equal">
      <formula>"User defined"</formula>
    </cfRule>
  </conditionalFormatting>
  <conditionalFormatting sqref="G119 I119">
    <cfRule type="cellIs" dxfId="194" priority="215" operator="equal">
      <formula>"User defined"</formula>
    </cfRule>
  </conditionalFormatting>
  <conditionalFormatting sqref="G78">
    <cfRule type="cellIs" dxfId="193" priority="217" operator="equal">
      <formula>"User defined"</formula>
    </cfRule>
  </conditionalFormatting>
  <conditionalFormatting sqref="G83 I83">
    <cfRule type="cellIs" dxfId="192" priority="211" operator="equal">
      <formula>"User defined"</formula>
    </cfRule>
  </conditionalFormatting>
  <conditionalFormatting sqref="G47 I47">
    <cfRule type="cellIs" dxfId="191" priority="210" operator="equal">
      <formula>"User defined"</formula>
    </cfRule>
  </conditionalFormatting>
  <conditionalFormatting sqref="G48">
    <cfRule type="cellIs" dxfId="190" priority="209" operator="equal">
      <formula>"User defined"</formula>
    </cfRule>
  </conditionalFormatting>
  <conditionalFormatting sqref="H75">
    <cfRule type="cellIs" dxfId="189" priority="206" operator="equal">
      <formula>"User defined"</formula>
    </cfRule>
  </conditionalFormatting>
  <conditionalFormatting sqref="H42:H46 H65:H66 H117 H114 H79:H81 H69:H70 H72:H74 H234:H238 H205 H121 H77 H209 H244 H240:H242 H246">
    <cfRule type="cellIs" dxfId="188" priority="208" operator="equal">
      <formula>"User defined"</formula>
    </cfRule>
  </conditionalFormatting>
  <conditionalFormatting sqref="H29">
    <cfRule type="cellIs" dxfId="187" priority="204" operator="equal">
      <formula>"User defined"</formula>
    </cfRule>
  </conditionalFormatting>
  <conditionalFormatting sqref="H104">
    <cfRule type="cellIs" dxfId="186" priority="203" operator="equal">
      <formula>"User defined"</formula>
    </cfRule>
  </conditionalFormatting>
  <conditionalFormatting sqref="H76">
    <cfRule type="cellIs" dxfId="185" priority="207" operator="equal">
      <formula>"User defined"</formula>
    </cfRule>
  </conditionalFormatting>
  <conditionalFormatting sqref="H103">
    <cfRule type="cellIs" dxfId="184" priority="202" operator="equal">
      <formula>"User defined"</formula>
    </cfRule>
  </conditionalFormatting>
  <conditionalFormatting sqref="H148:H149">
    <cfRule type="cellIs" dxfId="183" priority="195" operator="equal">
      <formula>"User defined"</formula>
    </cfRule>
  </conditionalFormatting>
  <conditionalFormatting sqref="H82">
    <cfRule type="cellIs" dxfId="182" priority="186" operator="equal">
      <formula>"User defined"</formula>
    </cfRule>
  </conditionalFormatting>
  <conditionalFormatting sqref="H71">
    <cfRule type="cellIs" dxfId="181" priority="184" operator="equal">
      <formula>"User defined"</formula>
    </cfRule>
  </conditionalFormatting>
  <conditionalFormatting sqref="H118">
    <cfRule type="cellIs" dxfId="180" priority="199" operator="equal">
      <formula>"User defined"</formula>
    </cfRule>
  </conditionalFormatting>
  <conditionalFormatting sqref="H144">
    <cfRule type="cellIs" dxfId="179" priority="198" operator="equal">
      <formula>"User defined"</formula>
    </cfRule>
  </conditionalFormatting>
  <conditionalFormatting sqref="H113">
    <cfRule type="cellIs" dxfId="178" priority="180" operator="equal">
      <formula>"User defined"</formula>
    </cfRule>
  </conditionalFormatting>
  <conditionalFormatting sqref="H119">
    <cfRule type="cellIs" dxfId="177" priority="182" operator="equal">
      <formula>"User defined"</formula>
    </cfRule>
  </conditionalFormatting>
  <conditionalFormatting sqref="H150:H151">
    <cfRule type="cellIs" dxfId="176" priority="197" operator="equal">
      <formula>"User defined"</formula>
    </cfRule>
  </conditionalFormatting>
  <conditionalFormatting sqref="H233">
    <cfRule type="cellIs" dxfId="175" priority="187" operator="equal">
      <formula>"User defined"</formula>
    </cfRule>
  </conditionalFormatting>
  <conditionalFormatting sqref="H156">
    <cfRule type="cellIs" dxfId="174" priority="194" operator="equal">
      <formula>"User defined"</formula>
    </cfRule>
  </conditionalFormatting>
  <conditionalFormatting sqref="H115">
    <cfRule type="cellIs" dxfId="173" priority="181" operator="equal">
      <formula>"User defined"</formula>
    </cfRule>
  </conditionalFormatting>
  <conditionalFormatting sqref="H147">
    <cfRule type="cellIs" dxfId="172" priority="196" operator="equal">
      <formula>"User defined"</formula>
    </cfRule>
  </conditionalFormatting>
  <conditionalFormatting sqref="H160">
    <cfRule type="cellIs" dxfId="171" priority="192" operator="equal">
      <formula>"User defined"</formula>
    </cfRule>
  </conditionalFormatting>
  <conditionalFormatting sqref="H67:H68">
    <cfRule type="cellIs" dxfId="170" priority="183" operator="equal">
      <formula>"User defined"</formula>
    </cfRule>
  </conditionalFormatting>
  <conditionalFormatting sqref="H159">
    <cfRule type="cellIs" dxfId="169" priority="193" operator="equal">
      <formula>"User defined"</formula>
    </cfRule>
  </conditionalFormatting>
  <conditionalFormatting sqref="H41">
    <cfRule type="cellIs" dxfId="168" priority="185" operator="equal">
      <formula>"User defined"</formula>
    </cfRule>
  </conditionalFormatting>
  <conditionalFormatting sqref="H47">
    <cfRule type="cellIs" dxfId="167" priority="177" operator="equal">
      <formula>"User defined"</formula>
    </cfRule>
  </conditionalFormatting>
  <conditionalFormatting sqref="G41">
    <cfRule type="cellIs" dxfId="166" priority="176" operator="equal">
      <formula>"User defined"</formula>
    </cfRule>
  </conditionalFormatting>
  <conditionalFormatting sqref="H83">
    <cfRule type="cellIs" dxfId="165" priority="178" operator="equal">
      <formula>"User defined"</formula>
    </cfRule>
  </conditionalFormatting>
  <conditionalFormatting sqref="G39 I39">
    <cfRule type="cellIs" dxfId="164" priority="169" operator="equal">
      <formula>"User defined"</formula>
    </cfRule>
  </conditionalFormatting>
  <conditionalFormatting sqref="H78">
    <cfRule type="cellIs" dxfId="163" priority="179" operator="equal">
      <formula>"User defined"</formula>
    </cfRule>
  </conditionalFormatting>
  <conditionalFormatting sqref="H60:I60">
    <cfRule type="cellIs" dxfId="162" priority="174" operator="equal">
      <formula>"User defined"</formula>
    </cfRule>
  </conditionalFormatting>
  <conditionalFormatting sqref="H61">
    <cfRule type="cellIs" dxfId="161" priority="170" operator="equal">
      <formula>"User defined"</formula>
    </cfRule>
  </conditionalFormatting>
  <conditionalFormatting sqref="H39">
    <cfRule type="cellIs" dxfId="160" priority="168" operator="equal">
      <formula>"User defined"</formula>
    </cfRule>
  </conditionalFormatting>
  <conditionalFormatting sqref="G50:I59">
    <cfRule type="cellIs" dxfId="159" priority="175" operator="equal">
      <formula>"User defined"</formula>
    </cfRule>
  </conditionalFormatting>
  <conditionalFormatting sqref="I62">
    <cfRule type="cellIs" dxfId="158" priority="173" operator="equal">
      <formula>"User defined"</formula>
    </cfRule>
  </conditionalFormatting>
  <conditionalFormatting sqref="I61">
    <cfRule type="cellIs" dxfId="157" priority="172" operator="equal">
      <formula>"User defined"</formula>
    </cfRule>
  </conditionalFormatting>
  <conditionalFormatting sqref="G38">
    <cfRule type="cellIs" dxfId="156" priority="167" operator="equal">
      <formula>"User defined"</formula>
    </cfRule>
  </conditionalFormatting>
  <conditionalFormatting sqref="H62">
    <cfRule type="cellIs" dxfId="155" priority="171" operator="equal">
      <formula>"User defined"</formula>
    </cfRule>
  </conditionalFormatting>
  <conditionalFormatting sqref="G34:G35">
    <cfRule type="cellIs" dxfId="154" priority="166" operator="equal">
      <formula>"User defined"</formula>
    </cfRule>
  </conditionalFormatting>
  <conditionalFormatting sqref="G65">
    <cfRule type="cellIs" dxfId="153" priority="165" operator="equal">
      <formula>"User defined"</formula>
    </cfRule>
  </conditionalFormatting>
  <conditionalFormatting sqref="G68">
    <cfRule type="cellIs" dxfId="152" priority="164" operator="equal">
      <formula>"User defined"</formula>
    </cfRule>
  </conditionalFormatting>
  <conditionalFormatting sqref="G111:G112 I107:I108 I111:I112 G108">
    <cfRule type="cellIs" dxfId="151" priority="163" operator="equal">
      <formula>"User defined"</formula>
    </cfRule>
  </conditionalFormatting>
  <conditionalFormatting sqref="G109 I109:I110">
    <cfRule type="cellIs" dxfId="150" priority="162" operator="equal">
      <formula>"User defined"</formula>
    </cfRule>
  </conditionalFormatting>
  <conditionalFormatting sqref="H107:H108 H111:H112">
    <cfRule type="cellIs" dxfId="149" priority="161" operator="equal">
      <formula>"User defined"</formula>
    </cfRule>
  </conditionalFormatting>
  <conditionalFormatting sqref="H109:H110">
    <cfRule type="cellIs" dxfId="148" priority="160" operator="equal">
      <formula>"User defined"</formula>
    </cfRule>
  </conditionalFormatting>
  <conditionalFormatting sqref="G107">
    <cfRule type="cellIs" dxfId="147" priority="159" operator="equal">
      <formula>"User defined"</formula>
    </cfRule>
  </conditionalFormatting>
  <conditionalFormatting sqref="G110">
    <cfRule type="cellIs" dxfId="146" priority="158" operator="equal">
      <formula>"User defined"</formula>
    </cfRule>
  </conditionalFormatting>
  <conditionalFormatting sqref="G113">
    <cfRule type="cellIs" dxfId="145" priority="155" operator="equal">
      <formula>"User defined"</formula>
    </cfRule>
  </conditionalFormatting>
  <conditionalFormatting sqref="G63:I64">
    <cfRule type="cellIs" dxfId="144" priority="154" operator="equal">
      <formula>"User defined"</formula>
    </cfRule>
  </conditionalFormatting>
  <conditionalFormatting sqref="G105:I106">
    <cfRule type="cellIs" dxfId="143" priority="153" operator="equal">
      <formula>"User defined"</formula>
    </cfRule>
  </conditionalFormatting>
  <conditionalFormatting sqref="G127 I126:I127">
    <cfRule type="cellIs" dxfId="142" priority="152" operator="equal">
      <formula>"User defined"</formula>
    </cfRule>
  </conditionalFormatting>
  <conditionalFormatting sqref="G116 I116">
    <cfRule type="cellIs" dxfId="141" priority="157" operator="equal">
      <formula>"User defined"</formula>
    </cfRule>
  </conditionalFormatting>
  <conditionalFormatting sqref="H116">
    <cfRule type="cellIs" dxfId="140" priority="156" operator="equal">
      <formula>"User defined"</formula>
    </cfRule>
  </conditionalFormatting>
  <conditionalFormatting sqref="H125">
    <cfRule type="cellIs" dxfId="139" priority="149" operator="equal">
      <formula>"User defined"</formula>
    </cfRule>
  </conditionalFormatting>
  <conditionalFormatting sqref="H126:H127">
    <cfRule type="cellIs" dxfId="138" priority="150" operator="equal">
      <formula>"User defined"</formula>
    </cfRule>
  </conditionalFormatting>
  <conditionalFormatting sqref="G126">
    <cfRule type="cellIs" dxfId="137" priority="148" operator="equal">
      <formula>"User defined"</formula>
    </cfRule>
  </conditionalFormatting>
  <conditionalFormatting sqref="I125">
    <cfRule type="cellIs" dxfId="136" priority="151" operator="equal">
      <formula>"User defined"</formula>
    </cfRule>
  </conditionalFormatting>
  <conditionalFormatting sqref="I136">
    <cfRule type="cellIs" dxfId="135" priority="143" operator="equal">
      <formula>"User defined"</formula>
    </cfRule>
  </conditionalFormatting>
  <conditionalFormatting sqref="H135">
    <cfRule type="cellIs" dxfId="134" priority="141" operator="equal">
      <formula>"User defined"</formula>
    </cfRule>
  </conditionalFormatting>
  <conditionalFormatting sqref="G132 I132">
    <cfRule type="cellIs" dxfId="133" priority="145" operator="equal">
      <formula>"User defined"</formula>
    </cfRule>
  </conditionalFormatting>
  <conditionalFormatting sqref="G139:G140 I138:I140">
    <cfRule type="cellIs" dxfId="132" priority="139" operator="equal">
      <formula>"User defined"</formula>
    </cfRule>
  </conditionalFormatting>
  <conditionalFormatting sqref="G125">
    <cfRule type="cellIs" dxfId="131" priority="146" operator="equal">
      <formula>"User defined"</formula>
    </cfRule>
  </conditionalFormatting>
  <conditionalFormatting sqref="I137">
    <cfRule type="cellIs" dxfId="130" priority="138" operator="equal">
      <formula>"User defined"</formula>
    </cfRule>
  </conditionalFormatting>
  <conditionalFormatting sqref="H138:H140">
    <cfRule type="cellIs" dxfId="129" priority="137" operator="equal">
      <formula>"User defined"</formula>
    </cfRule>
  </conditionalFormatting>
  <conditionalFormatting sqref="G136">
    <cfRule type="cellIs" dxfId="128" priority="134" operator="equal">
      <formula>"User defined"</formula>
    </cfRule>
  </conditionalFormatting>
  <conditionalFormatting sqref="G135 I135">
    <cfRule type="cellIs" dxfId="127" priority="144" operator="equal">
      <formula>"User defined"</formula>
    </cfRule>
  </conditionalFormatting>
  <conditionalFormatting sqref="H132">
    <cfRule type="cellIs" dxfId="126" priority="142" operator="equal">
      <formula>"User defined"</formula>
    </cfRule>
  </conditionalFormatting>
  <conditionalFormatting sqref="H155">
    <cfRule type="cellIs" dxfId="125" priority="123" operator="equal">
      <formula>"User defined"</formula>
    </cfRule>
  </conditionalFormatting>
  <conditionalFormatting sqref="G138">
    <cfRule type="cellIs" dxfId="124" priority="135" operator="equal">
      <formula>"User defined"</formula>
    </cfRule>
  </conditionalFormatting>
  <conditionalFormatting sqref="H137">
    <cfRule type="cellIs" dxfId="123" priority="136" operator="equal">
      <formula>"User defined"</formula>
    </cfRule>
  </conditionalFormatting>
  <conditionalFormatting sqref="G149">
    <cfRule type="cellIs" dxfId="122" priority="127" operator="equal">
      <formula>"User defined"</formula>
    </cfRule>
  </conditionalFormatting>
  <conditionalFormatting sqref="H136">
    <cfRule type="cellIs" dxfId="121" priority="140" operator="equal">
      <formula>"User defined"</formula>
    </cfRule>
  </conditionalFormatting>
  <conditionalFormatting sqref="H142">
    <cfRule type="cellIs" dxfId="120" priority="131" operator="equal">
      <formula>"User defined"</formula>
    </cfRule>
  </conditionalFormatting>
  <conditionalFormatting sqref="G137">
    <cfRule type="cellIs" dxfId="119" priority="133" operator="equal">
      <formula>"User defined"</formula>
    </cfRule>
  </conditionalFormatting>
  <conditionalFormatting sqref="G142 I142">
    <cfRule type="cellIs" dxfId="118" priority="132" operator="equal">
      <formula>"User defined"</formula>
    </cfRule>
  </conditionalFormatting>
  <conditionalFormatting sqref="G151">
    <cfRule type="cellIs" dxfId="117" priority="130" operator="equal">
      <formula>"User defined"</formula>
    </cfRule>
  </conditionalFormatting>
  <conditionalFormatting sqref="G148">
    <cfRule type="cellIs" dxfId="116" priority="128" operator="equal">
      <formula>"User defined"</formula>
    </cfRule>
  </conditionalFormatting>
  <conditionalFormatting sqref="G155 I155">
    <cfRule type="cellIs" dxfId="115" priority="124" operator="equal">
      <formula>"User defined"</formula>
    </cfRule>
  </conditionalFormatting>
  <conditionalFormatting sqref="G157 I157">
    <cfRule type="cellIs" dxfId="114" priority="122" operator="equal">
      <formula>"User defined"</formula>
    </cfRule>
  </conditionalFormatting>
  <conditionalFormatting sqref="G150">
    <cfRule type="cellIs" dxfId="113" priority="129" operator="equal">
      <formula>"User defined"</formula>
    </cfRule>
  </conditionalFormatting>
  <conditionalFormatting sqref="H128">
    <cfRule type="cellIs" dxfId="112" priority="110" operator="equal">
      <formula>"User defined"</formula>
    </cfRule>
  </conditionalFormatting>
  <conditionalFormatting sqref="G130 I130">
    <cfRule type="cellIs" dxfId="111" priority="109" operator="equal">
      <formula>"User defined"</formula>
    </cfRule>
  </conditionalFormatting>
  <conditionalFormatting sqref="H162:H163">
    <cfRule type="cellIs" dxfId="110" priority="118" operator="equal">
      <formula>"User defined"</formula>
    </cfRule>
  </conditionalFormatting>
  <conditionalFormatting sqref="H161">
    <cfRule type="cellIs" dxfId="109" priority="117" operator="equal">
      <formula>"User defined"</formula>
    </cfRule>
  </conditionalFormatting>
  <conditionalFormatting sqref="G143 I143">
    <cfRule type="cellIs" dxfId="108" priority="126" operator="equal">
      <formula>"User defined"</formula>
    </cfRule>
  </conditionalFormatting>
  <conditionalFormatting sqref="H130">
    <cfRule type="cellIs" dxfId="107" priority="108" operator="equal">
      <formula>"User defined"</formula>
    </cfRule>
  </conditionalFormatting>
  <conditionalFormatting sqref="H143">
    <cfRule type="cellIs" dxfId="106" priority="125" operator="equal">
      <formula>"User defined"</formula>
    </cfRule>
  </conditionalFormatting>
  <conditionalFormatting sqref="H157">
    <cfRule type="cellIs" dxfId="105" priority="121" operator="equal">
      <formula>"User defined"</formula>
    </cfRule>
  </conditionalFormatting>
  <conditionalFormatting sqref="I161">
    <cfRule type="cellIs" dxfId="104" priority="119" operator="equal">
      <formula>"User defined"</formula>
    </cfRule>
  </conditionalFormatting>
  <conditionalFormatting sqref="I162:I163">
    <cfRule type="cellIs" dxfId="103" priority="120" operator="equal">
      <formula>"User defined"</formula>
    </cfRule>
  </conditionalFormatting>
  <conditionalFormatting sqref="I141">
    <cfRule type="cellIs" dxfId="102" priority="113" operator="equal">
      <formula>"User defined"</formula>
    </cfRule>
  </conditionalFormatting>
  <conditionalFormatting sqref="G128 I128">
    <cfRule type="cellIs" dxfId="101" priority="111" operator="equal">
      <formula>"User defined"</formula>
    </cfRule>
  </conditionalFormatting>
  <conditionalFormatting sqref="G163">
    <cfRule type="cellIs" dxfId="100" priority="116" operator="equal">
      <formula>"User defined"</formula>
    </cfRule>
  </conditionalFormatting>
  <conditionalFormatting sqref="G162">
    <cfRule type="cellIs" dxfId="99" priority="115" operator="equal">
      <formula>"User defined"</formula>
    </cfRule>
  </conditionalFormatting>
  <conditionalFormatting sqref="G161">
    <cfRule type="cellIs" dxfId="98" priority="114" operator="equal">
      <formula>"User defined"</formula>
    </cfRule>
  </conditionalFormatting>
  <conditionalFormatting sqref="H141">
    <cfRule type="cellIs" dxfId="97" priority="112" operator="equal">
      <formula>"User defined"</formula>
    </cfRule>
  </conditionalFormatting>
  <conditionalFormatting sqref="G160">
    <cfRule type="cellIs" dxfId="96" priority="93" operator="equal">
      <formula>"User defined"</formula>
    </cfRule>
  </conditionalFormatting>
  <conditionalFormatting sqref="G153">
    <cfRule type="cellIs" dxfId="95" priority="92" operator="equal">
      <formula>"User defined"</formula>
    </cfRule>
  </conditionalFormatting>
  <conditionalFormatting sqref="G166 I166">
    <cfRule type="cellIs" dxfId="94" priority="97" operator="equal">
      <formula>"User defined"</formula>
    </cfRule>
  </conditionalFormatting>
  <conditionalFormatting sqref="H166">
    <cfRule type="cellIs" dxfId="93" priority="96" operator="equal">
      <formula>"User defined"</formula>
    </cfRule>
  </conditionalFormatting>
  <conditionalFormatting sqref="I129">
    <cfRule type="cellIs" dxfId="92" priority="107" operator="equal">
      <formula>"User defined"</formula>
    </cfRule>
  </conditionalFormatting>
  <conditionalFormatting sqref="H129">
    <cfRule type="cellIs" dxfId="91" priority="106" operator="equal">
      <formula>"User defined"</formula>
    </cfRule>
  </conditionalFormatting>
  <conditionalFormatting sqref="G152 I152">
    <cfRule type="cellIs" dxfId="90" priority="105" operator="equal">
      <formula>"User defined"</formula>
    </cfRule>
  </conditionalFormatting>
  <conditionalFormatting sqref="H152">
    <cfRule type="cellIs" dxfId="89" priority="104" operator="equal">
      <formula>"User defined"</formula>
    </cfRule>
  </conditionalFormatting>
  <conditionalFormatting sqref="G154 I154">
    <cfRule type="cellIs" dxfId="88" priority="103" operator="equal">
      <formula>"User defined"</formula>
    </cfRule>
  </conditionalFormatting>
  <conditionalFormatting sqref="H154">
    <cfRule type="cellIs" dxfId="87" priority="102" operator="equal">
      <formula>"User defined"</formula>
    </cfRule>
  </conditionalFormatting>
  <conditionalFormatting sqref="I153">
    <cfRule type="cellIs" dxfId="86" priority="101" operator="equal">
      <formula>"User defined"</formula>
    </cfRule>
  </conditionalFormatting>
  <conditionalFormatting sqref="H153">
    <cfRule type="cellIs" dxfId="85" priority="100" operator="equal">
      <formula>"User defined"</formula>
    </cfRule>
  </conditionalFormatting>
  <conditionalFormatting sqref="G164 I164">
    <cfRule type="cellIs" dxfId="84" priority="99" operator="equal">
      <formula>"User defined"</formula>
    </cfRule>
  </conditionalFormatting>
  <conditionalFormatting sqref="H164">
    <cfRule type="cellIs" dxfId="83" priority="98" operator="equal">
      <formula>"User defined"</formula>
    </cfRule>
  </conditionalFormatting>
  <conditionalFormatting sqref="G165 I165">
    <cfRule type="cellIs" dxfId="82" priority="95" operator="equal">
      <formula>"User defined"</formula>
    </cfRule>
  </conditionalFormatting>
  <conditionalFormatting sqref="H165">
    <cfRule type="cellIs" dxfId="81" priority="94" operator="equal">
      <formula>"User defined"</formula>
    </cfRule>
  </conditionalFormatting>
  <conditionalFormatting sqref="G141">
    <cfRule type="cellIs" dxfId="80" priority="91" operator="equal">
      <formula>"User defined"</formula>
    </cfRule>
  </conditionalFormatting>
  <conditionalFormatting sqref="G129">
    <cfRule type="cellIs" dxfId="79" priority="90" operator="equal">
      <formula>"User defined"</formula>
    </cfRule>
  </conditionalFormatting>
  <conditionalFormatting sqref="G122 I122">
    <cfRule type="cellIs" dxfId="78" priority="77" operator="equal">
      <formula>"User defined"</formula>
    </cfRule>
  </conditionalFormatting>
  <conditionalFormatting sqref="H122">
    <cfRule type="cellIs" dxfId="77" priority="76" operator="equal">
      <formula>"User defined"</formula>
    </cfRule>
  </conditionalFormatting>
  <conditionalFormatting sqref="G131 I131">
    <cfRule type="cellIs" dxfId="76" priority="75" operator="equal">
      <formula>"User defined"</formula>
    </cfRule>
  </conditionalFormatting>
  <conditionalFormatting sqref="H134">
    <cfRule type="cellIs" dxfId="75" priority="78" operator="equal">
      <formula>"User defined"</formula>
    </cfRule>
  </conditionalFormatting>
  <conditionalFormatting sqref="G146 I146">
    <cfRule type="cellIs" dxfId="74" priority="81" operator="equal">
      <formula>"User defined"</formula>
    </cfRule>
  </conditionalFormatting>
  <conditionalFormatting sqref="H146">
    <cfRule type="cellIs" dxfId="73" priority="80" operator="equal">
      <formula>"User defined"</formula>
    </cfRule>
  </conditionalFormatting>
  <conditionalFormatting sqref="G134 I134">
    <cfRule type="cellIs" dxfId="72" priority="79" operator="equal">
      <formula>"User defined"</formula>
    </cfRule>
  </conditionalFormatting>
  <conditionalFormatting sqref="H131">
    <cfRule type="cellIs" dxfId="71" priority="74" operator="equal">
      <formula>"User defined"</formula>
    </cfRule>
  </conditionalFormatting>
  <conditionalFormatting sqref="G120 I120">
    <cfRule type="cellIs" dxfId="70" priority="73" operator="equal">
      <formula>"User defined"</formula>
    </cfRule>
  </conditionalFormatting>
  <conditionalFormatting sqref="H120">
    <cfRule type="cellIs" dxfId="69" priority="72" operator="equal">
      <formula>"User defined"</formula>
    </cfRule>
  </conditionalFormatting>
  <conditionalFormatting sqref="G133 I133">
    <cfRule type="cellIs" dxfId="68" priority="71" operator="equal">
      <formula>"User defined"</formula>
    </cfRule>
  </conditionalFormatting>
  <conditionalFormatting sqref="H133">
    <cfRule type="cellIs" dxfId="67" priority="70" operator="equal">
      <formula>"User defined"</formula>
    </cfRule>
  </conditionalFormatting>
  <conditionalFormatting sqref="G145 I145">
    <cfRule type="cellIs" dxfId="66" priority="69" operator="equal">
      <formula>"User defined"</formula>
    </cfRule>
  </conditionalFormatting>
  <conditionalFormatting sqref="H145">
    <cfRule type="cellIs" dxfId="65" priority="68" operator="equal">
      <formula>"User defined"</formula>
    </cfRule>
  </conditionalFormatting>
  <conditionalFormatting sqref="G158 I158">
    <cfRule type="cellIs" dxfId="64" priority="67" operator="equal">
      <formula>"User defined"</formula>
    </cfRule>
  </conditionalFormatting>
  <conditionalFormatting sqref="H158">
    <cfRule type="cellIs" dxfId="63" priority="66" operator="equal">
      <formula>"User defined"</formula>
    </cfRule>
  </conditionalFormatting>
  <conditionalFormatting sqref="G182:I182">
    <cfRule type="cellIs" dxfId="62" priority="61" operator="equal">
      <formula>"User defined"</formula>
    </cfRule>
  </conditionalFormatting>
  <conditionalFormatting sqref="H183">
    <cfRule type="cellIs" dxfId="61" priority="57" operator="equal">
      <formula>"User defined"</formula>
    </cfRule>
  </conditionalFormatting>
  <conditionalFormatting sqref="G193">
    <cfRule type="cellIs" dxfId="60" priority="54" operator="equal">
      <formula>"User defined"</formula>
    </cfRule>
  </conditionalFormatting>
  <conditionalFormatting sqref="G185:I186">
    <cfRule type="cellIs" dxfId="59" priority="47" operator="equal">
      <formula>"User defined"</formula>
    </cfRule>
  </conditionalFormatting>
  <conditionalFormatting sqref="G172:I173">
    <cfRule type="cellIs" dxfId="58" priority="64" operator="equal">
      <formula>"User defined"</formula>
    </cfRule>
  </conditionalFormatting>
  <conditionalFormatting sqref="G174:I177">
    <cfRule type="cellIs" dxfId="57" priority="63" operator="equal">
      <formula>"User defined"</formula>
    </cfRule>
  </conditionalFormatting>
  <conditionalFormatting sqref="G178:I181">
    <cfRule type="cellIs" dxfId="56" priority="62" operator="equal">
      <formula>"User defined"</formula>
    </cfRule>
  </conditionalFormatting>
  <conditionalFormatting sqref="G184 I184">
    <cfRule type="cellIs" dxfId="55" priority="60" operator="equal">
      <formula>"User defined"</formula>
    </cfRule>
  </conditionalFormatting>
  <conditionalFormatting sqref="G183 I183">
    <cfRule type="cellIs" dxfId="54" priority="59" operator="equal">
      <formula>"User defined"</formula>
    </cfRule>
  </conditionalFormatting>
  <conditionalFormatting sqref="H184">
    <cfRule type="cellIs" dxfId="53" priority="58" operator="equal">
      <formula>"User defined"</formula>
    </cfRule>
  </conditionalFormatting>
  <conditionalFormatting sqref="I193">
    <cfRule type="cellIs" dxfId="52" priority="56" operator="equal">
      <formula>"User defined"</formula>
    </cfRule>
  </conditionalFormatting>
  <conditionalFormatting sqref="H193">
    <cfRule type="cellIs" dxfId="51" priority="55" operator="equal">
      <formula>"User defined"</formula>
    </cfRule>
  </conditionalFormatting>
  <conditionalFormatting sqref="G191:G192 I187:I188 I191:I192 G188">
    <cfRule type="cellIs" dxfId="50" priority="53" operator="equal">
      <formula>"User defined"</formula>
    </cfRule>
  </conditionalFormatting>
  <conditionalFormatting sqref="G189 I189:I190">
    <cfRule type="cellIs" dxfId="49" priority="52" operator="equal">
      <formula>"User defined"</formula>
    </cfRule>
  </conditionalFormatting>
  <conditionalFormatting sqref="H187:H188 H191:H192">
    <cfRule type="cellIs" dxfId="48" priority="51" operator="equal">
      <formula>"User defined"</formula>
    </cfRule>
  </conditionalFormatting>
  <conditionalFormatting sqref="H189:H190">
    <cfRule type="cellIs" dxfId="47" priority="50" operator="equal">
      <formula>"User defined"</formula>
    </cfRule>
  </conditionalFormatting>
  <conditionalFormatting sqref="G187">
    <cfRule type="cellIs" dxfId="46" priority="49" operator="equal">
      <formula>"User defined"</formula>
    </cfRule>
  </conditionalFormatting>
  <conditionalFormatting sqref="G190">
    <cfRule type="cellIs" dxfId="45" priority="48" operator="equal">
      <formula>"User defined"</formula>
    </cfRule>
  </conditionalFormatting>
  <conditionalFormatting sqref="G194 I194">
    <cfRule type="cellIs" dxfId="44" priority="46" operator="equal">
      <formula>"User defined"</formula>
    </cfRule>
  </conditionalFormatting>
  <conditionalFormatting sqref="G195 I195">
    <cfRule type="cellIs" dxfId="43" priority="45" operator="equal">
      <formula>"User defined"</formula>
    </cfRule>
  </conditionalFormatting>
  <conditionalFormatting sqref="H194">
    <cfRule type="cellIs" dxfId="42" priority="44" operator="equal">
      <formula>"User defined"</formula>
    </cfRule>
  </conditionalFormatting>
  <conditionalFormatting sqref="H195">
    <cfRule type="cellIs" dxfId="41" priority="43" operator="equal">
      <formula>"User defined"</formula>
    </cfRule>
  </conditionalFormatting>
  <conditionalFormatting sqref="G206 I206">
    <cfRule type="cellIs" dxfId="40" priority="42" operator="equal">
      <formula>"User defined"</formula>
    </cfRule>
  </conditionalFormatting>
  <conditionalFormatting sqref="H206">
    <cfRule type="cellIs" dxfId="39" priority="41" operator="equal">
      <formula>"User defined"</formula>
    </cfRule>
  </conditionalFormatting>
  <conditionalFormatting sqref="G207 I207">
    <cfRule type="cellIs" dxfId="38" priority="40" operator="equal">
      <formula>"User defined"</formula>
    </cfRule>
  </conditionalFormatting>
  <conditionalFormatting sqref="H207">
    <cfRule type="cellIs" dxfId="37" priority="39" operator="equal">
      <formula>"User defined"</formula>
    </cfRule>
  </conditionalFormatting>
  <conditionalFormatting sqref="G199 G196 G201:G203 I201:I203 I196 I199">
    <cfRule type="cellIs" dxfId="36" priority="36" operator="equal">
      <formula>"User defined"</formula>
    </cfRule>
  </conditionalFormatting>
  <conditionalFormatting sqref="G198 I198">
    <cfRule type="cellIs" dxfId="35" priority="35" operator="equal">
      <formula>"User defined"</formula>
    </cfRule>
  </conditionalFormatting>
  <conditionalFormatting sqref="G197 I197">
    <cfRule type="cellIs" dxfId="34" priority="34" operator="equal">
      <formula>"User defined"</formula>
    </cfRule>
  </conditionalFormatting>
  <conditionalFormatting sqref="I200">
    <cfRule type="cellIs" dxfId="33" priority="32" operator="equal">
      <formula>"User defined"</formula>
    </cfRule>
  </conditionalFormatting>
  <conditionalFormatting sqref="G200">
    <cfRule type="cellIs" dxfId="32" priority="33" operator="equal">
      <formula>"User defined"</formula>
    </cfRule>
  </conditionalFormatting>
  <conditionalFormatting sqref="H197">
    <cfRule type="cellIs" dxfId="31" priority="29" operator="equal">
      <formula>"User defined"</formula>
    </cfRule>
  </conditionalFormatting>
  <conditionalFormatting sqref="H201:H203 H196 H199">
    <cfRule type="cellIs" dxfId="30" priority="31" operator="equal">
      <formula>"User defined"</formula>
    </cfRule>
  </conditionalFormatting>
  <conditionalFormatting sqref="H198">
    <cfRule type="cellIs" dxfId="29" priority="30" operator="equal">
      <formula>"User defined"</formula>
    </cfRule>
  </conditionalFormatting>
  <conditionalFormatting sqref="H200">
    <cfRule type="cellIs" dxfId="28" priority="28" operator="equal">
      <formula>"User defined"</formula>
    </cfRule>
  </conditionalFormatting>
  <conditionalFormatting sqref="G204">
    <cfRule type="cellIs" dxfId="27" priority="25" operator="equal">
      <formula>"User defined"</formula>
    </cfRule>
  </conditionalFormatting>
  <conditionalFormatting sqref="I204">
    <cfRule type="cellIs" dxfId="26" priority="27" operator="equal">
      <formula>"User defined"</formula>
    </cfRule>
  </conditionalFormatting>
  <conditionalFormatting sqref="H204">
    <cfRule type="cellIs" dxfId="25" priority="26" operator="equal">
      <formula>"User defined"</formula>
    </cfRule>
  </conditionalFormatting>
  <conditionalFormatting sqref="G215:I215">
    <cfRule type="cellIs" dxfId="24" priority="24" operator="equal">
      <formula>"User defined"</formula>
    </cfRule>
  </conditionalFormatting>
  <conditionalFormatting sqref="G210 G212:G214 I212:I214 I210">
    <cfRule type="cellIs" dxfId="23" priority="23" operator="equal">
      <formula>"User defined"</formula>
    </cfRule>
  </conditionalFormatting>
  <conditionalFormatting sqref="I211">
    <cfRule type="cellIs" dxfId="22" priority="21" operator="equal">
      <formula>"User defined"</formula>
    </cfRule>
  </conditionalFormatting>
  <conditionalFormatting sqref="G211">
    <cfRule type="cellIs" dxfId="21" priority="22" operator="equal">
      <formula>"User defined"</formula>
    </cfRule>
  </conditionalFormatting>
  <conditionalFormatting sqref="H212:H214 H210">
    <cfRule type="cellIs" dxfId="20" priority="20" operator="equal">
      <formula>"User defined"</formula>
    </cfRule>
  </conditionalFormatting>
  <conditionalFormatting sqref="H211">
    <cfRule type="cellIs" dxfId="19" priority="19" operator="equal">
      <formula>"User defined"</formula>
    </cfRule>
  </conditionalFormatting>
  <conditionalFormatting sqref="H208">
    <cfRule type="cellIs" dxfId="18" priority="17" operator="equal">
      <formula>"User defined"</formula>
    </cfRule>
  </conditionalFormatting>
  <conditionalFormatting sqref="G208 I208">
    <cfRule type="cellIs" dxfId="17" priority="18" operator="equal">
      <formula>"User defined"</formula>
    </cfRule>
  </conditionalFormatting>
  <conditionalFormatting sqref="G216">
    <cfRule type="cellIs" dxfId="16" priority="14" operator="equal">
      <formula>"User defined"</formula>
    </cfRule>
  </conditionalFormatting>
  <conditionalFormatting sqref="I216">
    <cfRule type="cellIs" dxfId="15" priority="16" operator="equal">
      <formula>"User defined"</formula>
    </cfRule>
  </conditionalFormatting>
  <conditionalFormatting sqref="H216">
    <cfRule type="cellIs" dxfId="14" priority="15" operator="equal">
      <formula>"User defined"</formula>
    </cfRule>
  </conditionalFormatting>
  <conditionalFormatting sqref="H123">
    <cfRule type="cellIs" dxfId="13" priority="12" operator="equal">
      <formula>"User defined"</formula>
    </cfRule>
  </conditionalFormatting>
  <conditionalFormatting sqref="G123 I123">
    <cfRule type="cellIs" dxfId="12" priority="13" operator="equal">
      <formula>"User defined"</formula>
    </cfRule>
  </conditionalFormatting>
  <conditionalFormatting sqref="I124">
    <cfRule type="cellIs" dxfId="11" priority="11" operator="equal">
      <formula>"User defined"</formula>
    </cfRule>
  </conditionalFormatting>
  <conditionalFormatting sqref="G124">
    <cfRule type="cellIs" dxfId="10" priority="9" operator="equal">
      <formula>"User defined"</formula>
    </cfRule>
  </conditionalFormatting>
  <conditionalFormatting sqref="H124">
    <cfRule type="cellIs" dxfId="9" priority="10" operator="equal">
      <formula>"User defined"</formula>
    </cfRule>
  </conditionalFormatting>
  <conditionalFormatting sqref="G243 I243">
    <cfRule type="cellIs" dxfId="8" priority="8" operator="equal">
      <formula>"User defined"</formula>
    </cfRule>
  </conditionalFormatting>
  <conditionalFormatting sqref="H243">
    <cfRule type="cellIs" dxfId="7" priority="7" operator="equal">
      <formula>"User defined"</formula>
    </cfRule>
  </conditionalFormatting>
  <conditionalFormatting sqref="H239">
    <cfRule type="cellIs" dxfId="6" priority="6" operator="equal">
      <formula>"User defined"</formula>
    </cfRule>
  </conditionalFormatting>
  <conditionalFormatting sqref="I48">
    <cfRule type="cellIs" dxfId="5" priority="5" operator="equal">
      <formula>"User defined"</formula>
    </cfRule>
  </conditionalFormatting>
  <conditionalFormatting sqref="G235">
    <cfRule type="cellIs" dxfId="4" priority="4" operator="equal">
      <formula>"User defined"</formula>
    </cfRule>
  </conditionalFormatting>
  <conditionalFormatting sqref="G228">
    <cfRule type="cellIs" dxfId="3" priority="3" operator="equal">
      <formula>"User defined"</formula>
    </cfRule>
  </conditionalFormatting>
  <conditionalFormatting sqref="H245">
    <cfRule type="cellIs" dxfId="2" priority="2" operator="equal">
      <formula>"User defined"</formula>
    </cfRule>
  </conditionalFormatting>
  <conditionalFormatting sqref="G31:I31">
    <cfRule type="cellIs" dxfId="1" priority="1" operator="equal">
      <formula>"User defined"</formula>
    </cfRule>
  </conditionalFormatting>
  <pageMargins left="0.22" right="0.36" top="0.33" bottom="0.23" header="0.24" footer="0.18"/>
  <pageSetup paperSize="9" orientation="portrait" r:id="rId1"/>
  <headerFooter alignWithMargins="0">
    <oddFooter>&amp;L&amp;9&amp;F 1.8ii(v1.4)&amp;R&amp;9&amp;D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9"/>
  <sheetViews>
    <sheetView tabSelected="1" topLeftCell="A10" zoomScale="70" zoomScaleNormal="70" workbookViewId="0">
      <selection activeCell="K21" sqref="K21"/>
    </sheetView>
  </sheetViews>
  <sheetFormatPr defaultRowHeight="15" x14ac:dyDescent="0.2"/>
  <cols>
    <col min="1" max="1" width="3.7109375" style="229" customWidth="1"/>
    <col min="2" max="2" width="47.28515625" style="228" customWidth="1"/>
    <col min="3" max="3" width="45.7109375" style="228" customWidth="1"/>
    <col min="4" max="4" width="39.140625" style="228" customWidth="1"/>
    <col min="5" max="5" width="4.28515625" style="228" customWidth="1"/>
    <col min="6" max="6" width="30" style="228" customWidth="1"/>
    <col min="7" max="7" width="21.85546875" style="228" customWidth="1"/>
    <col min="8" max="8" width="24" style="230" customWidth="1"/>
    <col min="9" max="9" width="13.42578125" style="231" customWidth="1"/>
    <col min="10" max="10" width="18" style="232" bestFit="1" customWidth="1"/>
    <col min="11" max="16384" width="9.140625" style="232"/>
  </cols>
  <sheetData>
    <row r="1" spans="1:9" ht="15.75" thickBot="1" x14ac:dyDescent="0.25"/>
    <row r="2" spans="1:9" ht="16.5" thickBot="1" x14ac:dyDescent="0.25">
      <c r="B2" s="292" t="s">
        <v>196</v>
      </c>
      <c r="C2" s="293"/>
      <c r="D2" s="293"/>
      <c r="E2" s="293"/>
      <c r="F2" s="293"/>
      <c r="G2" s="293"/>
      <c r="H2" s="294"/>
    </row>
    <row r="3" spans="1:9" ht="16.5" thickBot="1" x14ac:dyDescent="0.25">
      <c r="B3" s="262"/>
      <c r="C3" s="262"/>
      <c r="D3" s="262"/>
      <c r="E3" s="262"/>
      <c r="F3" s="262"/>
      <c r="G3" s="262"/>
      <c r="H3" s="262"/>
    </row>
    <row r="4" spans="1:9" ht="16.5" thickBot="1" x14ac:dyDescent="0.25">
      <c r="B4" s="292" t="s">
        <v>206</v>
      </c>
      <c r="C4" s="293"/>
      <c r="D4" s="293"/>
      <c r="E4" s="293"/>
      <c r="F4" s="293"/>
      <c r="G4" s="293"/>
      <c r="H4" s="294"/>
    </row>
    <row r="5" spans="1:9" ht="8.25" customHeight="1" thickBot="1" x14ac:dyDescent="0.25">
      <c r="B5" s="263"/>
      <c r="D5" s="28"/>
      <c r="E5" s="28"/>
      <c r="F5" s="263"/>
      <c r="G5" s="263"/>
    </row>
    <row r="6" spans="1:9" ht="24.75" customHeight="1" thickBot="1" x14ac:dyDescent="0.25">
      <c r="B6" s="227" t="s">
        <v>182</v>
      </c>
      <c r="F6" s="264"/>
      <c r="G6" s="265"/>
      <c r="H6" s="244"/>
    </row>
    <row r="7" spans="1:9" x14ac:dyDescent="0.2">
      <c r="B7" s="239" t="s">
        <v>170</v>
      </c>
      <c r="C7" s="232"/>
      <c r="F7" s="264"/>
      <c r="G7" s="266"/>
      <c r="H7" s="244"/>
    </row>
    <row r="8" spans="1:9" x14ac:dyDescent="0.2">
      <c r="B8" s="240" t="s">
        <v>30</v>
      </c>
      <c r="C8" s="232"/>
      <c r="F8" s="264"/>
      <c r="G8" s="266"/>
      <c r="H8" s="244"/>
    </row>
    <row r="9" spans="1:9" x14ac:dyDescent="0.2">
      <c r="B9" s="241" t="s">
        <v>31</v>
      </c>
      <c r="C9" s="232"/>
      <c r="F9" s="264"/>
      <c r="G9" s="265"/>
      <c r="H9" s="244"/>
    </row>
    <row r="10" spans="1:9" ht="15.75" thickBot="1" x14ac:dyDescent="0.25">
      <c r="B10" s="242" t="s">
        <v>43</v>
      </c>
      <c r="C10" s="232"/>
      <c r="G10" s="249"/>
      <c r="H10" s="244"/>
    </row>
    <row r="11" spans="1:9" ht="18.75" customHeight="1" thickBot="1" x14ac:dyDescent="0.25"/>
    <row r="12" spans="1:9" s="233" customFormat="1" ht="16.5" thickBot="1" x14ac:dyDescent="0.25">
      <c r="A12" s="224"/>
      <c r="B12" s="238"/>
      <c r="C12" s="295" t="s">
        <v>32</v>
      </c>
      <c r="D12" s="296"/>
      <c r="E12" s="296"/>
      <c r="F12" s="296"/>
      <c r="G12" s="297"/>
      <c r="H12" s="243" t="s">
        <v>185</v>
      </c>
      <c r="I12" s="231"/>
    </row>
    <row r="13" spans="1:9" ht="6.75" customHeight="1" x14ac:dyDescent="0.2">
      <c r="C13" s="245"/>
      <c r="D13" s="246"/>
      <c r="E13" s="246"/>
      <c r="F13" s="246"/>
      <c r="G13" s="246"/>
    </row>
    <row r="14" spans="1:9" s="236" customFormat="1" ht="15" customHeight="1" x14ac:dyDescent="0.2">
      <c r="A14" s="234"/>
      <c r="B14" s="302" t="s">
        <v>187</v>
      </c>
      <c r="C14" s="303" t="s">
        <v>188</v>
      </c>
      <c r="D14" s="306" t="s">
        <v>197</v>
      </c>
      <c r="E14" s="307"/>
      <c r="F14" s="307"/>
      <c r="G14" s="308"/>
      <c r="H14" s="309">
        <v>43929</v>
      </c>
      <c r="I14" s="235"/>
    </row>
    <row r="15" spans="1:9" s="236" customFormat="1" ht="15" customHeight="1" x14ac:dyDescent="0.2">
      <c r="A15" s="234"/>
      <c r="B15" s="302"/>
      <c r="C15" s="304"/>
      <c r="D15" s="306" t="s">
        <v>198</v>
      </c>
      <c r="E15" s="307"/>
      <c r="F15" s="307"/>
      <c r="G15" s="308"/>
      <c r="H15" s="310"/>
      <c r="I15" s="235"/>
    </row>
    <row r="16" spans="1:9" s="236" customFormat="1" ht="15" customHeight="1" x14ac:dyDescent="0.2">
      <c r="A16" s="234"/>
      <c r="B16" s="302"/>
      <c r="C16" s="304"/>
      <c r="D16" s="306" t="s">
        <v>176</v>
      </c>
      <c r="E16" s="307"/>
      <c r="F16" s="307"/>
      <c r="G16" s="308"/>
      <c r="H16" s="310"/>
      <c r="I16" s="235"/>
    </row>
    <row r="17" spans="1:9" s="236" customFormat="1" ht="15.75" customHeight="1" x14ac:dyDescent="0.2">
      <c r="A17" s="234"/>
      <c r="B17" s="302"/>
      <c r="C17" s="304"/>
      <c r="D17" s="226" t="s">
        <v>190</v>
      </c>
      <c r="E17" s="260">
        <v>5</v>
      </c>
      <c r="F17" s="259" t="s">
        <v>193</v>
      </c>
      <c r="G17" s="250">
        <f>G18-E17</f>
        <v>43946</v>
      </c>
      <c r="H17" s="310"/>
      <c r="I17" s="235"/>
    </row>
    <row r="18" spans="1:9" s="236" customFormat="1" ht="15.75" x14ac:dyDescent="0.2">
      <c r="A18" s="224"/>
      <c r="B18" s="302"/>
      <c r="C18" s="305"/>
      <c r="D18" s="225" t="s">
        <v>191</v>
      </c>
      <c r="E18" s="260">
        <v>7</v>
      </c>
      <c r="F18" s="259" t="s">
        <v>194</v>
      </c>
      <c r="G18" s="250">
        <f>H19-E18</f>
        <v>43951</v>
      </c>
      <c r="H18" s="311"/>
      <c r="I18" s="235"/>
    </row>
    <row r="19" spans="1:9" s="233" customFormat="1" ht="15.75" x14ac:dyDescent="0.2">
      <c r="A19" s="224"/>
      <c r="B19" s="302"/>
      <c r="C19" s="321" t="s">
        <v>207</v>
      </c>
      <c r="D19" s="322"/>
      <c r="E19" s="322"/>
      <c r="F19" s="322"/>
      <c r="G19" s="323"/>
      <c r="H19" s="252">
        <v>43958</v>
      </c>
      <c r="I19" s="231"/>
    </row>
    <row r="20" spans="1:9" s="233" customFormat="1" ht="15.75" x14ac:dyDescent="0.2">
      <c r="A20" s="224"/>
      <c r="B20" s="298" t="s">
        <v>30</v>
      </c>
      <c r="C20" s="299" t="s">
        <v>189</v>
      </c>
      <c r="D20" s="300"/>
      <c r="E20" s="300"/>
      <c r="F20" s="300"/>
      <c r="G20" s="301"/>
      <c r="H20" s="312">
        <v>43972</v>
      </c>
      <c r="I20" s="231"/>
    </row>
    <row r="21" spans="1:9" s="233" customFormat="1" ht="15.75" x14ac:dyDescent="0.2">
      <c r="A21" s="224"/>
      <c r="B21" s="298"/>
      <c r="C21" s="299" t="s">
        <v>181</v>
      </c>
      <c r="D21" s="300"/>
      <c r="E21" s="300"/>
      <c r="F21" s="300"/>
      <c r="G21" s="301"/>
      <c r="H21" s="313"/>
      <c r="I21" s="231"/>
    </row>
    <row r="22" spans="1:9" s="233" customFormat="1" ht="15.75" x14ac:dyDescent="0.2">
      <c r="A22" s="224"/>
      <c r="B22" s="251" t="s">
        <v>186</v>
      </c>
      <c r="C22" s="299" t="s">
        <v>186</v>
      </c>
      <c r="D22" s="300"/>
      <c r="E22" s="300"/>
      <c r="F22" s="300"/>
      <c r="G22" s="301"/>
      <c r="H22" s="254">
        <v>43973</v>
      </c>
      <c r="I22" s="231"/>
    </row>
    <row r="23" spans="1:9" s="236" customFormat="1" ht="15.75" customHeight="1" x14ac:dyDescent="0.2">
      <c r="A23" s="234"/>
      <c r="B23" s="302" t="s">
        <v>192</v>
      </c>
      <c r="C23" s="304" t="s">
        <v>177</v>
      </c>
      <c r="D23" s="226" t="s">
        <v>178</v>
      </c>
      <c r="E23" s="260">
        <v>5</v>
      </c>
      <c r="F23" s="259" t="s">
        <v>193</v>
      </c>
      <c r="G23" s="250">
        <f>G24-E23</f>
        <v>43999</v>
      </c>
      <c r="H23" s="310">
        <v>43976</v>
      </c>
      <c r="I23" s="235"/>
    </row>
    <row r="24" spans="1:9" s="236" customFormat="1" ht="15.75" x14ac:dyDescent="0.2">
      <c r="A24" s="224"/>
      <c r="B24" s="302"/>
      <c r="C24" s="305"/>
      <c r="D24" s="225" t="s">
        <v>179</v>
      </c>
      <c r="E24" s="260">
        <v>7</v>
      </c>
      <c r="F24" s="259" t="s">
        <v>195</v>
      </c>
      <c r="G24" s="250">
        <f>H25-E24</f>
        <v>44004</v>
      </c>
      <c r="H24" s="311"/>
      <c r="I24" s="235"/>
    </row>
    <row r="25" spans="1:9" s="233" customFormat="1" ht="15.75" x14ac:dyDescent="0.2">
      <c r="A25" s="224"/>
      <c r="B25" s="302"/>
      <c r="C25" s="321" t="s">
        <v>208</v>
      </c>
      <c r="D25" s="322"/>
      <c r="E25" s="322"/>
      <c r="F25" s="322"/>
      <c r="G25" s="323"/>
      <c r="H25" s="252">
        <v>44011</v>
      </c>
      <c r="I25" s="231"/>
    </row>
    <row r="26" spans="1:9" s="233" customFormat="1" ht="15.75" x14ac:dyDescent="0.2">
      <c r="A26" s="224"/>
      <c r="B26" s="251" t="s">
        <v>30</v>
      </c>
      <c r="C26" s="299" t="s">
        <v>180</v>
      </c>
      <c r="D26" s="300"/>
      <c r="E26" s="300"/>
      <c r="F26" s="300"/>
      <c r="G26" s="301"/>
      <c r="H26" s="258">
        <v>44012</v>
      </c>
      <c r="I26" s="231"/>
    </row>
    <row r="27" spans="1:9" s="233" customFormat="1" ht="15.75" customHeight="1" x14ac:dyDescent="0.2">
      <c r="A27" s="224"/>
      <c r="B27" s="298" t="s">
        <v>201</v>
      </c>
      <c r="C27" s="299" t="s">
        <v>183</v>
      </c>
      <c r="D27" s="300"/>
      <c r="E27" s="300"/>
      <c r="F27" s="300"/>
      <c r="G27" s="300"/>
      <c r="H27" s="253">
        <v>44034</v>
      </c>
      <c r="I27" s="231"/>
    </row>
    <row r="28" spans="1:9" s="233" customFormat="1" ht="15.75" x14ac:dyDescent="0.2">
      <c r="A28" s="224"/>
      <c r="B28" s="298"/>
      <c r="C28" s="299" t="s">
        <v>202</v>
      </c>
      <c r="D28" s="300"/>
      <c r="E28" s="300"/>
      <c r="F28" s="300"/>
      <c r="G28" s="300"/>
      <c r="H28" s="253">
        <v>44035</v>
      </c>
      <c r="I28" s="231"/>
    </row>
    <row r="29" spans="1:9" ht="56.25" customHeight="1" x14ac:dyDescent="0.2">
      <c r="A29" s="237"/>
      <c r="B29" s="247" t="s">
        <v>200</v>
      </c>
      <c r="C29" s="314" t="s">
        <v>199</v>
      </c>
      <c r="D29" s="315"/>
      <c r="E29" s="315"/>
      <c r="F29" s="315"/>
      <c r="G29" s="315"/>
      <c r="H29" s="256">
        <v>44039</v>
      </c>
      <c r="I29" s="232"/>
    </row>
    <row r="30" spans="1:9" x14ac:dyDescent="0.2">
      <c r="A30" s="237"/>
      <c r="B30" s="316" t="s">
        <v>174</v>
      </c>
      <c r="C30" s="317" t="s">
        <v>204</v>
      </c>
      <c r="D30" s="318" t="s">
        <v>171</v>
      </c>
      <c r="E30" s="319"/>
      <c r="F30" s="319"/>
      <c r="G30" s="320"/>
      <c r="H30" s="257">
        <v>44039</v>
      </c>
      <c r="I30" s="232"/>
    </row>
    <row r="31" spans="1:9" s="233" customFormat="1" ht="15.75" x14ac:dyDescent="0.2">
      <c r="A31" s="237"/>
      <c r="B31" s="316"/>
      <c r="C31" s="317"/>
      <c r="D31" s="318" t="s">
        <v>172</v>
      </c>
      <c r="E31" s="319"/>
      <c r="F31" s="319"/>
      <c r="G31" s="320"/>
      <c r="H31" s="255">
        <v>44048</v>
      </c>
    </row>
    <row r="32" spans="1:9" s="233" customFormat="1" ht="15.75" x14ac:dyDescent="0.2">
      <c r="A32" s="237"/>
      <c r="B32" s="248" t="s">
        <v>173</v>
      </c>
      <c r="C32" s="324" t="s">
        <v>173</v>
      </c>
      <c r="D32" s="325"/>
      <c r="E32" s="325"/>
      <c r="F32" s="325"/>
      <c r="G32" s="326"/>
      <c r="H32" s="255">
        <v>44055</v>
      </c>
    </row>
    <row r="33" spans="1:8" s="233" customFormat="1" ht="31.5" customHeight="1" x14ac:dyDescent="0.2">
      <c r="A33" s="224"/>
      <c r="B33" s="248" t="s">
        <v>203</v>
      </c>
      <c r="C33" s="324" t="s">
        <v>205</v>
      </c>
      <c r="D33" s="325"/>
      <c r="E33" s="325"/>
      <c r="F33" s="325"/>
      <c r="G33" s="326"/>
      <c r="H33" s="255">
        <v>44055</v>
      </c>
    </row>
    <row r="34" spans="1:8" s="233" customFormat="1" ht="31.5" customHeight="1" x14ac:dyDescent="0.2">
      <c r="A34" s="224"/>
      <c r="B34" s="248" t="s">
        <v>175</v>
      </c>
      <c r="C34" s="324" t="s">
        <v>175</v>
      </c>
      <c r="D34" s="325"/>
      <c r="E34" s="325"/>
      <c r="F34" s="325"/>
      <c r="G34" s="326"/>
      <c r="H34" s="255">
        <v>44055</v>
      </c>
    </row>
    <row r="35" spans="1:8" s="231" customFormat="1" ht="15.75" x14ac:dyDescent="0.2">
      <c r="A35" s="12"/>
      <c r="B35" s="261" t="s">
        <v>184</v>
      </c>
      <c r="C35" s="327" t="s">
        <v>184</v>
      </c>
      <c r="D35" s="328"/>
      <c r="E35" s="328"/>
      <c r="F35" s="328"/>
      <c r="G35" s="329"/>
      <c r="H35" s="267">
        <v>44056</v>
      </c>
    </row>
    <row r="36" spans="1:8" s="231" customFormat="1" x14ac:dyDescent="0.2">
      <c r="A36" s="229"/>
      <c r="B36" s="228"/>
      <c r="C36" s="228"/>
      <c r="D36" s="228"/>
      <c r="E36" s="228"/>
      <c r="F36" s="228"/>
      <c r="G36" s="228"/>
      <c r="H36" s="230"/>
    </row>
    <row r="37" spans="1:8" s="231" customFormat="1" x14ac:dyDescent="0.2">
      <c r="A37" s="229"/>
      <c r="B37" s="228"/>
      <c r="C37" s="228"/>
      <c r="D37" s="228"/>
      <c r="E37" s="228"/>
      <c r="F37" s="228"/>
      <c r="G37" s="228"/>
      <c r="H37" s="230"/>
    </row>
    <row r="38" spans="1:8" s="231" customFormat="1" x14ac:dyDescent="0.2">
      <c r="A38" s="229"/>
      <c r="B38" s="228"/>
      <c r="C38" s="228"/>
      <c r="D38" s="228"/>
      <c r="E38" s="228"/>
      <c r="F38" s="228"/>
      <c r="G38" s="228"/>
      <c r="H38" s="230"/>
    </row>
    <row r="39" spans="1:8" s="231" customFormat="1" x14ac:dyDescent="0.2">
      <c r="A39" s="229"/>
      <c r="B39" s="228"/>
      <c r="C39" s="228"/>
      <c r="D39" s="228"/>
      <c r="E39" s="228"/>
      <c r="F39" s="228"/>
      <c r="G39" s="228"/>
      <c r="H39" s="230"/>
    </row>
    <row r="40" spans="1:8" s="231" customFormat="1" x14ac:dyDescent="0.2">
      <c r="A40" s="229"/>
      <c r="B40" s="228"/>
      <c r="C40" s="228"/>
      <c r="D40" s="228"/>
      <c r="E40" s="228"/>
      <c r="F40" s="228"/>
      <c r="G40" s="228"/>
      <c r="H40" s="230"/>
    </row>
    <row r="41" spans="1:8" s="231" customFormat="1" x14ac:dyDescent="0.2">
      <c r="A41" s="229"/>
      <c r="B41" s="228"/>
      <c r="C41" s="228"/>
      <c r="D41" s="228"/>
      <c r="E41" s="228"/>
      <c r="F41" s="228"/>
      <c r="G41" s="228"/>
      <c r="H41" s="230"/>
    </row>
    <row r="42" spans="1:8" s="231" customFormat="1" x14ac:dyDescent="0.2">
      <c r="A42" s="229"/>
      <c r="B42" s="228"/>
      <c r="C42" s="228"/>
      <c r="D42" s="228"/>
      <c r="E42" s="228"/>
      <c r="F42" s="228"/>
      <c r="G42" s="228"/>
      <c r="H42" s="230"/>
    </row>
    <row r="43" spans="1:8" s="231" customFormat="1" x14ac:dyDescent="0.2">
      <c r="A43" s="229"/>
      <c r="B43" s="228"/>
      <c r="C43" s="228"/>
      <c r="D43" s="228"/>
      <c r="E43" s="228"/>
      <c r="F43" s="228"/>
      <c r="G43" s="228"/>
      <c r="H43" s="230"/>
    </row>
    <row r="44" spans="1:8" s="231" customFormat="1" x14ac:dyDescent="0.2">
      <c r="A44" s="229"/>
      <c r="B44" s="228"/>
      <c r="C44" s="228"/>
      <c r="D44" s="228"/>
      <c r="E44" s="228"/>
      <c r="F44" s="228"/>
      <c r="G44" s="228"/>
      <c r="H44" s="230"/>
    </row>
    <row r="45" spans="1:8" s="231" customFormat="1" x14ac:dyDescent="0.2">
      <c r="A45" s="229"/>
      <c r="B45" s="228"/>
      <c r="C45" s="228"/>
      <c r="D45" s="228"/>
      <c r="E45" s="228"/>
      <c r="F45" s="228"/>
      <c r="G45" s="228"/>
      <c r="H45" s="230"/>
    </row>
    <row r="46" spans="1:8" s="231" customFormat="1" x14ac:dyDescent="0.2">
      <c r="A46" s="229"/>
      <c r="B46" s="228"/>
      <c r="C46" s="228"/>
      <c r="D46" s="228"/>
      <c r="E46" s="228"/>
      <c r="F46" s="228"/>
      <c r="G46" s="228"/>
      <c r="H46" s="230"/>
    </row>
    <row r="47" spans="1:8" s="231" customFormat="1" x14ac:dyDescent="0.2">
      <c r="A47" s="229"/>
      <c r="B47" s="228"/>
      <c r="C47" s="228"/>
      <c r="D47" s="228"/>
      <c r="E47" s="228"/>
      <c r="F47" s="228"/>
      <c r="G47" s="228"/>
      <c r="H47" s="230"/>
    </row>
    <row r="48" spans="1:8" s="231" customFormat="1" x14ac:dyDescent="0.2">
      <c r="A48" s="229"/>
      <c r="B48" s="228"/>
      <c r="C48" s="228"/>
      <c r="D48" s="228"/>
      <c r="E48" s="228"/>
      <c r="F48" s="228"/>
      <c r="G48" s="228"/>
      <c r="H48" s="230"/>
    </row>
    <row r="49" spans="1:8" s="231" customFormat="1" x14ac:dyDescent="0.2">
      <c r="A49" s="229"/>
      <c r="B49" s="228"/>
      <c r="C49" s="228"/>
      <c r="D49" s="228"/>
      <c r="E49" s="228"/>
      <c r="F49" s="228"/>
      <c r="G49" s="228"/>
      <c r="H49" s="230"/>
    </row>
  </sheetData>
  <sheetProtection deleteRows="0"/>
  <mergeCells count="32">
    <mergeCell ref="C22:G22"/>
    <mergeCell ref="D16:G16"/>
    <mergeCell ref="C19:G19"/>
    <mergeCell ref="C26:G26"/>
    <mergeCell ref="B23:B25"/>
    <mergeCell ref="C23:C24"/>
    <mergeCell ref="H23:H24"/>
    <mergeCell ref="C25:G25"/>
    <mergeCell ref="C33:G33"/>
    <mergeCell ref="C34:G34"/>
    <mergeCell ref="C35:G35"/>
    <mergeCell ref="C32:G32"/>
    <mergeCell ref="B27:B28"/>
    <mergeCell ref="C27:G27"/>
    <mergeCell ref="C28:G28"/>
    <mergeCell ref="C29:G29"/>
    <mergeCell ref="B30:B31"/>
    <mergeCell ref="C30:C31"/>
    <mergeCell ref="D30:G30"/>
    <mergeCell ref="D31:G31"/>
    <mergeCell ref="B2:H2"/>
    <mergeCell ref="B4:H4"/>
    <mergeCell ref="C12:G12"/>
    <mergeCell ref="B20:B21"/>
    <mergeCell ref="C20:G20"/>
    <mergeCell ref="B14:B19"/>
    <mergeCell ref="C14:C18"/>
    <mergeCell ref="D14:G14"/>
    <mergeCell ref="H14:H18"/>
    <mergeCell ref="D15:G15"/>
    <mergeCell ref="H20:H21"/>
    <mergeCell ref="C21:G21"/>
  </mergeCells>
  <conditionalFormatting sqref="H29 H35">
    <cfRule type="cellIs" dxfId="0" priority="1" operator="equal">
      <formula>"enter date"</formula>
    </cfRule>
  </conditionalFormatting>
  <pageMargins left="0.22" right="0.36" top="0.33" bottom="0.23" header="0.24" footer="0.18"/>
  <pageSetup paperSize="8" scale="69" fitToHeight="0" orientation="portrait" r:id="rId1"/>
  <headerFooter alignWithMargins="0">
    <oddFooter>&amp;L&amp;9&amp;F 1.8ii(v1.4)&amp;R&amp;9&amp;D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 new eu regs (4)</vt:lpstr>
      <vt:lpstr>OJEU DSPCR Restricted</vt:lpstr>
    </vt:vector>
  </TitlesOfParts>
  <Company>Derbyshire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timetables</dc:title>
  <dc:subject>
  </dc:subject>
  <cp:keywords>
  </cp:keywords>
  <cp:lastModifiedBy>Davidge, Christopher C1 (DES Apache-CSP-ComrclMgr)</cp:lastModifiedBy>
  <cp:lastPrinted>2015-03-11T11:52:31Z</cp:lastPrinted>
  <dcterms:created xsi:type="dcterms:W3CDTF">2006-03-02T12:16:39Z</dcterms:created>
  <dcterms:modified xsi:type="dcterms:W3CDTF">2020-04-07T11:11:20Z</dcterms:modified>
</cp:coreProperties>
</file>