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3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1" l="1"/>
  <c r="F77" i="1"/>
  <c r="F58" i="1"/>
  <c r="F36" i="1"/>
  <c r="F6" i="1"/>
  <c r="F5" i="1"/>
</calcChain>
</file>

<file path=xl/sharedStrings.xml><?xml version="1.0" encoding="utf-8"?>
<sst xmlns="http://schemas.openxmlformats.org/spreadsheetml/2006/main" count="158" uniqueCount="143">
  <si>
    <t>Appendix A</t>
  </si>
  <si>
    <t>Item</t>
  </si>
  <si>
    <t>1</t>
  </si>
  <si>
    <t>Wave Tank</t>
  </si>
  <si>
    <t>Warco Lathe</t>
  </si>
  <si>
    <t>Support Materials SUP710™
Build Size/Printing Area Up to 1,174 cm²
Layer Thickness Horizontal build layers down to 18 microns (0.0007 in.)
Network Connectivity LAN - TCP/IP
System Size and Weight 651 x 661 x 1551mm (25.63 x 26.02 x 61.06 in.); 228 kg (503 lbs.)
Operating Conditions Temperature 18 – 25 °C (64 – 77 °F); relative humidity 30-70% (non-condensing)
Power Requirements
100–120 VAC, 50–60 Hz, 6A, 1 phase
220–240 VAC, 50–60 Hz, 3A, 1 phase
Regulatory Compliance CE, FCC, EAC
Software GrabCAD Print
Build Modes High Quality Speed (HQS) – 18.75μm
Accuracy
Deviation from STL dimensions, for 1 Sigma (67%) of models printed with rigid materials,
based on size: under 100 mm – ±150μ; above 100 mm – ±0.15% of part length.**
Deviation from STL dimensions, for 2 Sigma (95%) of models printed with rigid materials,
based on size: under 100 mm – ±180μ; above 100 mm – ±0.2% of part length.**</t>
  </si>
  <si>
    <t>Centre height</t>
  </si>
  <si>
    <t>178mm</t>
  </si>
  <si>
    <t>Maximum swing</t>
  </si>
  <si>
    <t>356mm</t>
  </si>
  <si>
    <t>Swing over gap</t>
  </si>
  <si>
    <t>506mm</t>
  </si>
  <si>
    <t>Swing over cross slide</t>
  </si>
  <si>
    <t>220mm</t>
  </si>
  <si>
    <t>Distance between centres</t>
  </si>
  <si>
    <t>1000mm</t>
  </si>
  <si>
    <t>Bed width</t>
  </si>
  <si>
    <t>206mm</t>
  </si>
  <si>
    <t>Longitudinal travel</t>
  </si>
  <si>
    <t>720mm</t>
  </si>
  <si>
    <t>Spindle taper</t>
  </si>
  <si>
    <t>5MT</t>
  </si>
  <si>
    <t>Spindle bore</t>
  </si>
  <si>
    <t>38mm</t>
  </si>
  <si>
    <t>Maximum tool size</t>
  </si>
  <si>
    <t>16mm</t>
  </si>
  <si>
    <t>Range of spindle speeds (16)</t>
  </si>
  <si>
    <t>45 - 2000 rpm</t>
  </si>
  <si>
    <t>Range of cross feeds</t>
  </si>
  <si>
    <t>0.015 - 0.220 mm/r</t>
  </si>
  <si>
    <t>Range of longitudinal feeds</t>
  </si>
  <si>
    <t>0.043 - 0.635 mm/r</t>
  </si>
  <si>
    <t>Range of metric threads</t>
  </si>
  <si>
    <t>0.4 - 7mm</t>
  </si>
  <si>
    <t>Range of imperial threads</t>
  </si>
  <si>
    <t>4 - 56 tpi</t>
  </si>
  <si>
    <t>Tailstock taper</t>
  </si>
  <si>
    <t>3MT</t>
  </si>
  <si>
    <t>Tailstock quill travel</t>
  </si>
  <si>
    <t>120mm</t>
  </si>
  <si>
    <t>Top slide travel</t>
  </si>
  <si>
    <t>92mm</t>
  </si>
  <si>
    <t>Cross slide travel</t>
  </si>
  <si>
    <t>185mm</t>
  </si>
  <si>
    <t>Headstock bearings</t>
  </si>
  <si>
    <t>Taper roller</t>
  </si>
  <si>
    <t>Compound slide swivel</t>
  </si>
  <si>
    <t>360º</t>
  </si>
  <si>
    <t>Coolant system capacity</t>
  </si>
  <si>
    <t>12 litres</t>
  </si>
  <si>
    <t>Chuck mounting</t>
  </si>
  <si>
    <t>Camlock D1-4</t>
  </si>
  <si>
    <t>Motor</t>
  </si>
  <si>
    <t>2.2kw (2200w)</t>
  </si>
  <si>
    <t>Power supply</t>
  </si>
  <si>
    <t>440v</t>
  </si>
  <si>
    <t>Dimensions L x W x H</t>
  </si>
  <si>
    <t>Measurements taken to end of handle grips</t>
  </si>
  <si>
    <t>1822 x 735 x 1235mm</t>
  </si>
  <si>
    <t>Weight</t>
  </si>
  <si>
    <t>750kg</t>
  </si>
  <si>
    <t>3d Printer</t>
  </si>
  <si>
    <t>Table saw</t>
  </si>
  <si>
    <t>Band Saw</t>
  </si>
  <si>
    <t>Bandsaw Blade Length</t>
  </si>
  <si>
    <t>3,352 mm (132")</t>
  </si>
  <si>
    <t>Bandsaw Wheel Diameter</t>
  </si>
  <si>
    <t>380 mm</t>
  </si>
  <si>
    <t>Blade Speed</t>
  </si>
  <si>
    <t>950 m/min</t>
  </si>
  <si>
    <t>Blade Width Min\Max</t>
  </si>
  <si>
    <t>3 mm to 25 mm</t>
  </si>
  <si>
    <t>Dust Extraction Outlet</t>
  </si>
  <si>
    <t>2 x 100 mm</t>
  </si>
  <si>
    <t>Max Cutting Height</t>
  </si>
  <si>
    <t>350 mm</t>
  </si>
  <si>
    <t>Max Width of Cut</t>
  </si>
  <si>
    <t>360 mm</t>
  </si>
  <si>
    <t>Max Width of Cut with Fence</t>
  </si>
  <si>
    <t>315 mm</t>
  </si>
  <si>
    <t>Min Extraction Airflow Required</t>
  </si>
  <si>
    <t>1,200 m³/hr</t>
  </si>
  <si>
    <t>Nett Weight</t>
  </si>
  <si>
    <t>202 kg</t>
  </si>
  <si>
    <t>Overall L x W x H</t>
  </si>
  <si>
    <t>750 mm x 495 mm x 1,720 mm</t>
  </si>
  <si>
    <t>Plug Fitted</t>
  </si>
  <si>
    <t>UK 16A Plug</t>
  </si>
  <si>
    <t>Power</t>
  </si>
  <si>
    <t>2.2 kW</t>
  </si>
  <si>
    <t>Rating</t>
  </si>
  <si>
    <t>Trade</t>
  </si>
  <si>
    <t>Sound Power Level [Uncertainty K]</t>
  </si>
  <si>
    <t>75 dB(A) [1.5 dB]</t>
  </si>
  <si>
    <t>Table Height</t>
  </si>
  <si>
    <t>870 mm</t>
  </si>
  <si>
    <t>Table Size</t>
  </si>
  <si>
    <t>510 mm x 510 mm</t>
  </si>
  <si>
    <t>Table Tilt</t>
  </si>
  <si>
    <t>0° - 45°</t>
  </si>
  <si>
    <t>Voltage</t>
  </si>
  <si>
    <t>230 V</t>
  </si>
  <si>
    <t>Blade Diameter</t>
  </si>
  <si>
    <t>254 mm</t>
  </si>
  <si>
    <t>Blade RPM</t>
  </si>
  <si>
    <t>3,850 rpm</t>
  </si>
  <si>
    <t>Blade Tilt</t>
  </si>
  <si>
    <t>0° to 45°</t>
  </si>
  <si>
    <t>Bore Size</t>
  </si>
  <si>
    <t>30 mm</t>
  </si>
  <si>
    <t>100 mm</t>
  </si>
  <si>
    <t>Max Depth of Cut @ 45º</t>
  </si>
  <si>
    <t>53 mm</t>
  </si>
  <si>
    <t>Max Depth of Cut @ 90º</t>
  </si>
  <si>
    <t>76 mm</t>
  </si>
  <si>
    <t>800 mm</t>
  </si>
  <si>
    <t>1,000 m³/hr</t>
  </si>
  <si>
    <t>175kg</t>
  </si>
  <si>
    <t>1,340 mm x 1,650 mm x 1,200 mm</t>
  </si>
  <si>
    <t>UK 3 pin plug</t>
  </si>
  <si>
    <t>1.65 kW</t>
  </si>
  <si>
    <t>Riving Knife Thickness</t>
  </si>
  <si>
    <t>2.8 mm</t>
  </si>
  <si>
    <t>93 dB(A)</t>
  </si>
  <si>
    <t>Sound Pressure Level [Uncertainty K]</t>
  </si>
  <si>
    <t>76 dB(A)</t>
  </si>
  <si>
    <t>T Slot Size</t>
  </si>
  <si>
    <t>19 x 9.5 mm</t>
  </si>
  <si>
    <t>865 mm</t>
  </si>
  <si>
    <t>800 mm x 550 mm</t>
  </si>
  <si>
    <t>Table Size With Extensions</t>
  </si>
  <si>
    <t>800 mm x 1,124 mm</t>
  </si>
  <si>
    <t>Air Benches</t>
  </si>
  <si>
    <t>Integrated workbench with
dust and fume extraction
system</t>
  </si>
  <si>
    <t>2mm steel, fully welded ● Powder coated</t>
  </si>
  <si>
    <t>Designed for dust and fume extraction applications; complete with integral filter system.</t>
  </si>
  <si>
    <t>Specification - Item that can deliver the same performance as below</t>
  </si>
  <si>
    <r>
      <rPr>
        <b/>
        <sz val="11"/>
        <color theme="1"/>
        <rFont val="Calibri"/>
        <family val="2"/>
        <scheme val="minor"/>
      </rPr>
      <t xml:space="preserve">WAVE MAKER </t>
    </r>
    <r>
      <rPr>
        <sz val="11"/>
        <color theme="1"/>
        <rFont val="Calibri"/>
        <family val="2"/>
        <scheme val="minor"/>
      </rPr>
      <t xml:space="preserve">
Type; dry-back, hinged paddle. 
Peak; 0.2m Hmax, 0.5sec Tmin 
Dimensions; 2.5m wide, 350mm stroke, 1.25m deep 
Actuator; electrical linear planetary gear screw (Exclar GSM40TM) 
Spectra; regular and irregular waves (e.g. Bretschneider, Pierson-Moskowitz) 
Hydrostatic; pneumatic air spring providing zero K. 
Materials; stainless steel space frame paddle, rolling gusset
Control; closed loop 
Power; single phase 240v 13A or three phase 208v 16A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Wave Tank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Working Depth: 1.33m
Working Width: 2.5m
Working Length: 3-4m
Wave height: c0.2m
Wave period: &gt;0.5s
Overall length: 12.13m
Overall width: 3.2m
Overall height: 1.76m
Power: 240v AC 13A, 208v AC 16A 3phase</t>
    </r>
  </si>
  <si>
    <t>Quanitity</t>
  </si>
  <si>
    <t>Unit Cost</t>
  </si>
  <si>
    <t>Total Cost</t>
  </si>
  <si>
    <t>Total</t>
  </si>
  <si>
    <t>Large Specilist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</si>
</sst>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Inherit"/>
    </font>
    <font>
      <sz val="12"/>
      <color rgb="FF444444"/>
      <name val="Segoe UI"/>
      <family val="2"/>
    </font>
    <font>
      <sz val="12"/>
      <color rgb="FF444444"/>
      <name val="Segoe UI"/>
      <family val="2"/>
    </font>
    <font>
      <sz val="12"/>
      <color rgb="FF666666"/>
      <name val="Inherit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rgb="FFD4D4D4"/>
      </left>
      <right style="medium">
        <color rgb="FFD4D4D4"/>
      </right>
      <top style="medium">
        <color rgb="FFD4D4D4"/>
      </top>
      <bottom style="medium">
        <color rgb="FFD4D4D4"/>
      </bottom>
      <diagonal/>
    </border>
    <border>
      <left style="medium">
        <color rgb="FFD4D4D4"/>
      </left>
      <right style="medium">
        <color rgb="FFD4D4D4"/>
      </right>
      <top style="medium">
        <color rgb="FFD4D4D4"/>
      </top>
      <bottom/>
      <diagonal/>
    </border>
    <border>
      <left style="medium">
        <color rgb="FFD4D4D4"/>
      </left>
      <right style="medium">
        <color rgb="FFD4D4D4"/>
      </right>
      <top/>
      <bottom style="medium">
        <color rgb="FFD4D4D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D4D4D4"/>
      </left>
      <right/>
      <top/>
      <bottom/>
      <diagonal/>
    </border>
    <border>
      <left style="medium">
        <color rgb="FFD4D4D4"/>
      </left>
      <right style="medium">
        <color rgb="FFD4D4D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5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3" xfId="0" applyFont="1" applyFill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/>
    <xf numFmtId="0" fontId="1" fillId="0" borderId="0" xfId="0" applyFont="1"/>
    <xf numFmtId="0" fontId="1" fillId="0" borderId="0" xfId="0" applyFont="1" applyAlignment="1"/>
    <xf numFmtId="0" fontId="0" fillId="0" borderId="4" xfId="0" applyBorder="1" applyAlignment="1">
      <alignment wrapText="1"/>
    </xf>
    <xf numFmtId="0" fontId="0" fillId="0" borderId="4" xfId="0" applyBorder="1" applyAlignment="1"/>
    <xf numFmtId="0" fontId="0" fillId="0" borderId="0" xfId="0" applyBorder="1" applyAlignment="1"/>
    <xf numFmtId="0" fontId="0" fillId="0" borderId="5" xfId="0" applyBorder="1" applyAlignment="1"/>
    <xf numFmtId="0" fontId="3" fillId="0" borderId="4" xfId="0" applyFont="1" applyFill="1" applyBorder="1" applyAlignment="1">
      <alignment horizontal="left" vertical="top" indent="1"/>
    </xf>
    <xf numFmtId="0" fontId="4" fillId="0" borderId="4" xfId="0" applyFont="1" applyFill="1" applyBorder="1" applyAlignment="1">
      <alignment vertical="top" wrapText="1" indent="1"/>
    </xf>
    <xf numFmtId="0" fontId="3" fillId="0" borderId="0" xfId="0" applyFont="1" applyFill="1" applyBorder="1" applyAlignment="1">
      <alignment horizontal="left" vertical="top" indent="1"/>
    </xf>
    <xf numFmtId="0" fontId="4" fillId="0" borderId="0" xfId="0" applyFont="1" applyFill="1" applyBorder="1" applyAlignment="1">
      <alignment vertical="top" wrapText="1" indent="1"/>
    </xf>
    <xf numFmtId="0" fontId="3" fillId="0" borderId="5" xfId="0" applyFont="1" applyFill="1" applyBorder="1" applyAlignment="1">
      <alignment horizontal="left" vertical="top" indent="1"/>
    </xf>
    <xf numFmtId="0" fontId="4" fillId="0" borderId="5" xfId="0" applyFont="1" applyFill="1" applyBorder="1" applyAlignment="1">
      <alignment vertical="top" wrapText="1" indent="1"/>
    </xf>
    <xf numFmtId="0" fontId="0" fillId="0" borderId="3" xfId="0" applyBorder="1" applyAlignment="1">
      <alignment horizontal="left" vertical="center" wrapText="1" indent="2"/>
    </xf>
    <xf numFmtId="0" fontId="0" fillId="0" borderId="7" xfId="0" applyBorder="1" applyAlignment="1"/>
    <xf numFmtId="0" fontId="2" fillId="2" borderId="8" xfId="0" applyFont="1" applyFill="1" applyBorder="1" applyAlignment="1">
      <alignment horizontal="left" vertical="center" wrapText="1" indent="2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6" xfId="0" applyBorder="1" applyAlignment="1"/>
    <xf numFmtId="0" fontId="0" fillId="0" borderId="6" xfId="0" applyBorder="1"/>
    <xf numFmtId="0" fontId="0" fillId="0" borderId="6" xfId="0" applyBorder="1" applyAlignment="1">
      <alignment vertical="center"/>
    </xf>
    <xf numFmtId="0" fontId="0" fillId="0" borderId="9" xfId="0" applyBorder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zoomScale="60" zoomScaleNormal="60" workbookViewId="0">
      <selection activeCell="B2" sqref="B2"/>
    </sheetView>
  </sheetViews>
  <sheetFormatPr defaultRowHeight="15" x14ac:dyDescent="0.25"/>
  <cols>
    <col min="1" max="1" width="21.7109375" bestFit="1" customWidth="1"/>
    <col min="2" max="2" width="12.7109375" bestFit="1" customWidth="1"/>
    <col min="3" max="3" width="102.7109375" bestFit="1" customWidth="1"/>
    <col min="4" max="4" width="24.5703125" bestFit="1" customWidth="1"/>
    <col min="5" max="6" width="15.140625" bestFit="1" customWidth="1"/>
  </cols>
  <sheetData>
    <row r="1" spans="1:6" x14ac:dyDescent="0.25">
      <c r="A1" t="s">
        <v>0</v>
      </c>
      <c r="B1" t="s">
        <v>142</v>
      </c>
    </row>
    <row r="4" spans="1:6" ht="15.75" thickBot="1" x14ac:dyDescent="0.3">
      <c r="A4" s="14" t="s">
        <v>1</v>
      </c>
      <c r="B4" s="14" t="s">
        <v>138</v>
      </c>
      <c r="C4" s="15" t="s">
        <v>136</v>
      </c>
      <c r="D4" s="15"/>
      <c r="E4" s="14" t="s">
        <v>139</v>
      </c>
      <c r="F4" s="14" t="s">
        <v>140</v>
      </c>
    </row>
    <row r="5" spans="1:6" ht="265.5" customHeight="1" thickBot="1" x14ac:dyDescent="0.3">
      <c r="A5" s="33" t="s">
        <v>61</v>
      </c>
      <c r="B5" s="33" t="s">
        <v>2</v>
      </c>
      <c r="C5" s="30" t="s">
        <v>5</v>
      </c>
      <c r="D5" s="31"/>
      <c r="E5" s="32"/>
      <c r="F5" s="34">
        <f>B5*E5</f>
        <v>0</v>
      </c>
    </row>
    <row r="6" spans="1:6" ht="313.5" customHeight="1" thickBot="1" x14ac:dyDescent="0.3">
      <c r="A6" s="29" t="s">
        <v>3</v>
      </c>
      <c r="B6" s="29" t="s">
        <v>2</v>
      </c>
      <c r="C6" s="30" t="s">
        <v>137</v>
      </c>
      <c r="D6" s="31"/>
      <c r="E6" s="32"/>
      <c r="F6" s="34">
        <f>E6*B6</f>
        <v>0</v>
      </c>
    </row>
    <row r="7" spans="1:6" x14ac:dyDescent="0.25">
      <c r="A7" s="7" t="s">
        <v>4</v>
      </c>
      <c r="B7" s="7">
        <v>1</v>
      </c>
      <c r="C7" s="28" t="s">
        <v>6</v>
      </c>
      <c r="D7" s="28" t="s">
        <v>7</v>
      </c>
      <c r="E7" s="27"/>
      <c r="F7" s="35"/>
    </row>
    <row r="8" spans="1:6" ht="15.75" thickBot="1" x14ac:dyDescent="0.3">
      <c r="A8" s="7"/>
      <c r="B8" s="7"/>
      <c r="C8" s="26"/>
      <c r="D8" s="26"/>
      <c r="E8" s="27"/>
      <c r="F8" s="35"/>
    </row>
    <row r="9" spans="1:6" ht="15.75" thickBot="1" x14ac:dyDescent="0.3">
      <c r="A9" s="7"/>
      <c r="B9" s="7"/>
      <c r="C9" s="1" t="s">
        <v>8</v>
      </c>
      <c r="D9" s="1" t="s">
        <v>9</v>
      </c>
      <c r="E9" s="27"/>
      <c r="F9" s="35"/>
    </row>
    <row r="10" spans="1:6" ht="15.75" thickBot="1" x14ac:dyDescent="0.3">
      <c r="A10" s="7"/>
      <c r="B10" s="7"/>
      <c r="C10" s="1" t="s">
        <v>10</v>
      </c>
      <c r="D10" s="1" t="s">
        <v>11</v>
      </c>
      <c r="E10" s="27"/>
      <c r="F10" s="35"/>
    </row>
    <row r="11" spans="1:6" ht="15.75" thickBot="1" x14ac:dyDescent="0.3">
      <c r="A11" s="7"/>
      <c r="B11" s="7"/>
      <c r="C11" s="1" t="s">
        <v>12</v>
      </c>
      <c r="D11" s="1" t="s">
        <v>13</v>
      </c>
      <c r="E11" s="27"/>
      <c r="F11" s="35"/>
    </row>
    <row r="12" spans="1:6" ht="15.75" thickBot="1" x14ac:dyDescent="0.3">
      <c r="A12" s="7"/>
      <c r="B12" s="7"/>
      <c r="C12" s="1" t="s">
        <v>14</v>
      </c>
      <c r="D12" s="1" t="s">
        <v>15</v>
      </c>
      <c r="E12" s="27"/>
      <c r="F12" s="35"/>
    </row>
    <row r="13" spans="1:6" ht="15.75" thickBot="1" x14ac:dyDescent="0.3">
      <c r="A13" s="7"/>
      <c r="B13" s="7"/>
      <c r="C13" s="1" t="s">
        <v>16</v>
      </c>
      <c r="D13" s="1" t="s">
        <v>17</v>
      </c>
      <c r="E13" s="27"/>
      <c r="F13" s="35"/>
    </row>
    <row r="14" spans="1:6" ht="15.75" thickBot="1" x14ac:dyDescent="0.3">
      <c r="A14" s="7"/>
      <c r="B14" s="7"/>
      <c r="C14" s="1" t="s">
        <v>18</v>
      </c>
      <c r="D14" s="1" t="s">
        <v>19</v>
      </c>
      <c r="E14" s="27"/>
      <c r="F14" s="35"/>
    </row>
    <row r="15" spans="1:6" ht="15.75" thickBot="1" x14ac:dyDescent="0.3">
      <c r="A15" s="7"/>
      <c r="B15" s="7"/>
      <c r="C15" s="1" t="s">
        <v>20</v>
      </c>
      <c r="D15" s="1" t="s">
        <v>21</v>
      </c>
      <c r="E15" s="27"/>
      <c r="F15" s="35"/>
    </row>
    <row r="16" spans="1:6" ht="15.75" thickBot="1" x14ac:dyDescent="0.3">
      <c r="A16" s="7"/>
      <c r="B16" s="7"/>
      <c r="C16" s="1" t="s">
        <v>22</v>
      </c>
      <c r="D16" s="1" t="s">
        <v>23</v>
      </c>
      <c r="E16" s="27"/>
      <c r="F16" s="35"/>
    </row>
    <row r="17" spans="1:6" ht="15.75" thickBot="1" x14ac:dyDescent="0.3">
      <c r="A17" s="7"/>
      <c r="B17" s="7"/>
      <c r="C17" s="1" t="s">
        <v>24</v>
      </c>
      <c r="D17" s="1" t="s">
        <v>25</v>
      </c>
      <c r="E17" s="27"/>
      <c r="F17" s="35"/>
    </row>
    <row r="18" spans="1:6" ht="15.75" thickBot="1" x14ac:dyDescent="0.3">
      <c r="A18" s="7"/>
      <c r="B18" s="7"/>
      <c r="C18" s="1" t="s">
        <v>26</v>
      </c>
      <c r="D18" s="1" t="s">
        <v>27</v>
      </c>
      <c r="E18" s="27"/>
      <c r="F18" s="35"/>
    </row>
    <row r="19" spans="1:6" ht="15.75" thickBot="1" x14ac:dyDescent="0.3">
      <c r="A19" s="7"/>
      <c r="B19" s="7"/>
      <c r="C19" s="1" t="s">
        <v>28</v>
      </c>
      <c r="D19" s="1" t="s">
        <v>29</v>
      </c>
      <c r="E19" s="27"/>
      <c r="F19" s="35"/>
    </row>
    <row r="20" spans="1:6" ht="15.75" thickBot="1" x14ac:dyDescent="0.3">
      <c r="A20" s="7"/>
      <c r="B20" s="7"/>
      <c r="C20" s="1" t="s">
        <v>30</v>
      </c>
      <c r="D20" s="1" t="s">
        <v>31</v>
      </c>
      <c r="E20" s="27"/>
      <c r="F20" s="35"/>
    </row>
    <row r="21" spans="1:6" ht="15.75" thickBot="1" x14ac:dyDescent="0.3">
      <c r="A21" s="7"/>
      <c r="B21" s="7"/>
      <c r="C21" s="1" t="s">
        <v>32</v>
      </c>
      <c r="D21" s="1" t="s">
        <v>33</v>
      </c>
      <c r="E21" s="27"/>
      <c r="F21" s="35"/>
    </row>
    <row r="22" spans="1:6" ht="15.75" thickBot="1" x14ac:dyDescent="0.3">
      <c r="A22" s="7"/>
      <c r="B22" s="7"/>
      <c r="C22" s="1" t="s">
        <v>34</v>
      </c>
      <c r="D22" s="1" t="s">
        <v>35</v>
      </c>
      <c r="E22" s="27"/>
      <c r="F22" s="35"/>
    </row>
    <row r="23" spans="1:6" ht="15.75" thickBot="1" x14ac:dyDescent="0.3">
      <c r="A23" s="7"/>
      <c r="B23" s="7"/>
      <c r="C23" s="1" t="s">
        <v>36</v>
      </c>
      <c r="D23" s="1" t="s">
        <v>37</v>
      </c>
      <c r="E23" s="27"/>
      <c r="F23" s="35"/>
    </row>
    <row r="24" spans="1:6" ht="15.75" thickBot="1" x14ac:dyDescent="0.3">
      <c r="A24" s="7"/>
      <c r="B24" s="7"/>
      <c r="C24" s="1" t="s">
        <v>38</v>
      </c>
      <c r="D24" s="1" t="s">
        <v>39</v>
      </c>
      <c r="E24" s="27"/>
      <c r="F24" s="35"/>
    </row>
    <row r="25" spans="1:6" ht="15.75" thickBot="1" x14ac:dyDescent="0.3">
      <c r="A25" s="7"/>
      <c r="B25" s="7"/>
      <c r="C25" s="1" t="s">
        <v>40</v>
      </c>
      <c r="D25" s="1" t="s">
        <v>41</v>
      </c>
      <c r="E25" s="27"/>
      <c r="F25" s="35"/>
    </row>
    <row r="26" spans="1:6" ht="15.75" thickBot="1" x14ac:dyDescent="0.3">
      <c r="A26" s="7"/>
      <c r="B26" s="7"/>
      <c r="C26" s="1" t="s">
        <v>42</v>
      </c>
      <c r="D26" s="1" t="s">
        <v>43</v>
      </c>
      <c r="E26" s="27"/>
      <c r="F26" s="35"/>
    </row>
    <row r="27" spans="1:6" ht="15.75" thickBot="1" x14ac:dyDescent="0.3">
      <c r="A27" s="7"/>
      <c r="B27" s="7"/>
      <c r="C27" s="1" t="s">
        <v>44</v>
      </c>
      <c r="D27" s="1" t="s">
        <v>45</v>
      </c>
      <c r="E27" s="27"/>
      <c r="F27" s="35"/>
    </row>
    <row r="28" spans="1:6" ht="15.75" thickBot="1" x14ac:dyDescent="0.3">
      <c r="A28" s="7"/>
      <c r="B28" s="7"/>
      <c r="C28" s="1" t="s">
        <v>46</v>
      </c>
      <c r="D28" s="1" t="s">
        <v>47</v>
      </c>
      <c r="E28" s="27"/>
      <c r="F28" s="35"/>
    </row>
    <row r="29" spans="1:6" ht="15.75" thickBot="1" x14ac:dyDescent="0.3">
      <c r="A29" s="7"/>
      <c r="B29" s="7"/>
      <c r="C29" s="1" t="s">
        <v>48</v>
      </c>
      <c r="D29" s="1" t="s">
        <v>49</v>
      </c>
      <c r="E29" s="27"/>
      <c r="F29" s="35"/>
    </row>
    <row r="30" spans="1:6" ht="15.75" thickBot="1" x14ac:dyDescent="0.3">
      <c r="A30" s="7"/>
      <c r="B30" s="7"/>
      <c r="C30" s="1" t="s">
        <v>50</v>
      </c>
      <c r="D30" s="1" t="s">
        <v>51</v>
      </c>
      <c r="E30" s="27"/>
      <c r="F30" s="35"/>
    </row>
    <row r="31" spans="1:6" ht="15.75" thickBot="1" x14ac:dyDescent="0.3">
      <c r="A31" s="7"/>
      <c r="B31" s="7"/>
      <c r="C31" s="1" t="s">
        <v>52</v>
      </c>
      <c r="D31" s="1" t="s">
        <v>53</v>
      </c>
      <c r="E31" s="27"/>
      <c r="F31" s="35"/>
    </row>
    <row r="32" spans="1:6" ht="15.75" thickBot="1" x14ac:dyDescent="0.3">
      <c r="A32" s="7"/>
      <c r="B32" s="7"/>
      <c r="C32" s="1" t="s">
        <v>54</v>
      </c>
      <c r="D32" s="1" t="s">
        <v>55</v>
      </c>
      <c r="E32" s="27"/>
      <c r="F32" s="35"/>
    </row>
    <row r="33" spans="1:8" x14ac:dyDescent="0.25">
      <c r="A33" s="7"/>
      <c r="B33" s="7"/>
      <c r="C33" s="2" t="s">
        <v>56</v>
      </c>
      <c r="D33" s="5" t="s">
        <v>58</v>
      </c>
      <c r="E33" s="27"/>
      <c r="F33" s="35"/>
    </row>
    <row r="34" spans="1:8" ht="35.25" customHeight="1" thickBot="1" x14ac:dyDescent="0.3">
      <c r="A34" s="7"/>
      <c r="B34" s="7"/>
      <c r="C34" s="4" t="s">
        <v>57</v>
      </c>
      <c r="D34" s="6"/>
      <c r="E34" s="27"/>
      <c r="F34" s="35"/>
    </row>
    <row r="35" spans="1:8" ht="15.75" thickBot="1" x14ac:dyDescent="0.3">
      <c r="A35" s="7"/>
      <c r="B35" s="7"/>
      <c r="C35" s="3" t="s">
        <v>59</v>
      </c>
      <c r="D35" s="3" t="s">
        <v>60</v>
      </c>
      <c r="E35" s="27"/>
      <c r="F35" s="35"/>
    </row>
    <row r="36" spans="1:8" ht="17.25" x14ac:dyDescent="0.25">
      <c r="A36" s="10" t="s">
        <v>62</v>
      </c>
      <c r="B36" s="10">
        <v>1</v>
      </c>
      <c r="C36" s="20" t="s">
        <v>102</v>
      </c>
      <c r="D36" s="21" t="s">
        <v>103</v>
      </c>
      <c r="E36" s="17"/>
      <c r="F36" s="36">
        <f>B36*E36</f>
        <v>0</v>
      </c>
      <c r="G36" s="8"/>
      <c r="H36" s="9"/>
    </row>
    <row r="37" spans="1:8" ht="17.25" x14ac:dyDescent="0.25">
      <c r="A37" s="11"/>
      <c r="B37" s="11"/>
      <c r="C37" s="22" t="s">
        <v>104</v>
      </c>
      <c r="D37" s="23" t="s">
        <v>105</v>
      </c>
      <c r="E37" s="18"/>
      <c r="F37" s="35"/>
    </row>
    <row r="38" spans="1:8" ht="17.25" x14ac:dyDescent="0.25">
      <c r="A38" s="11"/>
      <c r="B38" s="11"/>
      <c r="C38" s="22" t="s">
        <v>106</v>
      </c>
      <c r="D38" s="23" t="s">
        <v>107</v>
      </c>
      <c r="E38" s="18"/>
      <c r="F38" s="35"/>
    </row>
    <row r="39" spans="1:8" ht="17.25" x14ac:dyDescent="0.25">
      <c r="A39" s="11"/>
      <c r="B39" s="11"/>
      <c r="C39" s="22" t="s">
        <v>108</v>
      </c>
      <c r="D39" s="23" t="s">
        <v>109</v>
      </c>
      <c r="E39" s="18"/>
      <c r="F39" s="35"/>
    </row>
    <row r="40" spans="1:8" ht="17.25" x14ac:dyDescent="0.25">
      <c r="A40" s="11"/>
      <c r="B40" s="11"/>
      <c r="C40" s="22" t="s">
        <v>72</v>
      </c>
      <c r="D40" s="23" t="s">
        <v>110</v>
      </c>
      <c r="E40" s="18"/>
      <c r="F40" s="35"/>
    </row>
    <row r="41" spans="1:8" ht="17.25" x14ac:dyDescent="0.25">
      <c r="A41" s="11"/>
      <c r="B41" s="11"/>
      <c r="C41" s="22" t="s">
        <v>111</v>
      </c>
      <c r="D41" s="23" t="s">
        <v>112</v>
      </c>
      <c r="E41" s="18"/>
      <c r="F41" s="35"/>
    </row>
    <row r="42" spans="1:8" ht="17.25" x14ac:dyDescent="0.25">
      <c r="A42" s="11"/>
      <c r="B42" s="11"/>
      <c r="C42" s="22" t="s">
        <v>113</v>
      </c>
      <c r="D42" s="23" t="s">
        <v>114</v>
      </c>
      <c r="E42" s="18"/>
      <c r="F42" s="35"/>
    </row>
    <row r="43" spans="1:8" ht="17.25" x14ac:dyDescent="0.25">
      <c r="A43" s="11"/>
      <c r="B43" s="11"/>
      <c r="C43" s="22" t="s">
        <v>78</v>
      </c>
      <c r="D43" s="23" t="s">
        <v>115</v>
      </c>
      <c r="E43" s="18"/>
      <c r="F43" s="35"/>
    </row>
    <row r="44" spans="1:8" ht="17.25" x14ac:dyDescent="0.25">
      <c r="A44" s="11"/>
      <c r="B44" s="11"/>
      <c r="C44" s="22" t="s">
        <v>80</v>
      </c>
      <c r="D44" s="23" t="s">
        <v>116</v>
      </c>
      <c r="E44" s="18"/>
      <c r="F44" s="35"/>
    </row>
    <row r="45" spans="1:8" ht="17.25" x14ac:dyDescent="0.25">
      <c r="A45" s="11"/>
      <c r="B45" s="11"/>
      <c r="C45" s="22" t="s">
        <v>82</v>
      </c>
      <c r="D45" s="23" t="s">
        <v>117</v>
      </c>
      <c r="E45" s="18"/>
      <c r="F45" s="35"/>
    </row>
    <row r="46" spans="1:8" ht="34.5" x14ac:dyDescent="0.25">
      <c r="A46" s="11"/>
      <c r="B46" s="11"/>
      <c r="C46" s="22" t="s">
        <v>84</v>
      </c>
      <c r="D46" s="23" t="s">
        <v>118</v>
      </c>
      <c r="E46" s="18"/>
      <c r="F46" s="35"/>
    </row>
    <row r="47" spans="1:8" ht="17.25" x14ac:dyDescent="0.25">
      <c r="A47" s="11"/>
      <c r="B47" s="11"/>
      <c r="C47" s="22" t="s">
        <v>86</v>
      </c>
      <c r="D47" s="23" t="s">
        <v>119</v>
      </c>
      <c r="E47" s="18"/>
      <c r="F47" s="35"/>
    </row>
    <row r="48" spans="1:8" ht="17.25" x14ac:dyDescent="0.25">
      <c r="A48" s="11"/>
      <c r="B48" s="11"/>
      <c r="C48" s="22" t="s">
        <v>88</v>
      </c>
      <c r="D48" s="23" t="s">
        <v>120</v>
      </c>
      <c r="E48" s="18"/>
      <c r="F48" s="35"/>
    </row>
    <row r="49" spans="1:6" ht="17.25" x14ac:dyDescent="0.25">
      <c r="A49" s="11"/>
      <c r="B49" s="11"/>
      <c r="C49" s="22" t="s">
        <v>90</v>
      </c>
      <c r="D49" s="23" t="s">
        <v>91</v>
      </c>
      <c r="E49" s="18"/>
      <c r="F49" s="35"/>
    </row>
    <row r="50" spans="1:6" ht="17.25" x14ac:dyDescent="0.25">
      <c r="A50" s="11"/>
      <c r="B50" s="11"/>
      <c r="C50" s="22" t="s">
        <v>121</v>
      </c>
      <c r="D50" s="23" t="s">
        <v>122</v>
      </c>
      <c r="E50" s="18"/>
      <c r="F50" s="35"/>
    </row>
    <row r="51" spans="1:6" ht="17.25" x14ac:dyDescent="0.25">
      <c r="A51" s="11"/>
      <c r="B51" s="11"/>
      <c r="C51" s="22" t="s">
        <v>92</v>
      </c>
      <c r="D51" s="23" t="s">
        <v>123</v>
      </c>
      <c r="E51" s="18"/>
      <c r="F51" s="35"/>
    </row>
    <row r="52" spans="1:6" ht="17.25" x14ac:dyDescent="0.25">
      <c r="A52" s="11"/>
      <c r="B52" s="11"/>
      <c r="C52" s="22" t="s">
        <v>124</v>
      </c>
      <c r="D52" s="23" t="s">
        <v>125</v>
      </c>
      <c r="E52" s="18"/>
      <c r="F52" s="35"/>
    </row>
    <row r="53" spans="1:6" ht="17.25" x14ac:dyDescent="0.25">
      <c r="A53" s="11"/>
      <c r="B53" s="11"/>
      <c r="C53" s="22" t="s">
        <v>126</v>
      </c>
      <c r="D53" s="23" t="s">
        <v>127</v>
      </c>
      <c r="E53" s="18"/>
      <c r="F53" s="35"/>
    </row>
    <row r="54" spans="1:6" ht="17.25" x14ac:dyDescent="0.25">
      <c r="A54" s="11"/>
      <c r="B54" s="11"/>
      <c r="C54" s="22" t="s">
        <v>94</v>
      </c>
      <c r="D54" s="23" t="s">
        <v>128</v>
      </c>
      <c r="E54" s="18"/>
      <c r="F54" s="35"/>
    </row>
    <row r="55" spans="1:6" ht="17.25" x14ac:dyDescent="0.25">
      <c r="A55" s="11"/>
      <c r="B55" s="11"/>
      <c r="C55" s="22" t="s">
        <v>96</v>
      </c>
      <c r="D55" s="23" t="s">
        <v>129</v>
      </c>
      <c r="E55" s="18"/>
      <c r="F55" s="35"/>
    </row>
    <row r="56" spans="1:6" ht="17.25" x14ac:dyDescent="0.25">
      <c r="A56" s="11"/>
      <c r="B56" s="11"/>
      <c r="C56" s="22" t="s">
        <v>130</v>
      </c>
      <c r="D56" s="23" t="s">
        <v>131</v>
      </c>
      <c r="E56" s="18"/>
      <c r="F56" s="35"/>
    </row>
    <row r="57" spans="1:6" ht="18" thickBot="1" x14ac:dyDescent="0.3">
      <c r="A57" s="12"/>
      <c r="B57" s="12"/>
      <c r="C57" s="24" t="s">
        <v>100</v>
      </c>
      <c r="D57" s="25" t="s">
        <v>101</v>
      </c>
      <c r="E57" s="19"/>
      <c r="F57" s="37"/>
    </row>
    <row r="58" spans="1:6" ht="17.25" x14ac:dyDescent="0.25">
      <c r="A58" s="10" t="s">
        <v>63</v>
      </c>
      <c r="B58" s="11">
        <v>1</v>
      </c>
      <c r="C58" s="22" t="s">
        <v>64</v>
      </c>
      <c r="D58" s="23" t="s">
        <v>65</v>
      </c>
      <c r="E58" s="13"/>
      <c r="F58" s="35">
        <f>B58*E58</f>
        <v>0</v>
      </c>
    </row>
    <row r="59" spans="1:6" ht="17.25" x14ac:dyDescent="0.25">
      <c r="A59" s="11"/>
      <c r="B59" s="11"/>
      <c r="C59" s="22" t="s">
        <v>66</v>
      </c>
      <c r="D59" s="23" t="s">
        <v>67</v>
      </c>
      <c r="E59" s="13"/>
      <c r="F59" s="35"/>
    </row>
    <row r="60" spans="1:6" ht="17.25" x14ac:dyDescent="0.25">
      <c r="A60" s="11"/>
      <c r="B60" s="11"/>
      <c r="C60" s="22" t="s">
        <v>68</v>
      </c>
      <c r="D60" s="23" t="s">
        <v>69</v>
      </c>
      <c r="E60" s="13"/>
      <c r="F60" s="35"/>
    </row>
    <row r="61" spans="1:6" ht="17.25" x14ac:dyDescent="0.25">
      <c r="A61" s="11"/>
      <c r="B61" s="11"/>
      <c r="C61" s="22" t="s">
        <v>70</v>
      </c>
      <c r="D61" s="23" t="s">
        <v>71</v>
      </c>
      <c r="E61" s="13"/>
      <c r="F61" s="35"/>
    </row>
    <row r="62" spans="1:6" ht="17.25" x14ac:dyDescent="0.25">
      <c r="A62" s="11"/>
      <c r="B62" s="11"/>
      <c r="C62" s="22" t="s">
        <v>72</v>
      </c>
      <c r="D62" s="23" t="s">
        <v>73</v>
      </c>
      <c r="E62" s="13"/>
      <c r="F62" s="35"/>
    </row>
    <row r="63" spans="1:6" ht="17.25" x14ac:dyDescent="0.25">
      <c r="A63" s="11"/>
      <c r="B63" s="11"/>
      <c r="C63" s="22" t="s">
        <v>74</v>
      </c>
      <c r="D63" s="23" t="s">
        <v>75</v>
      </c>
      <c r="E63" s="13"/>
      <c r="F63" s="35"/>
    </row>
    <row r="64" spans="1:6" ht="17.25" x14ac:dyDescent="0.25">
      <c r="A64" s="11"/>
      <c r="B64" s="11"/>
      <c r="C64" s="22" t="s">
        <v>76</v>
      </c>
      <c r="D64" s="23" t="s">
        <v>77</v>
      </c>
      <c r="E64" s="13"/>
      <c r="F64" s="35"/>
    </row>
    <row r="65" spans="1:6" ht="17.25" x14ac:dyDescent="0.25">
      <c r="A65" s="11"/>
      <c r="B65" s="11"/>
      <c r="C65" s="22" t="s">
        <v>78</v>
      </c>
      <c r="D65" s="23" t="s">
        <v>79</v>
      </c>
      <c r="E65" s="13"/>
      <c r="F65" s="35"/>
    </row>
    <row r="66" spans="1:6" ht="17.25" x14ac:dyDescent="0.25">
      <c r="A66" s="11"/>
      <c r="B66" s="11"/>
      <c r="C66" s="22" t="s">
        <v>80</v>
      </c>
      <c r="D66" s="23" t="s">
        <v>81</v>
      </c>
      <c r="E66" s="13"/>
      <c r="F66" s="35"/>
    </row>
    <row r="67" spans="1:6" ht="17.25" x14ac:dyDescent="0.25">
      <c r="A67" s="11"/>
      <c r="B67" s="11"/>
      <c r="C67" s="22" t="s">
        <v>82</v>
      </c>
      <c r="D67" s="23" t="s">
        <v>83</v>
      </c>
      <c r="E67" s="13"/>
      <c r="F67" s="35"/>
    </row>
    <row r="68" spans="1:6" ht="34.5" x14ac:dyDescent="0.25">
      <c r="A68" s="11"/>
      <c r="B68" s="11"/>
      <c r="C68" s="22" t="s">
        <v>84</v>
      </c>
      <c r="D68" s="23" t="s">
        <v>85</v>
      </c>
      <c r="E68" s="13"/>
      <c r="F68" s="35"/>
    </row>
    <row r="69" spans="1:6" ht="17.25" x14ac:dyDescent="0.25">
      <c r="A69" s="11"/>
      <c r="B69" s="11"/>
      <c r="C69" s="22" t="s">
        <v>86</v>
      </c>
      <c r="D69" s="23" t="s">
        <v>87</v>
      </c>
      <c r="E69" s="13"/>
      <c r="F69" s="35"/>
    </row>
    <row r="70" spans="1:6" ht="17.25" x14ac:dyDescent="0.25">
      <c r="A70" s="11"/>
      <c r="B70" s="11"/>
      <c r="C70" s="22" t="s">
        <v>88</v>
      </c>
      <c r="D70" s="23" t="s">
        <v>89</v>
      </c>
      <c r="E70" s="13"/>
      <c r="F70" s="35"/>
    </row>
    <row r="71" spans="1:6" ht="17.25" x14ac:dyDescent="0.25">
      <c r="A71" s="11"/>
      <c r="B71" s="11"/>
      <c r="C71" s="22" t="s">
        <v>90</v>
      </c>
      <c r="D71" s="23" t="s">
        <v>91</v>
      </c>
      <c r="E71" s="13"/>
      <c r="F71" s="35"/>
    </row>
    <row r="72" spans="1:6" ht="17.25" x14ac:dyDescent="0.25">
      <c r="A72" s="11"/>
      <c r="B72" s="11"/>
      <c r="C72" s="22" t="s">
        <v>92</v>
      </c>
      <c r="D72" s="23" t="s">
        <v>93</v>
      </c>
      <c r="E72" s="13"/>
      <c r="F72" s="35"/>
    </row>
    <row r="73" spans="1:6" ht="17.25" x14ac:dyDescent="0.25">
      <c r="A73" s="11"/>
      <c r="B73" s="11"/>
      <c r="C73" s="22" t="s">
        <v>94</v>
      </c>
      <c r="D73" s="23" t="s">
        <v>95</v>
      </c>
      <c r="E73" s="13"/>
      <c r="F73" s="35"/>
    </row>
    <row r="74" spans="1:6" ht="17.25" x14ac:dyDescent="0.25">
      <c r="A74" s="11"/>
      <c r="B74" s="11"/>
      <c r="C74" s="22" t="s">
        <v>96</v>
      </c>
      <c r="D74" s="23" t="s">
        <v>97</v>
      </c>
      <c r="E74" s="13"/>
      <c r="F74" s="35"/>
    </row>
    <row r="75" spans="1:6" ht="17.25" x14ac:dyDescent="0.25">
      <c r="A75" s="11"/>
      <c r="B75" s="11"/>
      <c r="C75" s="22" t="s">
        <v>98</v>
      </c>
      <c r="D75" s="23" t="s">
        <v>99</v>
      </c>
      <c r="E75" s="13"/>
      <c r="F75" s="35"/>
    </row>
    <row r="76" spans="1:6" ht="18" thickBot="1" x14ac:dyDescent="0.3">
      <c r="A76" s="11"/>
      <c r="B76" s="11"/>
      <c r="C76" s="22" t="s">
        <v>100</v>
      </c>
      <c r="D76" s="23" t="s">
        <v>101</v>
      </c>
      <c r="E76" s="13"/>
      <c r="F76" s="35"/>
    </row>
    <row r="77" spans="1:6" x14ac:dyDescent="0.25">
      <c r="A77" s="10" t="s">
        <v>132</v>
      </c>
      <c r="B77" s="10">
        <v>3</v>
      </c>
      <c r="C77" s="16" t="s">
        <v>133</v>
      </c>
      <c r="D77" s="17"/>
      <c r="E77" s="17"/>
      <c r="F77" s="36">
        <f>B77*E77</f>
        <v>0</v>
      </c>
    </row>
    <row r="78" spans="1:6" x14ac:dyDescent="0.25">
      <c r="A78" s="11"/>
      <c r="B78" s="11"/>
      <c r="C78" s="18" t="s">
        <v>134</v>
      </c>
      <c r="D78" s="18"/>
      <c r="E78" s="18"/>
      <c r="F78" s="35"/>
    </row>
    <row r="79" spans="1:6" ht="15.75" thickBot="1" x14ac:dyDescent="0.3">
      <c r="A79" s="12"/>
      <c r="B79" s="12"/>
      <c r="C79" s="19" t="s">
        <v>135</v>
      </c>
      <c r="D79" s="19"/>
      <c r="E79" s="19"/>
      <c r="F79" s="37"/>
    </row>
    <row r="81" spans="5:6" x14ac:dyDescent="0.25">
      <c r="E81" t="s">
        <v>141</v>
      </c>
      <c r="F81">
        <f>SUM(F5:F80)</f>
        <v>0</v>
      </c>
    </row>
  </sheetData>
  <mergeCells count="26">
    <mergeCell ref="E77:E79"/>
    <mergeCell ref="F77:F79"/>
    <mergeCell ref="B77:B79"/>
    <mergeCell ref="A77:A79"/>
    <mergeCell ref="C5:D5"/>
    <mergeCell ref="C6:D6"/>
    <mergeCell ref="C4:D4"/>
    <mergeCell ref="C77:D77"/>
    <mergeCell ref="C78:D78"/>
    <mergeCell ref="C79:D79"/>
    <mergeCell ref="D7:D8"/>
    <mergeCell ref="C7:C8"/>
    <mergeCell ref="D33:D34"/>
    <mergeCell ref="A7:A35"/>
    <mergeCell ref="B7:B35"/>
    <mergeCell ref="G36:H36"/>
    <mergeCell ref="A58:A76"/>
    <mergeCell ref="B58:B76"/>
    <mergeCell ref="B36:B57"/>
    <mergeCell ref="A36:A57"/>
    <mergeCell ref="E7:E35"/>
    <mergeCell ref="F7:F35"/>
    <mergeCell ref="E36:E57"/>
    <mergeCell ref="F36:F57"/>
    <mergeCell ref="E58:E76"/>
    <mergeCell ref="F58:F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2020-07-15T10:16:27Z</dcterms:modified>
</cp:coreProperties>
</file>