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P:\Tenders\NMRN Projects\Boathouse 6 (RMM)\02- Tender Documentation for Procedures\Exhibition Designers MDT- Open Procedure\"/>
    </mc:Choice>
  </mc:AlternateContent>
  <xr:revisionPtr revIDLastSave="0" documentId="13_ncr:1_{9D390484-5B0F-4D04-AD40-F6101423A2AD}" xr6:coauthVersionLast="36" xr6:coauthVersionMax="47" xr10:uidLastSave="{00000000-0000-0000-0000-000000000000}"/>
  <bookViews>
    <workbookView xWindow="-90" yWindow="-16320" windowWidth="29040" windowHeight="15720" tabRatio="500" firstSheet="4" activeTab="10" xr2:uid="{00000000-000D-0000-FFFF-FFFF00000000}"/>
  </bookViews>
  <sheets>
    <sheet name="Consolidated Fees" sheetId="8" r:id="rId1"/>
    <sheet name="Exhibition Designer" sheetId="7" r:id="rId2"/>
    <sheet name="PM" sheetId="1" r:id="rId3"/>
    <sheet name="QS" sheetId="2" r:id="rId4"/>
    <sheet name="Architect  &amp; PD" sheetId="3" r:id="rId5"/>
    <sheet name="Struct Engr" sheetId="4" r:id="rId6"/>
    <sheet name="Services Engr" sheetId="5" r:id="rId7"/>
    <sheet name="Elect Engr" sheetId="6" r:id="rId8"/>
    <sheet name="Fire Engineer" sheetId="11" r:id="rId9"/>
    <sheet name="Approved Inspector" sheetId="10" r:id="rId10"/>
    <sheet name="Access Consultant" sheetId="9" r:id="rId11"/>
    <sheet name="Acoustic Engr" sheetId="12" r:id="rId12"/>
    <sheet name="Spare" sheetId="13" r:id="rId13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0" i="8" l="1"/>
  <c r="E10" i="8"/>
  <c r="F10" i="8"/>
  <c r="G10" i="8"/>
  <c r="H10" i="8"/>
  <c r="H19" i="8" s="1"/>
  <c r="I10" i="8"/>
  <c r="I19" i="8" s="1"/>
  <c r="J10" i="8"/>
  <c r="J19" i="8" s="1"/>
  <c r="K10" i="8"/>
  <c r="K19" i="8" s="1"/>
  <c r="L10" i="8"/>
  <c r="M10" i="8"/>
  <c r="N10" i="8"/>
  <c r="O10" i="8"/>
  <c r="P10" i="8"/>
  <c r="P19" i="8" s="1"/>
  <c r="Q10" i="8"/>
  <c r="Q19" i="8" s="1"/>
  <c r="R10" i="8"/>
  <c r="R19" i="8" s="1"/>
  <c r="S10" i="8"/>
  <c r="S19" i="8" s="1"/>
  <c r="T10" i="8"/>
  <c r="U10" i="8"/>
  <c r="V10" i="8"/>
  <c r="W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D19" i="8"/>
  <c r="E19" i="8"/>
  <c r="E20" i="8" s="1"/>
  <c r="F19" i="8"/>
  <c r="G19" i="8"/>
  <c r="G20" i="8" s="1"/>
  <c r="L19" i="8"/>
  <c r="M19" i="8"/>
  <c r="M20" i="8" s="1"/>
  <c r="M21" i="8" s="1"/>
  <c r="N19" i="8"/>
  <c r="O19" i="8"/>
  <c r="O20" i="8" s="1"/>
  <c r="O21" i="8" s="1"/>
  <c r="T19" i="8"/>
  <c r="U19" i="8"/>
  <c r="U20" i="8" s="1"/>
  <c r="V19" i="8"/>
  <c r="W19" i="8"/>
  <c r="W20" i="8" s="1"/>
  <c r="I20" i="8" l="1"/>
  <c r="I21" i="8" s="1"/>
  <c r="S20" i="8"/>
  <c r="S21" i="8"/>
  <c r="K20" i="8"/>
  <c r="K21" i="8"/>
  <c r="Q21" i="8"/>
  <c r="Q20" i="8"/>
  <c r="G21" i="8"/>
  <c r="U21" i="8"/>
  <c r="E21" i="8"/>
  <c r="W21" i="8"/>
  <c r="Z14" i="3"/>
  <c r="AA14" i="3"/>
  <c r="Z15" i="3"/>
  <c r="AA15" i="3"/>
  <c r="AA22" i="3" s="1"/>
  <c r="Z16" i="3"/>
  <c r="AA16" i="3"/>
  <c r="Z17" i="3"/>
  <c r="AA17" i="3"/>
  <c r="Z18" i="3"/>
  <c r="AA18" i="3"/>
  <c r="Z19" i="3"/>
  <c r="AA19" i="3"/>
  <c r="Z20" i="3"/>
  <c r="AA20" i="3"/>
  <c r="Z21" i="3"/>
  <c r="AA21" i="3"/>
  <c r="AA13" i="3"/>
  <c r="Z13" i="3"/>
  <c r="Z11" i="8"/>
  <c r="AA11" i="8"/>
  <c r="Z12" i="8"/>
  <c r="AA12" i="8"/>
  <c r="Z13" i="8"/>
  <c r="AA13" i="8"/>
  <c r="Z14" i="8"/>
  <c r="AA14" i="8"/>
  <c r="Z15" i="8"/>
  <c r="AA15" i="8"/>
  <c r="Z16" i="8"/>
  <c r="AA16" i="8"/>
  <c r="Z17" i="8"/>
  <c r="AA17" i="8"/>
  <c r="Z18" i="8"/>
  <c r="AA18" i="8"/>
  <c r="AA10" i="8"/>
  <c r="Z10" i="8"/>
  <c r="X11" i="8"/>
  <c r="AB11" i="8" s="1"/>
  <c r="Y11" i="8"/>
  <c r="X12" i="8"/>
  <c r="Y12" i="8"/>
  <c r="X13" i="8"/>
  <c r="Y13" i="8"/>
  <c r="X14" i="8"/>
  <c r="Y14" i="8"/>
  <c r="X15" i="8"/>
  <c r="Y15" i="8"/>
  <c r="X16" i="8"/>
  <c r="Y16" i="8"/>
  <c r="X17" i="8"/>
  <c r="Y17" i="8"/>
  <c r="X18" i="8"/>
  <c r="Y18" i="8"/>
  <c r="Y10" i="8"/>
  <c r="X10" i="8"/>
  <c r="J21" i="13"/>
  <c r="H21" i="13"/>
  <c r="F21" i="13"/>
  <c r="D21" i="13"/>
  <c r="C21" i="13"/>
  <c r="L20" i="13"/>
  <c r="K20" i="13"/>
  <c r="I20" i="13"/>
  <c r="G20" i="13"/>
  <c r="E20" i="13"/>
  <c r="M20" i="13" s="1"/>
  <c r="L19" i="13"/>
  <c r="K19" i="13"/>
  <c r="I19" i="13"/>
  <c r="M19" i="13" s="1"/>
  <c r="G19" i="13"/>
  <c r="E19" i="13"/>
  <c r="L18" i="13"/>
  <c r="K18" i="13"/>
  <c r="I18" i="13"/>
  <c r="G18" i="13"/>
  <c r="E18" i="13"/>
  <c r="M18" i="13" s="1"/>
  <c r="M17" i="13"/>
  <c r="L17" i="13"/>
  <c r="K17" i="13"/>
  <c r="I17" i="13"/>
  <c r="G17" i="13"/>
  <c r="E17" i="13"/>
  <c r="M16" i="13"/>
  <c r="L16" i="13"/>
  <c r="K16" i="13"/>
  <c r="I16" i="13"/>
  <c r="G16" i="13"/>
  <c r="E16" i="13"/>
  <c r="L15" i="13"/>
  <c r="K15" i="13"/>
  <c r="I15" i="13"/>
  <c r="G15" i="13"/>
  <c r="E15" i="13"/>
  <c r="M15" i="13" s="1"/>
  <c r="L14" i="13"/>
  <c r="K14" i="13"/>
  <c r="I14" i="13"/>
  <c r="G14" i="13"/>
  <c r="E14" i="13"/>
  <c r="M14" i="13" s="1"/>
  <c r="L13" i="13"/>
  <c r="K13" i="13"/>
  <c r="I13" i="13"/>
  <c r="G13" i="13"/>
  <c r="E13" i="13"/>
  <c r="M13" i="13" s="1"/>
  <c r="L12" i="13"/>
  <c r="L21" i="13" s="1"/>
  <c r="K12" i="13"/>
  <c r="K21" i="13" s="1"/>
  <c r="I12" i="13"/>
  <c r="G12" i="13"/>
  <c r="G21" i="13" s="1"/>
  <c r="E12" i="13"/>
  <c r="M12" i="13" s="1"/>
  <c r="M21" i="13" s="1"/>
  <c r="J9" i="13"/>
  <c r="H9" i="13"/>
  <c r="F9" i="13"/>
  <c r="D9" i="13"/>
  <c r="K21" i="12"/>
  <c r="J21" i="12"/>
  <c r="H21" i="12"/>
  <c r="F21" i="12"/>
  <c r="D21" i="12"/>
  <c r="C21" i="12"/>
  <c r="M20" i="12"/>
  <c r="L20" i="12"/>
  <c r="K20" i="12"/>
  <c r="I20" i="12"/>
  <c r="G20" i="12"/>
  <c r="E20" i="12"/>
  <c r="L19" i="12"/>
  <c r="K19" i="12"/>
  <c r="I19" i="12"/>
  <c r="G19" i="12"/>
  <c r="E19" i="12"/>
  <c r="M19" i="12" s="1"/>
  <c r="L18" i="12"/>
  <c r="K18" i="12"/>
  <c r="I18" i="12"/>
  <c r="G18" i="12"/>
  <c r="E18" i="12"/>
  <c r="M18" i="12" s="1"/>
  <c r="L17" i="12"/>
  <c r="K17" i="12"/>
  <c r="M17" i="12" s="1"/>
  <c r="I17" i="12"/>
  <c r="G17" i="12"/>
  <c r="E17" i="12"/>
  <c r="L16" i="12"/>
  <c r="K16" i="12"/>
  <c r="I16" i="12"/>
  <c r="M16" i="12" s="1"/>
  <c r="G16" i="12"/>
  <c r="E16" i="12"/>
  <c r="L15" i="12"/>
  <c r="K15" i="12"/>
  <c r="I15" i="12"/>
  <c r="G15" i="12"/>
  <c r="E15" i="12"/>
  <c r="M15" i="12" s="1"/>
  <c r="M14" i="12"/>
  <c r="L14" i="12"/>
  <c r="K14" i="12"/>
  <c r="I14" i="12"/>
  <c r="G14" i="12"/>
  <c r="E14" i="12"/>
  <c r="L13" i="12"/>
  <c r="K13" i="12"/>
  <c r="I13" i="12"/>
  <c r="G13" i="12"/>
  <c r="E13" i="12"/>
  <c r="M13" i="12" s="1"/>
  <c r="L12" i="12"/>
  <c r="L21" i="12" s="1"/>
  <c r="K12" i="12"/>
  <c r="I12" i="12"/>
  <c r="I21" i="12" s="1"/>
  <c r="G12" i="12"/>
  <c r="G21" i="12" s="1"/>
  <c r="E12" i="12"/>
  <c r="J9" i="12"/>
  <c r="H9" i="12"/>
  <c r="F9" i="12"/>
  <c r="D9" i="12"/>
  <c r="J21" i="11"/>
  <c r="H21" i="11"/>
  <c r="F21" i="11"/>
  <c r="D21" i="11"/>
  <c r="C21" i="11"/>
  <c r="L20" i="11"/>
  <c r="K20" i="11"/>
  <c r="I20" i="11"/>
  <c r="G20" i="11"/>
  <c r="M20" i="11" s="1"/>
  <c r="E20" i="11"/>
  <c r="L19" i="11"/>
  <c r="K19" i="11"/>
  <c r="I19" i="11"/>
  <c r="G19" i="11"/>
  <c r="E19" i="11"/>
  <c r="M19" i="11" s="1"/>
  <c r="L18" i="11"/>
  <c r="K18" i="11"/>
  <c r="I18" i="11"/>
  <c r="G18" i="11"/>
  <c r="E18" i="11"/>
  <c r="M18" i="11" s="1"/>
  <c r="L17" i="11"/>
  <c r="K17" i="11"/>
  <c r="M17" i="11" s="1"/>
  <c r="I17" i="11"/>
  <c r="G17" i="11"/>
  <c r="E17" i="11"/>
  <c r="L16" i="11"/>
  <c r="K16" i="11"/>
  <c r="I16" i="11"/>
  <c r="G16" i="11"/>
  <c r="E16" i="11"/>
  <c r="M16" i="11" s="1"/>
  <c r="L15" i="11"/>
  <c r="K15" i="11"/>
  <c r="I15" i="11"/>
  <c r="G15" i="11"/>
  <c r="E15" i="11"/>
  <c r="M15" i="11" s="1"/>
  <c r="M14" i="11"/>
  <c r="L14" i="11"/>
  <c r="K14" i="11"/>
  <c r="I14" i="11"/>
  <c r="G14" i="11"/>
  <c r="E14" i="11"/>
  <c r="L13" i="11"/>
  <c r="K13" i="11"/>
  <c r="I13" i="11"/>
  <c r="G13" i="11"/>
  <c r="M13" i="11" s="1"/>
  <c r="E13" i="11"/>
  <c r="L12" i="11"/>
  <c r="L21" i="11" s="1"/>
  <c r="K12" i="11"/>
  <c r="K21" i="11" s="1"/>
  <c r="I12" i="11"/>
  <c r="I21" i="11" s="1"/>
  <c r="G12" i="11"/>
  <c r="G21" i="11" s="1"/>
  <c r="E12" i="11"/>
  <c r="E21" i="11" s="1"/>
  <c r="J9" i="11"/>
  <c r="H9" i="11"/>
  <c r="F9" i="11"/>
  <c r="D9" i="11"/>
  <c r="J21" i="10"/>
  <c r="H21" i="10"/>
  <c r="F21" i="10"/>
  <c r="D21" i="10"/>
  <c r="C21" i="10"/>
  <c r="L20" i="10"/>
  <c r="K20" i="10"/>
  <c r="I20" i="10"/>
  <c r="G20" i="10"/>
  <c r="E20" i="10"/>
  <c r="M20" i="10" s="1"/>
  <c r="L19" i="10"/>
  <c r="K19" i="10"/>
  <c r="I19" i="10"/>
  <c r="G19" i="10"/>
  <c r="E19" i="10"/>
  <c r="M19" i="10" s="1"/>
  <c r="L18" i="10"/>
  <c r="K18" i="10"/>
  <c r="I18" i="10"/>
  <c r="G18" i="10"/>
  <c r="E18" i="10"/>
  <c r="M18" i="10" s="1"/>
  <c r="L17" i="10"/>
  <c r="K17" i="10"/>
  <c r="I17" i="10"/>
  <c r="M17" i="10" s="1"/>
  <c r="G17" i="10"/>
  <c r="E17" i="10"/>
  <c r="L16" i="10"/>
  <c r="K16" i="10"/>
  <c r="M16" i="10" s="1"/>
  <c r="I16" i="10"/>
  <c r="G16" i="10"/>
  <c r="E16" i="10"/>
  <c r="L15" i="10"/>
  <c r="K15" i="10"/>
  <c r="I15" i="10"/>
  <c r="G15" i="10"/>
  <c r="E15" i="10"/>
  <c r="M15" i="10" s="1"/>
  <c r="M14" i="10"/>
  <c r="L14" i="10"/>
  <c r="K14" i="10"/>
  <c r="I14" i="10"/>
  <c r="G14" i="10"/>
  <c r="E14" i="10"/>
  <c r="M13" i="10"/>
  <c r="L13" i="10"/>
  <c r="K13" i="10"/>
  <c r="I13" i="10"/>
  <c r="G13" i="10"/>
  <c r="E13" i="10"/>
  <c r="L12" i="10"/>
  <c r="L21" i="10" s="1"/>
  <c r="K12" i="10"/>
  <c r="K21" i="10" s="1"/>
  <c r="I12" i="10"/>
  <c r="I21" i="10" s="1"/>
  <c r="G12" i="10"/>
  <c r="G21" i="10" s="1"/>
  <c r="E12" i="10"/>
  <c r="E21" i="10" s="1"/>
  <c r="J9" i="10"/>
  <c r="H9" i="10"/>
  <c r="F9" i="10"/>
  <c r="D9" i="10"/>
  <c r="J21" i="9"/>
  <c r="H21" i="9"/>
  <c r="F21" i="9"/>
  <c r="D21" i="9"/>
  <c r="C21" i="9"/>
  <c r="L20" i="9"/>
  <c r="K20" i="9"/>
  <c r="I20" i="9"/>
  <c r="G20" i="9"/>
  <c r="E20" i="9"/>
  <c r="M20" i="9" s="1"/>
  <c r="L19" i="9"/>
  <c r="K19" i="9"/>
  <c r="I19" i="9"/>
  <c r="G19" i="9"/>
  <c r="E19" i="9"/>
  <c r="M19" i="9" s="1"/>
  <c r="L18" i="9"/>
  <c r="K18" i="9"/>
  <c r="I18" i="9"/>
  <c r="G18" i="9"/>
  <c r="E18" i="9"/>
  <c r="M18" i="9" s="1"/>
  <c r="L17" i="9"/>
  <c r="K17" i="9"/>
  <c r="I17" i="9"/>
  <c r="G17" i="9"/>
  <c r="E17" i="9"/>
  <c r="M17" i="9" s="1"/>
  <c r="L16" i="9"/>
  <c r="K16" i="9"/>
  <c r="I16" i="9"/>
  <c r="M16" i="9" s="1"/>
  <c r="G16" i="9"/>
  <c r="E16" i="9"/>
  <c r="L15" i="9"/>
  <c r="K15" i="9"/>
  <c r="I15" i="9"/>
  <c r="G15" i="9"/>
  <c r="E15" i="9"/>
  <c r="M15" i="9" s="1"/>
  <c r="M14" i="9"/>
  <c r="L14" i="9"/>
  <c r="K14" i="9"/>
  <c r="I14" i="9"/>
  <c r="G14" i="9"/>
  <c r="E14" i="9"/>
  <c r="M13" i="9"/>
  <c r="L13" i="9"/>
  <c r="K13" i="9"/>
  <c r="I13" i="9"/>
  <c r="G13" i="9"/>
  <c r="E13" i="9"/>
  <c r="L12" i="9"/>
  <c r="L21" i="9" s="1"/>
  <c r="K12" i="9"/>
  <c r="K21" i="9" s="1"/>
  <c r="I12" i="9"/>
  <c r="I21" i="9" s="1"/>
  <c r="G12" i="9"/>
  <c r="G21" i="9" s="1"/>
  <c r="E12" i="9"/>
  <c r="E21" i="9" s="1"/>
  <c r="J9" i="9"/>
  <c r="H9" i="9"/>
  <c r="F9" i="9"/>
  <c r="D9" i="9"/>
  <c r="Y19" i="8" l="1"/>
  <c r="Z22" i="3"/>
  <c r="AA19" i="8"/>
  <c r="Z19" i="8"/>
  <c r="X19" i="8"/>
  <c r="E21" i="13"/>
  <c r="I21" i="13"/>
  <c r="AA20" i="8"/>
  <c r="AA21" i="8" s="1"/>
  <c r="Y20" i="8"/>
  <c r="Y21" i="8" s="1"/>
  <c r="E21" i="12"/>
  <c r="M12" i="12"/>
  <c r="M21" i="12" s="1"/>
  <c r="M12" i="11"/>
  <c r="M21" i="11" s="1"/>
  <c r="M12" i="10"/>
  <c r="M21" i="10" s="1"/>
  <c r="M12" i="9"/>
  <c r="M21" i="9" s="1"/>
  <c r="U10" i="3"/>
  <c r="S10" i="3"/>
  <c r="Q10" i="3"/>
  <c r="O10" i="3"/>
  <c r="J10" i="3"/>
  <c r="H10" i="3"/>
  <c r="F10" i="3"/>
  <c r="D10" i="3"/>
  <c r="T14" i="3"/>
  <c r="T15" i="3"/>
  <c r="T16" i="3"/>
  <c r="T17" i="3"/>
  <c r="T18" i="3"/>
  <c r="T19" i="3"/>
  <c r="T20" i="3"/>
  <c r="T21" i="3"/>
  <c r="T13" i="3"/>
  <c r="P14" i="3"/>
  <c r="R14" i="3"/>
  <c r="V14" i="3"/>
  <c r="P15" i="3"/>
  <c r="R15" i="3"/>
  <c r="V15" i="3"/>
  <c r="P16" i="3"/>
  <c r="X16" i="3" s="1"/>
  <c r="R16" i="3"/>
  <c r="V16" i="3"/>
  <c r="P17" i="3"/>
  <c r="R17" i="3"/>
  <c r="V17" i="3"/>
  <c r="P18" i="3"/>
  <c r="X18" i="3" s="1"/>
  <c r="R18" i="3"/>
  <c r="V18" i="3"/>
  <c r="P19" i="3"/>
  <c r="R19" i="3"/>
  <c r="V19" i="3"/>
  <c r="P20" i="3"/>
  <c r="R20" i="3"/>
  <c r="V20" i="3"/>
  <c r="P21" i="3"/>
  <c r="R21" i="3"/>
  <c r="V21" i="3"/>
  <c r="V13" i="3"/>
  <c r="R13" i="3"/>
  <c r="P13" i="3"/>
  <c r="W13" i="3"/>
  <c r="W14" i="3"/>
  <c r="W15" i="3"/>
  <c r="W16" i="3"/>
  <c r="W17" i="3"/>
  <c r="W18" i="3"/>
  <c r="W19" i="3"/>
  <c r="W20" i="3"/>
  <c r="W21" i="3"/>
  <c r="U22" i="3"/>
  <c r="S22" i="3"/>
  <c r="Q22" i="3"/>
  <c r="O22" i="3"/>
  <c r="E12" i="7"/>
  <c r="E21" i="7" s="1"/>
  <c r="E12" i="1"/>
  <c r="G12" i="1"/>
  <c r="I12" i="1"/>
  <c r="K12" i="1"/>
  <c r="M12" i="1"/>
  <c r="E13" i="1"/>
  <c r="G13" i="1"/>
  <c r="I13" i="1"/>
  <c r="K13" i="1"/>
  <c r="M13" i="1"/>
  <c r="E14" i="1"/>
  <c r="G14" i="1"/>
  <c r="I14" i="1"/>
  <c r="K14" i="1"/>
  <c r="M14" i="1"/>
  <c r="E15" i="1"/>
  <c r="G15" i="1"/>
  <c r="I15" i="1"/>
  <c r="K15" i="1"/>
  <c r="M15" i="1"/>
  <c r="E16" i="1"/>
  <c r="G16" i="1"/>
  <c r="I16" i="1"/>
  <c r="K16" i="1"/>
  <c r="M16" i="1"/>
  <c r="E17" i="1"/>
  <c r="G17" i="1"/>
  <c r="I17" i="1"/>
  <c r="K17" i="1"/>
  <c r="M17" i="1"/>
  <c r="E18" i="1"/>
  <c r="G18" i="1"/>
  <c r="I18" i="1"/>
  <c r="K18" i="1"/>
  <c r="M18" i="1"/>
  <c r="E19" i="1"/>
  <c r="G19" i="1"/>
  <c r="I19" i="1"/>
  <c r="K19" i="1"/>
  <c r="M19" i="1"/>
  <c r="E20" i="1"/>
  <c r="G20" i="1"/>
  <c r="I20" i="1"/>
  <c r="K20" i="1"/>
  <c r="M20" i="1"/>
  <c r="E12" i="2"/>
  <c r="G12" i="2"/>
  <c r="I12" i="2"/>
  <c r="K12" i="2"/>
  <c r="M12" i="2"/>
  <c r="E13" i="2"/>
  <c r="G13" i="2"/>
  <c r="I13" i="2"/>
  <c r="K13" i="2"/>
  <c r="M13" i="2"/>
  <c r="E14" i="2"/>
  <c r="G14" i="2"/>
  <c r="I14" i="2"/>
  <c r="K14" i="2"/>
  <c r="M14" i="2"/>
  <c r="E15" i="2"/>
  <c r="G15" i="2"/>
  <c r="I15" i="2"/>
  <c r="K15" i="2"/>
  <c r="M15" i="2"/>
  <c r="E16" i="2"/>
  <c r="G16" i="2"/>
  <c r="I16" i="2"/>
  <c r="K16" i="2"/>
  <c r="M16" i="2"/>
  <c r="E17" i="2"/>
  <c r="G17" i="2"/>
  <c r="I17" i="2"/>
  <c r="K17" i="2"/>
  <c r="M17" i="2"/>
  <c r="E18" i="2"/>
  <c r="G18" i="2"/>
  <c r="I18" i="2"/>
  <c r="K18" i="2"/>
  <c r="M18" i="2"/>
  <c r="E19" i="2"/>
  <c r="G19" i="2"/>
  <c r="I19" i="2"/>
  <c r="K19" i="2"/>
  <c r="M19" i="2"/>
  <c r="E20" i="2"/>
  <c r="G20" i="2"/>
  <c r="I20" i="2"/>
  <c r="K20" i="2"/>
  <c r="M20" i="2"/>
  <c r="E13" i="3"/>
  <c r="G13" i="3"/>
  <c r="I13" i="3"/>
  <c r="K13" i="3"/>
  <c r="E14" i="3"/>
  <c r="G14" i="3"/>
  <c r="I14" i="3"/>
  <c r="K14" i="3"/>
  <c r="E15" i="3"/>
  <c r="G15" i="3"/>
  <c r="I15" i="3"/>
  <c r="K15" i="3"/>
  <c r="E16" i="3"/>
  <c r="G16" i="3"/>
  <c r="I16" i="3"/>
  <c r="K16" i="3"/>
  <c r="E17" i="3"/>
  <c r="G17" i="3"/>
  <c r="I17" i="3"/>
  <c r="K17" i="3"/>
  <c r="E18" i="3"/>
  <c r="G18" i="3"/>
  <c r="I18" i="3"/>
  <c r="K18" i="3"/>
  <c r="E19" i="3"/>
  <c r="G19" i="3"/>
  <c r="I19" i="3"/>
  <c r="K19" i="3"/>
  <c r="E20" i="3"/>
  <c r="G20" i="3"/>
  <c r="I20" i="3"/>
  <c r="K20" i="3"/>
  <c r="E21" i="3"/>
  <c r="G21" i="3"/>
  <c r="I21" i="3"/>
  <c r="K21" i="3"/>
  <c r="E13" i="4"/>
  <c r="G13" i="4"/>
  <c r="M13" i="4" s="1"/>
  <c r="I13" i="4"/>
  <c r="K13" i="4"/>
  <c r="E14" i="4"/>
  <c r="G14" i="4"/>
  <c r="M14" i="4" s="1"/>
  <c r="I14" i="4"/>
  <c r="K14" i="4"/>
  <c r="E15" i="4"/>
  <c r="G15" i="4"/>
  <c r="M15" i="4" s="1"/>
  <c r="I15" i="4"/>
  <c r="K15" i="4"/>
  <c r="K22" i="4" s="1"/>
  <c r="E16" i="4"/>
  <c r="G16" i="4"/>
  <c r="I16" i="4"/>
  <c r="M16" i="4" s="1"/>
  <c r="K16" i="4"/>
  <c r="E17" i="4"/>
  <c r="M17" i="4" s="1"/>
  <c r="G17" i="4"/>
  <c r="I17" i="4"/>
  <c r="K17" i="4"/>
  <c r="E18" i="4"/>
  <c r="M18" i="4" s="1"/>
  <c r="G18" i="4"/>
  <c r="I18" i="4"/>
  <c r="K18" i="4"/>
  <c r="E19" i="4"/>
  <c r="E22" i="4" s="1"/>
  <c r="G19" i="4"/>
  <c r="I19" i="4"/>
  <c r="K19" i="4"/>
  <c r="E20" i="4"/>
  <c r="M20" i="4" s="1"/>
  <c r="G20" i="4"/>
  <c r="I20" i="4"/>
  <c r="K20" i="4"/>
  <c r="E21" i="4"/>
  <c r="G21" i="4"/>
  <c r="M21" i="4" s="1"/>
  <c r="I21" i="4"/>
  <c r="K21" i="4"/>
  <c r="E13" i="5"/>
  <c r="G13" i="5"/>
  <c r="I13" i="5"/>
  <c r="I22" i="5" s="1"/>
  <c r="K13" i="5"/>
  <c r="E14" i="5"/>
  <c r="M14" i="5" s="1"/>
  <c r="G14" i="5"/>
  <c r="G22" i="5" s="1"/>
  <c r="I14" i="5"/>
  <c r="K14" i="5"/>
  <c r="K22" i="5" s="1"/>
  <c r="E15" i="5"/>
  <c r="G15" i="5"/>
  <c r="I15" i="5"/>
  <c r="K15" i="5"/>
  <c r="M15" i="5" s="1"/>
  <c r="E16" i="5"/>
  <c r="G16" i="5"/>
  <c r="I16" i="5"/>
  <c r="K16" i="5"/>
  <c r="M16" i="5"/>
  <c r="E17" i="5"/>
  <c r="M17" i="5" s="1"/>
  <c r="G17" i="5"/>
  <c r="I17" i="5"/>
  <c r="K17" i="5"/>
  <c r="E18" i="5"/>
  <c r="G18" i="5"/>
  <c r="I18" i="5"/>
  <c r="K18" i="5"/>
  <c r="M18" i="5"/>
  <c r="E19" i="5"/>
  <c r="G19" i="5"/>
  <c r="I19" i="5"/>
  <c r="K19" i="5"/>
  <c r="M19" i="5"/>
  <c r="E20" i="5"/>
  <c r="M20" i="5" s="1"/>
  <c r="G20" i="5"/>
  <c r="I20" i="5"/>
  <c r="K20" i="5"/>
  <c r="E21" i="5"/>
  <c r="G21" i="5"/>
  <c r="I21" i="5"/>
  <c r="M21" i="5" s="1"/>
  <c r="K21" i="5"/>
  <c r="E12" i="6"/>
  <c r="G12" i="6"/>
  <c r="I12" i="6"/>
  <c r="K12" i="6"/>
  <c r="M12" i="6"/>
  <c r="E13" i="6"/>
  <c r="G13" i="6"/>
  <c r="I13" i="6"/>
  <c r="K13" i="6"/>
  <c r="M13" i="6"/>
  <c r="E14" i="6"/>
  <c r="G14" i="6"/>
  <c r="I14" i="6"/>
  <c r="K14" i="6"/>
  <c r="M14" i="6"/>
  <c r="E15" i="6"/>
  <c r="G15" i="6"/>
  <c r="I15" i="6"/>
  <c r="K15" i="6"/>
  <c r="M15" i="6"/>
  <c r="E16" i="6"/>
  <c r="G16" i="6"/>
  <c r="I16" i="6"/>
  <c r="K16" i="6"/>
  <c r="M16" i="6"/>
  <c r="E17" i="6"/>
  <c r="G17" i="6"/>
  <c r="I17" i="6"/>
  <c r="K17" i="6"/>
  <c r="M17" i="6"/>
  <c r="E18" i="6"/>
  <c r="G18" i="6"/>
  <c r="I18" i="6"/>
  <c r="K18" i="6"/>
  <c r="M18" i="6"/>
  <c r="E19" i="6"/>
  <c r="G19" i="6"/>
  <c r="I19" i="6"/>
  <c r="K19" i="6"/>
  <c r="M19" i="6"/>
  <c r="E20" i="6"/>
  <c r="G20" i="6"/>
  <c r="I20" i="6"/>
  <c r="K20" i="6"/>
  <c r="M20" i="6"/>
  <c r="G12" i="7"/>
  <c r="I12" i="7"/>
  <c r="K12" i="7"/>
  <c r="K21" i="7" s="1"/>
  <c r="E13" i="7"/>
  <c r="G13" i="7"/>
  <c r="G21" i="7" s="1"/>
  <c r="I13" i="7"/>
  <c r="I21" i="7" s="1"/>
  <c r="K13" i="7"/>
  <c r="E14" i="7"/>
  <c r="G14" i="7"/>
  <c r="I14" i="7"/>
  <c r="K14" i="7"/>
  <c r="E15" i="7"/>
  <c r="G15" i="7"/>
  <c r="M15" i="7" s="1"/>
  <c r="I15" i="7"/>
  <c r="K15" i="7"/>
  <c r="E16" i="7"/>
  <c r="G16" i="7"/>
  <c r="I16" i="7"/>
  <c r="K16" i="7"/>
  <c r="E17" i="7"/>
  <c r="G17" i="7"/>
  <c r="I17" i="7"/>
  <c r="K17" i="7"/>
  <c r="E18" i="7"/>
  <c r="G18" i="7"/>
  <c r="I18" i="7"/>
  <c r="K18" i="7"/>
  <c r="E19" i="7"/>
  <c r="G19" i="7"/>
  <c r="I19" i="7"/>
  <c r="M19" i="7" s="1"/>
  <c r="K19" i="7"/>
  <c r="E20" i="7"/>
  <c r="G20" i="7"/>
  <c r="I20" i="7"/>
  <c r="K20" i="7"/>
  <c r="L13" i="1"/>
  <c r="L13" i="2"/>
  <c r="L14" i="3"/>
  <c r="L14" i="4"/>
  <c r="L14" i="5"/>
  <c r="L13" i="6"/>
  <c r="L13" i="7"/>
  <c r="L14" i="1"/>
  <c r="L14" i="2"/>
  <c r="L15" i="3"/>
  <c r="AB12" i="8" s="1"/>
  <c r="L15" i="4"/>
  <c r="L15" i="5"/>
  <c r="L14" i="6"/>
  <c r="L14" i="7"/>
  <c r="L15" i="1"/>
  <c r="L15" i="2"/>
  <c r="L16" i="3"/>
  <c r="AB13" i="8" s="1"/>
  <c r="L16" i="4"/>
  <c r="L16" i="5"/>
  <c r="L15" i="6"/>
  <c r="L15" i="7"/>
  <c r="L16" i="1"/>
  <c r="L16" i="2"/>
  <c r="L17" i="3"/>
  <c r="AB14" i="8" s="1"/>
  <c r="L17" i="4"/>
  <c r="L17" i="5"/>
  <c r="L16" i="6"/>
  <c r="L16" i="7"/>
  <c r="L17" i="1"/>
  <c r="L17" i="2"/>
  <c r="L18" i="3"/>
  <c r="AB15" i="8" s="1"/>
  <c r="L18" i="4"/>
  <c r="L18" i="5"/>
  <c r="L17" i="6"/>
  <c r="L17" i="7"/>
  <c r="L18" i="1"/>
  <c r="L18" i="2"/>
  <c r="L19" i="3"/>
  <c r="AB16" i="8" s="1"/>
  <c r="L19" i="4"/>
  <c r="L19" i="5"/>
  <c r="L18" i="6"/>
  <c r="L18" i="7"/>
  <c r="L19" i="1"/>
  <c r="L19" i="2"/>
  <c r="L20" i="3"/>
  <c r="AB17" i="8" s="1"/>
  <c r="L20" i="4"/>
  <c r="L20" i="5"/>
  <c r="L19" i="6"/>
  <c r="L19" i="7"/>
  <c r="L20" i="1"/>
  <c r="L20" i="2"/>
  <c r="L21" i="3"/>
  <c r="AB18" i="8" s="1"/>
  <c r="L21" i="4"/>
  <c r="L21" i="5"/>
  <c r="L20" i="6"/>
  <c r="L20" i="7"/>
  <c r="L12" i="1"/>
  <c r="L12" i="2"/>
  <c r="L13" i="3"/>
  <c r="AB10" i="8"/>
  <c r="L13" i="4"/>
  <c r="L13" i="5"/>
  <c r="L12" i="6"/>
  <c r="L12" i="7"/>
  <c r="C19" i="8"/>
  <c r="L21" i="7"/>
  <c r="J21" i="7"/>
  <c r="H21" i="7"/>
  <c r="F21" i="7"/>
  <c r="D21" i="7"/>
  <c r="C21" i="7"/>
  <c r="J9" i="7"/>
  <c r="H9" i="7"/>
  <c r="F9" i="7"/>
  <c r="D9" i="7"/>
  <c r="M21" i="6"/>
  <c r="L21" i="6"/>
  <c r="K21" i="6"/>
  <c r="J21" i="6"/>
  <c r="I21" i="6"/>
  <c r="H21" i="6"/>
  <c r="G21" i="6"/>
  <c r="F21" i="6"/>
  <c r="E21" i="6"/>
  <c r="D21" i="6"/>
  <c r="C21" i="6"/>
  <c r="J9" i="6"/>
  <c r="H9" i="6"/>
  <c r="F9" i="6"/>
  <c r="D9" i="6"/>
  <c r="L22" i="5"/>
  <c r="J22" i="5"/>
  <c r="H22" i="5"/>
  <c r="F22" i="5"/>
  <c r="D22" i="5"/>
  <c r="C22" i="5"/>
  <c r="J10" i="5"/>
  <c r="H10" i="5"/>
  <c r="F10" i="5"/>
  <c r="D10" i="5"/>
  <c r="J22" i="4"/>
  <c r="I22" i="4"/>
  <c r="H22" i="4"/>
  <c r="F22" i="4"/>
  <c r="D22" i="4"/>
  <c r="C22" i="4"/>
  <c r="J10" i="4"/>
  <c r="H10" i="4"/>
  <c r="F10" i="4"/>
  <c r="D10" i="4"/>
  <c r="J22" i="3"/>
  <c r="H22" i="3"/>
  <c r="F22" i="3"/>
  <c r="D22" i="3"/>
  <c r="C22" i="3"/>
  <c r="M21" i="2"/>
  <c r="L21" i="2"/>
  <c r="K21" i="2"/>
  <c r="J21" i="2"/>
  <c r="I21" i="2"/>
  <c r="H21" i="2"/>
  <c r="G21" i="2"/>
  <c r="F21" i="2"/>
  <c r="E21" i="2"/>
  <c r="D21" i="2"/>
  <c r="C21" i="2"/>
  <c r="J9" i="2"/>
  <c r="H9" i="2"/>
  <c r="F9" i="2"/>
  <c r="D9" i="2"/>
  <c r="M21" i="1"/>
  <c r="L21" i="1"/>
  <c r="K21" i="1"/>
  <c r="J21" i="1"/>
  <c r="J9" i="1"/>
  <c r="I21" i="1"/>
  <c r="H21" i="1"/>
  <c r="H9" i="1"/>
  <c r="G21" i="1"/>
  <c r="F21" i="1"/>
  <c r="F9" i="1"/>
  <c r="C21" i="1"/>
  <c r="D9" i="1"/>
  <c r="D21" i="1"/>
  <c r="E21" i="1"/>
  <c r="G22" i="4" l="1"/>
  <c r="L22" i="4"/>
  <c r="M19" i="4"/>
  <c r="M18" i="7"/>
  <c r="M16" i="7"/>
  <c r="M20" i="7"/>
  <c r="M17" i="7"/>
  <c r="M14" i="7"/>
  <c r="M13" i="7"/>
  <c r="M12" i="7"/>
  <c r="M13" i="5"/>
  <c r="E22" i="5"/>
  <c r="X15" i="3"/>
  <c r="M17" i="3"/>
  <c r="AC14" i="8" s="1"/>
  <c r="M16" i="3"/>
  <c r="AC13" i="8" s="1"/>
  <c r="K22" i="3"/>
  <c r="M19" i="3"/>
  <c r="AC16" i="8" s="1"/>
  <c r="X20" i="3"/>
  <c r="X17" i="3"/>
  <c r="V22" i="3"/>
  <c r="M15" i="3"/>
  <c r="AC12" i="8" s="1"/>
  <c r="X21" i="3"/>
  <c r="X14" i="3"/>
  <c r="M21" i="3"/>
  <c r="AC18" i="8" s="1"/>
  <c r="X19" i="3"/>
  <c r="T22" i="3"/>
  <c r="W22" i="3"/>
  <c r="W26" i="3" s="1"/>
  <c r="I22" i="3"/>
  <c r="E22" i="3"/>
  <c r="G22" i="3"/>
  <c r="M20" i="3"/>
  <c r="AC17" i="8" s="1"/>
  <c r="M18" i="3"/>
  <c r="AC15" i="8" s="1"/>
  <c r="M14" i="3"/>
  <c r="AC11" i="8" s="1"/>
  <c r="X13" i="3"/>
  <c r="R22" i="3"/>
  <c r="P22" i="3"/>
  <c r="L22" i="3"/>
  <c r="M13" i="3"/>
  <c r="M22" i="4" l="1"/>
  <c r="M21" i="7"/>
  <c r="AB19" i="8"/>
  <c r="M22" i="5"/>
  <c r="X22" i="3"/>
  <c r="X26" i="3" s="1"/>
  <c r="AC10" i="8"/>
  <c r="M22" i="3"/>
  <c r="AC19" i="8" l="1"/>
  <c r="AC20" i="8" l="1"/>
  <c r="AC21" i="8" s="1"/>
</calcChain>
</file>

<file path=xl/sharedStrings.xml><?xml version="1.0" encoding="utf-8"?>
<sst xmlns="http://schemas.openxmlformats.org/spreadsheetml/2006/main" count="579" uniqueCount="56">
  <si>
    <t>RIBA Stage</t>
  </si>
  <si>
    <t>4A</t>
  </si>
  <si>
    <t>4B</t>
  </si>
  <si>
    <t>Strategic Definition</t>
  </si>
  <si>
    <t>Prep and Brefing</t>
  </si>
  <si>
    <t>Concept Design</t>
  </si>
  <si>
    <t>Spatial Coord</t>
  </si>
  <si>
    <t>Technical Design</t>
  </si>
  <si>
    <t>Contractor Procurement</t>
  </si>
  <si>
    <t>Construction</t>
  </si>
  <si>
    <t>Handover inc Defects</t>
  </si>
  <si>
    <t>In Use</t>
  </si>
  <si>
    <t>Stage Description</t>
  </si>
  <si>
    <t>Director Partner</t>
  </si>
  <si>
    <t>Senior Consultant</t>
  </si>
  <si>
    <t>Consultant</t>
  </si>
  <si>
    <t>Consultants Name:</t>
  </si>
  <si>
    <t>Professional Service:</t>
  </si>
  <si>
    <t>Hourly Rate</t>
  </si>
  <si>
    <t>Days</t>
  </si>
  <si>
    <t>Cost</t>
  </si>
  <si>
    <t>Hours per day</t>
  </si>
  <si>
    <t>Day Rate</t>
  </si>
  <si>
    <t>Duration (Weeks)</t>
  </si>
  <si>
    <t>Weeks</t>
  </si>
  <si>
    <t>Assistant / Technician</t>
  </si>
  <si>
    <t>Totals</t>
  </si>
  <si>
    <t>Fill in Green Cells remainder are auto calculated</t>
  </si>
  <si>
    <t>Rates</t>
  </si>
  <si>
    <t>Project Manager</t>
  </si>
  <si>
    <t>Add Mark Up</t>
  </si>
  <si>
    <t>Total Fee</t>
  </si>
  <si>
    <t>Quantity Surveyor</t>
  </si>
  <si>
    <t>Structural Engr</t>
  </si>
  <si>
    <t>Mech Engr</t>
  </si>
  <si>
    <t>Elect Engr</t>
  </si>
  <si>
    <t>Spare</t>
  </si>
  <si>
    <t>Electrical Engineer</t>
  </si>
  <si>
    <t>Mechanical Engineer</t>
  </si>
  <si>
    <t>Structural Engineer</t>
  </si>
  <si>
    <t>N/A</t>
  </si>
  <si>
    <t>Lead Consultant</t>
  </si>
  <si>
    <t>Project Management &amp; Contract Administrator</t>
  </si>
  <si>
    <t>Architect, Lead Designer &amp; CDM Principal Designer</t>
  </si>
  <si>
    <t>Mark Up on Sub Cons</t>
  </si>
  <si>
    <t>Principal Designer:</t>
  </si>
  <si>
    <t>Exhibition Designer</t>
  </si>
  <si>
    <t>Access Consultant</t>
  </si>
  <si>
    <t>Approved Inspector</t>
  </si>
  <si>
    <t>Fire Engineer</t>
  </si>
  <si>
    <t>Acoustic Engineer</t>
  </si>
  <si>
    <t>Multi-Discipline Architect Led Team</t>
  </si>
  <si>
    <t>Principal Designer Role</t>
  </si>
  <si>
    <t>Architect and Lead Consultant Role</t>
  </si>
  <si>
    <t>Combined Fee</t>
  </si>
  <si>
    <t>Architect &amp; 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</si>
</sst>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£-809]* #,##0.00_-;\-[$£-809]* #,##0.00_-;_-[$£-809]* &quot;-&quot;??_-;_-@_-"/>
    <numFmt numFmtId="165" formatCode="0.0"/>
    <numFmt numFmtId="166" formatCode="&quot;£&quot;#,##0.00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i/>
      <sz val="11"/>
      <color rgb="FFFF0000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8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1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64" fontId="5" fillId="0" borderId="3" xfId="0" applyNumberFormat="1" applyFont="1" applyBorder="1" applyAlignment="1">
      <alignment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5" fontId="8" fillId="5" borderId="8" xfId="0" applyNumberFormat="1" applyFont="1" applyFill="1" applyBorder="1" applyAlignment="1">
      <alignment horizontal="center" vertical="center"/>
    </xf>
    <xf numFmtId="165" fontId="8" fillId="5" borderId="12" xfId="0" applyNumberFormat="1" applyFont="1" applyFill="1" applyBorder="1" applyAlignment="1">
      <alignment horizontal="center" vertical="center"/>
    </xf>
    <xf numFmtId="164" fontId="8" fillId="5" borderId="13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8" fillId="4" borderId="8" xfId="0" applyFont="1" applyFill="1" applyBorder="1" applyAlignment="1">
      <alignment vertical="center"/>
    </xf>
    <xf numFmtId="164" fontId="8" fillId="4" borderId="9" xfId="0" applyNumberFormat="1" applyFont="1" applyFill="1" applyBorder="1" applyAlignment="1">
      <alignment vertical="center"/>
    </xf>
    <xf numFmtId="165" fontId="8" fillId="4" borderId="8" xfId="0" applyNumberFormat="1" applyFont="1" applyFill="1" applyBorder="1" applyAlignment="1">
      <alignment horizontal="center" vertical="center"/>
    </xf>
    <xf numFmtId="165" fontId="8" fillId="4" borderId="12" xfId="0" applyNumberFormat="1" applyFont="1" applyFill="1" applyBorder="1" applyAlignment="1">
      <alignment horizontal="center" vertical="center"/>
    </xf>
    <xf numFmtId="164" fontId="8" fillId="4" borderId="13" xfId="0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165" fontId="8" fillId="5" borderId="12" xfId="0" applyNumberFormat="1" applyFont="1" applyFill="1" applyBorder="1" applyAlignment="1">
      <alignment horizontal="right" vertical="center"/>
    </xf>
    <xf numFmtId="1" fontId="8" fillId="5" borderId="12" xfId="0" applyNumberFormat="1" applyFont="1" applyFill="1" applyBorder="1" applyAlignment="1">
      <alignment horizontal="center" vertical="center"/>
    </xf>
    <xf numFmtId="1" fontId="5" fillId="0" borderId="0" xfId="0" applyNumberFormat="1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6" borderId="1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9" fontId="5" fillId="2" borderId="4" xfId="1" applyFont="1" applyFill="1" applyBorder="1" applyAlignment="1">
      <alignment horizontal="center" vertical="center" wrapText="1"/>
    </xf>
    <xf numFmtId="9" fontId="5" fillId="2" borderId="5" xfId="1" applyFont="1" applyFill="1" applyBorder="1" applyAlignment="1">
      <alignment horizontal="center" vertical="center" wrapText="1"/>
    </xf>
    <xf numFmtId="9" fontId="5" fillId="0" borderId="4" xfId="1" applyFont="1" applyFill="1" applyBorder="1" applyAlignment="1">
      <alignment horizontal="center" vertical="center" wrapText="1"/>
    </xf>
    <xf numFmtId="9" fontId="5" fillId="0" borderId="5" xfId="1" applyFont="1" applyFill="1" applyBorder="1" applyAlignment="1">
      <alignment horizontal="center" vertical="center" wrapText="1"/>
    </xf>
    <xf numFmtId="166" fontId="5" fillId="0" borderId="4" xfId="0" applyNumberFormat="1" applyFont="1" applyBorder="1" applyAlignment="1">
      <alignment horizontal="center" vertical="center" wrapText="1"/>
    </xf>
    <xf numFmtId="166" fontId="5" fillId="0" borderId="5" xfId="0" applyNumberFormat="1" applyFont="1" applyBorder="1" applyAlignment="1">
      <alignment horizontal="center" vertical="center" wrapText="1"/>
    </xf>
    <xf numFmtId="166" fontId="5" fillId="2" borderId="6" xfId="0" applyNumberFormat="1" applyFont="1" applyFill="1" applyBorder="1" applyAlignment="1">
      <alignment horizontal="center" vertical="center" wrapText="1"/>
    </xf>
    <xf numFmtId="166" fontId="5" fillId="2" borderId="7" xfId="0" applyNumberFormat="1" applyFont="1" applyFill="1" applyBorder="1" applyAlignment="1">
      <alignment horizontal="center" vertical="center" wrapText="1"/>
    </xf>
    <xf numFmtId="166" fontId="5" fillId="2" borderId="4" xfId="0" applyNumberFormat="1" applyFont="1" applyFill="1" applyBorder="1" applyAlignment="1">
      <alignment horizontal="center" vertical="center" wrapText="1"/>
    </xf>
    <xf numFmtId="166" fontId="5" fillId="2" borderId="5" xfId="0" applyNumberFormat="1" applyFont="1" applyFill="1" applyBorder="1" applyAlignment="1">
      <alignment horizontal="center" vertical="center" wrapText="1"/>
    </xf>
    <xf numFmtId="9" fontId="5" fillId="2" borderId="6" xfId="1" applyFont="1" applyFill="1" applyBorder="1" applyAlignment="1">
      <alignment horizontal="center" vertical="center" wrapText="1"/>
    </xf>
    <xf numFmtId="9" fontId="5" fillId="2" borderId="7" xfId="1" applyFont="1" applyFill="1" applyBorder="1" applyAlignment="1">
      <alignment horizontal="center" vertical="center" wrapText="1"/>
    </xf>
    <xf numFmtId="9" fontId="5" fillId="0" borderId="6" xfId="1" applyFont="1" applyFill="1" applyBorder="1" applyAlignment="1">
      <alignment horizontal="center" vertical="center" wrapText="1"/>
    </xf>
    <xf numFmtId="9" fontId="5" fillId="0" borderId="7" xfId="1" applyFont="1" applyFill="1" applyBorder="1" applyAlignment="1">
      <alignment horizontal="center" vertical="center" wrapText="1"/>
    </xf>
  </cellXfs>
  <cellStyles count="38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1"/>
  <sheetViews>
    <sheetView workbookViewId="0">
      <pane xSplit="3" ySplit="9" topLeftCell="D11" activePane="bottomRight" state="frozen"/>
      <selection pane="topRight" activeCell="D1" sqref="D1"/>
      <selection pane="bottomLeft" activeCell="A10" sqref="A10"/>
      <selection pane="bottomRight" activeCell="AE14" sqref="AE14"/>
    </sheetView>
  </sheetViews>
  <sheetFormatPr defaultColWidth="10.75" defaultRowHeight="28.15" customHeight="1" x14ac:dyDescent="0.25"/>
  <cols>
    <col min="1" max="1" width="6.5" style="1" customWidth="1"/>
    <col min="2" max="2" width="21.25" style="4" bestFit="1" customWidth="1"/>
    <col min="3" max="3" width="11.5" style="1" customWidth="1"/>
    <col min="4" max="4" width="5.25" style="4" hidden="1" customWidth="1"/>
    <col min="5" max="5" width="0" style="4" hidden="1" customWidth="1"/>
    <col min="6" max="6" width="5.25" style="4" hidden="1" customWidth="1"/>
    <col min="7" max="7" width="0" style="4" hidden="1" customWidth="1"/>
    <col min="8" max="8" width="5.25" style="4" hidden="1" customWidth="1"/>
    <col min="9" max="9" width="0" style="4" hidden="1" customWidth="1"/>
    <col min="10" max="10" width="5.25" style="4" hidden="1" customWidth="1"/>
    <col min="11" max="11" width="0" style="4" hidden="1" customWidth="1"/>
    <col min="12" max="12" width="5.25" style="4" hidden="1" customWidth="1"/>
    <col min="13" max="13" width="0" style="4" hidden="1" customWidth="1"/>
    <col min="14" max="14" width="5.5" style="4" hidden="1" customWidth="1"/>
    <col min="15" max="15" width="0" style="4" hidden="1" customWidth="1"/>
    <col min="16" max="16" width="5.5" style="4" hidden="1" customWidth="1"/>
    <col min="17" max="17" width="0" style="4" hidden="1" customWidth="1"/>
    <col min="18" max="18" width="5.125" style="4" hidden="1" customWidth="1"/>
    <col min="19" max="19" width="0" style="4" hidden="1" customWidth="1"/>
    <col min="20" max="20" width="5.125" style="4" hidden="1" customWidth="1"/>
    <col min="21" max="21" width="0" style="4" hidden="1" customWidth="1"/>
    <col min="22" max="22" width="5.125" style="4" hidden="1" customWidth="1"/>
    <col min="23" max="23" width="0" style="4" hidden="1" customWidth="1"/>
    <col min="24" max="24" width="5.125" style="4" bestFit="1" customWidth="1"/>
    <col min="25" max="25" width="10.75" style="4"/>
    <col min="26" max="26" width="5.125" style="4" bestFit="1" customWidth="1"/>
    <col min="27" max="27" width="10.75" style="4"/>
    <col min="28" max="28" width="6.875" style="4" customWidth="1"/>
    <col min="29" max="16384" width="10.75" style="4"/>
  </cols>
  <sheetData>
    <row r="1" spans="1:29" ht="28.15" customHeight="1" x14ac:dyDescent="0.25">
      <c r="B1" s="53" t="s">
        <v>27</v>
      </c>
      <c r="D1" s="3"/>
    </row>
    <row r="2" spans="1:29" ht="13.15" customHeight="1" x14ac:dyDescent="0.25"/>
    <row r="3" spans="1:29" ht="28.15" customHeight="1" x14ac:dyDescent="0.25">
      <c r="B3" s="3" t="s">
        <v>16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29" ht="16.149999999999999" customHeight="1" x14ac:dyDescent="0.25">
      <c r="B4" s="3"/>
      <c r="D4" s="3"/>
    </row>
    <row r="5" spans="1:29" ht="28.15" customHeight="1" x14ac:dyDescent="0.25">
      <c r="B5" s="3" t="s">
        <v>17</v>
      </c>
      <c r="C5" s="49" t="s">
        <v>41</v>
      </c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29" ht="18" customHeight="1" thickBot="1" x14ac:dyDescent="0.3">
      <c r="C6" s="50"/>
      <c r="D6" s="51"/>
      <c r="E6" s="51"/>
      <c r="F6" s="51"/>
      <c r="G6" s="51"/>
      <c r="H6" s="54" t="s">
        <v>51</v>
      </c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</row>
    <row r="7" spans="1:29" s="9" customFormat="1" ht="28.15" customHeight="1" x14ac:dyDescent="0.25">
      <c r="A7" s="7" t="s">
        <v>0</v>
      </c>
      <c r="B7" s="8" t="s">
        <v>28</v>
      </c>
      <c r="C7" s="7" t="s">
        <v>23</v>
      </c>
      <c r="D7" s="55" t="s">
        <v>29</v>
      </c>
      <c r="E7" s="56"/>
      <c r="F7" s="55" t="s">
        <v>32</v>
      </c>
      <c r="G7" s="56"/>
      <c r="H7" s="55" t="s">
        <v>55</v>
      </c>
      <c r="I7" s="56"/>
      <c r="J7" s="55" t="s">
        <v>33</v>
      </c>
      <c r="K7" s="56"/>
      <c r="L7" s="55" t="s">
        <v>34</v>
      </c>
      <c r="M7" s="56"/>
      <c r="N7" s="55" t="s">
        <v>35</v>
      </c>
      <c r="O7" s="56"/>
      <c r="P7" s="55" t="s">
        <v>49</v>
      </c>
      <c r="Q7" s="56"/>
      <c r="R7" s="55" t="s">
        <v>48</v>
      </c>
      <c r="S7" s="56"/>
      <c r="T7" s="55" t="s">
        <v>47</v>
      </c>
      <c r="U7" s="56"/>
      <c r="V7" s="55" t="s">
        <v>50</v>
      </c>
      <c r="W7" s="56"/>
      <c r="X7" s="55" t="s">
        <v>46</v>
      </c>
      <c r="Y7" s="56"/>
      <c r="Z7" s="55" t="s">
        <v>36</v>
      </c>
      <c r="AA7" s="56"/>
      <c r="AB7" s="55" t="s">
        <v>26</v>
      </c>
      <c r="AC7" s="56"/>
    </row>
    <row r="8" spans="1:29" s="9" customFormat="1" ht="28.15" customHeight="1" x14ac:dyDescent="0.25">
      <c r="A8" s="10"/>
      <c r="B8" s="11" t="s">
        <v>44</v>
      </c>
      <c r="C8" s="10"/>
      <c r="D8" s="69">
        <v>0</v>
      </c>
      <c r="E8" s="70"/>
      <c r="F8" s="69">
        <v>0</v>
      </c>
      <c r="G8" s="70"/>
      <c r="H8" s="69">
        <v>0</v>
      </c>
      <c r="I8" s="70"/>
      <c r="J8" s="67">
        <v>0</v>
      </c>
      <c r="K8" s="68"/>
      <c r="L8" s="67">
        <v>0</v>
      </c>
      <c r="M8" s="68"/>
      <c r="N8" s="67">
        <v>0</v>
      </c>
      <c r="O8" s="68"/>
      <c r="P8" s="67">
        <v>0</v>
      </c>
      <c r="Q8" s="68"/>
      <c r="R8" s="67">
        <v>0</v>
      </c>
      <c r="S8" s="68"/>
      <c r="T8" s="67">
        <v>0</v>
      </c>
      <c r="U8" s="68"/>
      <c r="V8" s="67">
        <v>0</v>
      </c>
      <c r="W8" s="68"/>
      <c r="X8" s="59">
        <v>0</v>
      </c>
      <c r="Y8" s="60"/>
      <c r="Z8" s="57">
        <v>0</v>
      </c>
      <c r="AA8" s="58"/>
      <c r="AB8" s="59"/>
      <c r="AC8" s="60"/>
    </row>
    <row r="9" spans="1:29" s="9" customFormat="1" ht="28.15" customHeight="1" x14ac:dyDescent="0.25">
      <c r="A9" s="12" t="s">
        <v>0</v>
      </c>
      <c r="B9" s="13" t="s">
        <v>12</v>
      </c>
      <c r="C9" s="12" t="s">
        <v>24</v>
      </c>
      <c r="D9" s="18" t="s">
        <v>19</v>
      </c>
      <c r="E9" s="19" t="s">
        <v>20</v>
      </c>
      <c r="F9" s="18" t="s">
        <v>19</v>
      </c>
      <c r="G9" s="19" t="s">
        <v>20</v>
      </c>
      <c r="H9" s="18" t="s">
        <v>19</v>
      </c>
      <c r="I9" s="19" t="s">
        <v>20</v>
      </c>
      <c r="J9" s="18" t="s">
        <v>19</v>
      </c>
      <c r="K9" s="19" t="s">
        <v>20</v>
      </c>
      <c r="L9" s="18" t="s">
        <v>19</v>
      </c>
      <c r="M9" s="19" t="s">
        <v>20</v>
      </c>
      <c r="N9" s="18" t="s">
        <v>19</v>
      </c>
      <c r="O9" s="19" t="s">
        <v>20</v>
      </c>
      <c r="P9" s="18" t="s">
        <v>19</v>
      </c>
      <c r="Q9" s="19" t="s">
        <v>20</v>
      </c>
      <c r="R9" s="18" t="s">
        <v>19</v>
      </c>
      <c r="S9" s="19" t="s">
        <v>20</v>
      </c>
      <c r="T9" s="18" t="s">
        <v>19</v>
      </c>
      <c r="U9" s="19" t="s">
        <v>20</v>
      </c>
      <c r="V9" s="18" t="s">
        <v>19</v>
      </c>
      <c r="W9" s="19" t="s">
        <v>20</v>
      </c>
      <c r="X9" s="18" t="s">
        <v>19</v>
      </c>
      <c r="Y9" s="19" t="s">
        <v>20</v>
      </c>
      <c r="Z9" s="18" t="s">
        <v>19</v>
      </c>
      <c r="AA9" s="19" t="s">
        <v>20</v>
      </c>
      <c r="AB9" s="18" t="s">
        <v>19</v>
      </c>
      <c r="AC9" s="19" t="s">
        <v>20</v>
      </c>
    </row>
    <row r="10" spans="1:29" ht="28.15" customHeight="1" x14ac:dyDescent="0.25">
      <c r="A10" s="14">
        <v>0</v>
      </c>
      <c r="B10" s="15" t="s">
        <v>3</v>
      </c>
      <c r="C10" s="14" t="s">
        <v>40</v>
      </c>
      <c r="D10" s="28">
        <f>PM!L12</f>
        <v>0</v>
      </c>
      <c r="E10" s="21">
        <f>PM!M12</f>
        <v>0</v>
      </c>
      <c r="F10" s="28">
        <f>QS!L12</f>
        <v>0</v>
      </c>
      <c r="G10" s="21">
        <f>QS!M12</f>
        <v>0</v>
      </c>
      <c r="H10" s="28">
        <f>'Architect  &amp; PD'!Z13</f>
        <v>0</v>
      </c>
      <c r="I10" s="21">
        <f>'Architect  &amp; PD'!AA13</f>
        <v>0</v>
      </c>
      <c r="J10" s="28">
        <f>'Struct Engr'!L13</f>
        <v>0</v>
      </c>
      <c r="K10" s="21">
        <f>'Struct Engr'!M13</f>
        <v>0</v>
      </c>
      <c r="L10" s="28">
        <f>'Services Engr'!L13</f>
        <v>0</v>
      </c>
      <c r="M10" s="21">
        <f>'Services Engr'!M13</f>
        <v>0</v>
      </c>
      <c r="N10" s="28">
        <f>'Elect Engr'!L12</f>
        <v>0</v>
      </c>
      <c r="O10" s="21">
        <f>'Elect Engr'!M12</f>
        <v>0</v>
      </c>
      <c r="P10" s="28">
        <f>'Fire Engineer'!L12</f>
        <v>0</v>
      </c>
      <c r="Q10" s="21">
        <f>'Fire Engineer'!M12</f>
        <v>0</v>
      </c>
      <c r="R10" s="28">
        <f>'Approved Inspector'!L12</f>
        <v>0</v>
      </c>
      <c r="S10" s="21">
        <f>'Approved Inspector'!M12</f>
        <v>0</v>
      </c>
      <c r="T10" s="28">
        <f>'Access Consultant'!L12</f>
        <v>0</v>
      </c>
      <c r="U10" s="21">
        <f>'Access Consultant'!M12</f>
        <v>0</v>
      </c>
      <c r="V10" s="28">
        <f>'Acoustic Engr'!L12</f>
        <v>0</v>
      </c>
      <c r="W10" s="21">
        <f>'Acoustic Engr'!M12</f>
        <v>0</v>
      </c>
      <c r="X10" s="28">
        <f>'Exhibition Designer'!L12</f>
        <v>0</v>
      </c>
      <c r="Y10" s="21">
        <f>'Exhibition Designer'!M12</f>
        <v>0</v>
      </c>
      <c r="Z10" s="28">
        <f>Spare!L12</f>
        <v>0</v>
      </c>
      <c r="AA10" s="21">
        <f>Spare!M12</f>
        <v>0</v>
      </c>
      <c r="AB10" s="28">
        <f>D10+F10+H10+J10+L10+N10+P10+R10+T10+V10+X10+Z10</f>
        <v>0</v>
      </c>
      <c r="AC10" s="21">
        <f>E10+G10+I10+K10+M10+O10+Q10+S10+U10+W10+Y10+AA10</f>
        <v>0</v>
      </c>
    </row>
    <row r="11" spans="1:29" ht="28.15" customHeight="1" x14ac:dyDescent="0.25">
      <c r="A11" s="14">
        <v>1</v>
      </c>
      <c r="B11" s="15" t="s">
        <v>4</v>
      </c>
      <c r="C11" s="14" t="s">
        <v>40</v>
      </c>
      <c r="D11" s="28">
        <f>PM!L13</f>
        <v>0</v>
      </c>
      <c r="E11" s="21">
        <f>PM!M13</f>
        <v>0</v>
      </c>
      <c r="F11" s="28">
        <f>QS!L13</f>
        <v>0</v>
      </c>
      <c r="G11" s="21">
        <f>QS!M13</f>
        <v>0</v>
      </c>
      <c r="H11" s="28">
        <f>'Architect  &amp; PD'!Z14</f>
        <v>0</v>
      </c>
      <c r="I11" s="21">
        <f>'Architect  &amp; PD'!AA14</f>
        <v>0</v>
      </c>
      <c r="J11" s="28">
        <f>'Struct Engr'!L14</f>
        <v>0</v>
      </c>
      <c r="K11" s="21">
        <f>'Struct Engr'!M14</f>
        <v>0</v>
      </c>
      <c r="L11" s="28">
        <f>'Services Engr'!L14</f>
        <v>0</v>
      </c>
      <c r="M11" s="21">
        <f>'Services Engr'!M14</f>
        <v>0</v>
      </c>
      <c r="N11" s="28">
        <f>'Elect Engr'!L13</f>
        <v>0</v>
      </c>
      <c r="O11" s="21">
        <f>'Elect Engr'!M13</f>
        <v>0</v>
      </c>
      <c r="P11" s="28">
        <f>'Fire Engineer'!L13</f>
        <v>0</v>
      </c>
      <c r="Q11" s="21">
        <f>'Fire Engineer'!M13</f>
        <v>0</v>
      </c>
      <c r="R11" s="28">
        <f>'Approved Inspector'!L13</f>
        <v>0</v>
      </c>
      <c r="S11" s="21">
        <f>'Approved Inspector'!M13</f>
        <v>0</v>
      </c>
      <c r="T11" s="28">
        <f>'Access Consultant'!L13</f>
        <v>0</v>
      </c>
      <c r="U11" s="21">
        <f>'Access Consultant'!M13</f>
        <v>0</v>
      </c>
      <c r="V11" s="28">
        <f>'Acoustic Engr'!L13</f>
        <v>0</v>
      </c>
      <c r="W11" s="21">
        <f>'Acoustic Engr'!M13</f>
        <v>0</v>
      </c>
      <c r="X11" s="28">
        <f>'Exhibition Designer'!L13</f>
        <v>0</v>
      </c>
      <c r="Y11" s="21">
        <f>'Exhibition Designer'!M13</f>
        <v>0</v>
      </c>
      <c r="Z11" s="28">
        <f>Spare!L13</f>
        <v>0</v>
      </c>
      <c r="AA11" s="21">
        <f>Spare!M13</f>
        <v>0</v>
      </c>
      <c r="AB11" s="28">
        <f>D11+F11+H11+J11+L11+N11+P11+R11+T11+V11+X11+Z11</f>
        <v>0</v>
      </c>
      <c r="AC11" s="21">
        <f>E11+G11+I11+K11+M11+O11+Q11+S11+U11+W11+Y11+AA11</f>
        <v>0</v>
      </c>
    </row>
    <row r="12" spans="1:29" ht="28.15" customHeight="1" x14ac:dyDescent="0.25">
      <c r="A12" s="14">
        <v>2</v>
      </c>
      <c r="B12" s="15" t="s">
        <v>5</v>
      </c>
      <c r="C12" s="14">
        <v>4</v>
      </c>
      <c r="D12" s="28">
        <f>PM!L14</f>
        <v>0</v>
      </c>
      <c r="E12" s="21">
        <f>PM!M14</f>
        <v>0</v>
      </c>
      <c r="F12" s="28">
        <f>QS!L14</f>
        <v>0</v>
      </c>
      <c r="G12" s="21">
        <f>QS!M14</f>
        <v>0</v>
      </c>
      <c r="H12" s="28">
        <f>'Architect  &amp; PD'!Z15</f>
        <v>0</v>
      </c>
      <c r="I12" s="21">
        <f>'Architect  &amp; PD'!AA15</f>
        <v>0</v>
      </c>
      <c r="J12" s="28">
        <f>'Struct Engr'!L15</f>
        <v>0</v>
      </c>
      <c r="K12" s="21">
        <f>'Struct Engr'!M15</f>
        <v>0</v>
      </c>
      <c r="L12" s="28">
        <f>'Services Engr'!L15</f>
        <v>0</v>
      </c>
      <c r="M12" s="21">
        <f>'Services Engr'!M15</f>
        <v>0</v>
      </c>
      <c r="N12" s="28">
        <f>'Elect Engr'!L14</f>
        <v>0</v>
      </c>
      <c r="O12" s="21">
        <f>'Elect Engr'!M14</f>
        <v>0</v>
      </c>
      <c r="P12" s="28">
        <f>'Fire Engineer'!L14</f>
        <v>0</v>
      </c>
      <c r="Q12" s="21">
        <f>'Fire Engineer'!M14</f>
        <v>0</v>
      </c>
      <c r="R12" s="28">
        <f>'Approved Inspector'!L14</f>
        <v>0</v>
      </c>
      <c r="S12" s="21">
        <f>'Approved Inspector'!M14</f>
        <v>0</v>
      </c>
      <c r="T12" s="28">
        <f>'Access Consultant'!L14</f>
        <v>0</v>
      </c>
      <c r="U12" s="21">
        <f>'Access Consultant'!M14</f>
        <v>0</v>
      </c>
      <c r="V12" s="28">
        <f>'Acoustic Engr'!L14</f>
        <v>0</v>
      </c>
      <c r="W12" s="21">
        <f>'Acoustic Engr'!M14</f>
        <v>0</v>
      </c>
      <c r="X12" s="28">
        <f>'Exhibition Designer'!L14</f>
        <v>0</v>
      </c>
      <c r="Y12" s="21">
        <f>'Exhibition Designer'!M14</f>
        <v>0</v>
      </c>
      <c r="Z12" s="28">
        <f>Spare!L14</f>
        <v>0</v>
      </c>
      <c r="AA12" s="21">
        <f>Spare!M14</f>
        <v>0</v>
      </c>
      <c r="AB12" s="28">
        <f>D12+F12+H12+J12+L12+N12+P12+R12+T12+V12+X12+Z12</f>
        <v>0</v>
      </c>
      <c r="AC12" s="21">
        <f>E12+G12+I12+K12+M12+O12+Q12+S12+U12+W12+Y12+AA12</f>
        <v>0</v>
      </c>
    </row>
    <row r="13" spans="1:29" ht="28.15" customHeight="1" x14ac:dyDescent="0.25">
      <c r="A13" s="14">
        <v>3</v>
      </c>
      <c r="B13" s="15" t="s">
        <v>6</v>
      </c>
      <c r="C13" s="14">
        <v>21</v>
      </c>
      <c r="D13" s="28">
        <f>PM!L15</f>
        <v>0</v>
      </c>
      <c r="E13" s="21">
        <f>PM!M15</f>
        <v>0</v>
      </c>
      <c r="F13" s="28">
        <f>QS!L15</f>
        <v>0</v>
      </c>
      <c r="G13" s="21">
        <f>QS!M15</f>
        <v>0</v>
      </c>
      <c r="H13" s="28">
        <f>'Architect  &amp; PD'!Z16</f>
        <v>0</v>
      </c>
      <c r="I13" s="21">
        <f>'Architect  &amp; PD'!AA16</f>
        <v>0</v>
      </c>
      <c r="J13" s="28">
        <f>'Struct Engr'!L16</f>
        <v>0</v>
      </c>
      <c r="K13" s="21">
        <f>'Struct Engr'!M16</f>
        <v>0</v>
      </c>
      <c r="L13" s="28">
        <f>'Services Engr'!L16</f>
        <v>0</v>
      </c>
      <c r="M13" s="21">
        <f>'Services Engr'!M16</f>
        <v>0</v>
      </c>
      <c r="N13" s="28">
        <f>'Elect Engr'!L15</f>
        <v>0</v>
      </c>
      <c r="O13" s="21">
        <f>'Elect Engr'!M15</f>
        <v>0</v>
      </c>
      <c r="P13" s="28">
        <f>'Fire Engineer'!L15</f>
        <v>0</v>
      </c>
      <c r="Q13" s="21">
        <f>'Fire Engineer'!M15</f>
        <v>0</v>
      </c>
      <c r="R13" s="28">
        <f>'Approved Inspector'!L15</f>
        <v>0</v>
      </c>
      <c r="S13" s="21">
        <f>'Approved Inspector'!M15</f>
        <v>0</v>
      </c>
      <c r="T13" s="28">
        <f>'Access Consultant'!L15</f>
        <v>0</v>
      </c>
      <c r="U13" s="21">
        <f>'Access Consultant'!M15</f>
        <v>0</v>
      </c>
      <c r="V13" s="28">
        <f>'Acoustic Engr'!L15</f>
        <v>0</v>
      </c>
      <c r="W13" s="21">
        <f>'Acoustic Engr'!M15</f>
        <v>0</v>
      </c>
      <c r="X13" s="28">
        <f>'Exhibition Designer'!L15</f>
        <v>0</v>
      </c>
      <c r="Y13" s="21">
        <f>'Exhibition Designer'!M15</f>
        <v>0</v>
      </c>
      <c r="Z13" s="28">
        <f>Spare!L15</f>
        <v>0</v>
      </c>
      <c r="AA13" s="21">
        <f>Spare!M15</f>
        <v>0</v>
      </c>
      <c r="AB13" s="28">
        <f>D13+F13+H13+J13+L13+N13+P13+R13+T13+V13+X13+Z13</f>
        <v>0</v>
      </c>
      <c r="AC13" s="21">
        <f>E13+G13+I13+K13+M13+O13+Q13+S13+U13+W13+Y13+AA13</f>
        <v>0</v>
      </c>
    </row>
    <row r="14" spans="1:29" ht="28.15" customHeight="1" x14ac:dyDescent="0.25">
      <c r="A14" s="14" t="s">
        <v>1</v>
      </c>
      <c r="B14" s="15" t="s">
        <v>7</v>
      </c>
      <c r="C14" s="14">
        <v>16</v>
      </c>
      <c r="D14" s="28">
        <f>PM!L16</f>
        <v>0</v>
      </c>
      <c r="E14" s="21">
        <f>PM!M16</f>
        <v>0</v>
      </c>
      <c r="F14" s="28">
        <f>QS!L16</f>
        <v>0</v>
      </c>
      <c r="G14" s="21">
        <f>QS!M16</f>
        <v>0</v>
      </c>
      <c r="H14" s="28">
        <f>'Architect  &amp; PD'!Z17</f>
        <v>0</v>
      </c>
      <c r="I14" s="21">
        <f>'Architect  &amp; PD'!AA17</f>
        <v>0</v>
      </c>
      <c r="J14" s="28">
        <f>'Struct Engr'!L17</f>
        <v>0</v>
      </c>
      <c r="K14" s="21">
        <f>'Struct Engr'!M17</f>
        <v>0</v>
      </c>
      <c r="L14" s="28">
        <f>'Services Engr'!L17</f>
        <v>0</v>
      </c>
      <c r="M14" s="21">
        <f>'Services Engr'!M17</f>
        <v>0</v>
      </c>
      <c r="N14" s="28">
        <f>'Elect Engr'!L16</f>
        <v>0</v>
      </c>
      <c r="O14" s="21">
        <f>'Elect Engr'!M16</f>
        <v>0</v>
      </c>
      <c r="P14" s="28">
        <f>'Fire Engineer'!L16</f>
        <v>0</v>
      </c>
      <c r="Q14" s="21">
        <f>'Fire Engineer'!M16</f>
        <v>0</v>
      </c>
      <c r="R14" s="28">
        <f>'Approved Inspector'!L16</f>
        <v>0</v>
      </c>
      <c r="S14" s="21">
        <f>'Approved Inspector'!M16</f>
        <v>0</v>
      </c>
      <c r="T14" s="28">
        <f>'Access Consultant'!L16</f>
        <v>0</v>
      </c>
      <c r="U14" s="21">
        <f>'Access Consultant'!M16</f>
        <v>0</v>
      </c>
      <c r="V14" s="28">
        <f>'Acoustic Engr'!L16</f>
        <v>0</v>
      </c>
      <c r="W14" s="21">
        <f>'Acoustic Engr'!M16</f>
        <v>0</v>
      </c>
      <c r="X14" s="28">
        <f>'Exhibition Designer'!L16</f>
        <v>0</v>
      </c>
      <c r="Y14" s="21">
        <f>'Exhibition Designer'!M16</f>
        <v>0</v>
      </c>
      <c r="Z14" s="28">
        <f>Spare!L16</f>
        <v>0</v>
      </c>
      <c r="AA14" s="21">
        <f>Spare!M16</f>
        <v>0</v>
      </c>
      <c r="AB14" s="28">
        <f>D14+F14+H14+J14+L14+N14+P14+R14+T14+V14+X14+Z14</f>
        <v>0</v>
      </c>
      <c r="AC14" s="21">
        <f>E14+G14+I14+K14+M14+O14+Q14+S14+U14+W14+Y14+AA14</f>
        <v>0</v>
      </c>
    </row>
    <row r="15" spans="1:29" ht="28.15" customHeight="1" x14ac:dyDescent="0.25">
      <c r="A15" s="14" t="s">
        <v>2</v>
      </c>
      <c r="B15" s="15" t="s">
        <v>8</v>
      </c>
      <c r="C15" s="14">
        <v>8</v>
      </c>
      <c r="D15" s="28">
        <f>PM!L17</f>
        <v>0</v>
      </c>
      <c r="E15" s="21">
        <f>PM!M17</f>
        <v>0</v>
      </c>
      <c r="F15" s="28">
        <f>QS!L17</f>
        <v>0</v>
      </c>
      <c r="G15" s="21">
        <f>QS!M17</f>
        <v>0</v>
      </c>
      <c r="H15" s="28">
        <f>'Architect  &amp; PD'!Z18</f>
        <v>0</v>
      </c>
      <c r="I15" s="21">
        <f>'Architect  &amp; PD'!AA18</f>
        <v>0</v>
      </c>
      <c r="J15" s="28">
        <f>'Struct Engr'!L18</f>
        <v>0</v>
      </c>
      <c r="K15" s="21">
        <f>'Struct Engr'!M18</f>
        <v>0</v>
      </c>
      <c r="L15" s="28">
        <f>'Services Engr'!L18</f>
        <v>0</v>
      </c>
      <c r="M15" s="21">
        <f>'Services Engr'!M18</f>
        <v>0</v>
      </c>
      <c r="N15" s="28">
        <f>'Elect Engr'!L17</f>
        <v>0</v>
      </c>
      <c r="O15" s="21">
        <f>'Elect Engr'!M17</f>
        <v>0</v>
      </c>
      <c r="P15" s="28">
        <f>'Fire Engineer'!L17</f>
        <v>0</v>
      </c>
      <c r="Q15" s="21">
        <f>'Fire Engineer'!M17</f>
        <v>0</v>
      </c>
      <c r="R15" s="28">
        <f>'Approved Inspector'!L17</f>
        <v>0</v>
      </c>
      <c r="S15" s="21">
        <f>'Approved Inspector'!M17</f>
        <v>0</v>
      </c>
      <c r="T15" s="28">
        <f>'Access Consultant'!L17</f>
        <v>0</v>
      </c>
      <c r="U15" s="21">
        <f>'Access Consultant'!M17</f>
        <v>0</v>
      </c>
      <c r="V15" s="28">
        <f>'Acoustic Engr'!L17</f>
        <v>0</v>
      </c>
      <c r="W15" s="21">
        <f>'Acoustic Engr'!M17</f>
        <v>0</v>
      </c>
      <c r="X15" s="28">
        <f>'Exhibition Designer'!L17</f>
        <v>0</v>
      </c>
      <c r="Y15" s="21">
        <f>'Exhibition Designer'!M17</f>
        <v>0</v>
      </c>
      <c r="Z15" s="28">
        <f>Spare!L17</f>
        <v>0</v>
      </c>
      <c r="AA15" s="21">
        <f>Spare!M17</f>
        <v>0</v>
      </c>
      <c r="AB15" s="28">
        <f>D15+F15+H15+J15+L15+N15+P15+R15+T15+V15+X15+Z15</f>
        <v>0</v>
      </c>
      <c r="AC15" s="21">
        <f>E15+G15+I15+K15+M15+O15+Q15+S15+U15+W15+Y15+AA15</f>
        <v>0</v>
      </c>
    </row>
    <row r="16" spans="1:29" ht="28.15" customHeight="1" x14ac:dyDescent="0.25">
      <c r="A16" s="14">
        <v>5</v>
      </c>
      <c r="B16" s="15" t="s">
        <v>9</v>
      </c>
      <c r="C16" s="14">
        <v>50</v>
      </c>
      <c r="D16" s="28">
        <f>PM!L18</f>
        <v>0</v>
      </c>
      <c r="E16" s="21">
        <f>PM!M18</f>
        <v>0</v>
      </c>
      <c r="F16" s="28">
        <f>QS!L18</f>
        <v>0</v>
      </c>
      <c r="G16" s="21">
        <f>QS!M18</f>
        <v>0</v>
      </c>
      <c r="H16" s="28">
        <f>'Architect  &amp; PD'!Z19</f>
        <v>0</v>
      </c>
      <c r="I16" s="21">
        <f>'Architect  &amp; PD'!AA19</f>
        <v>0</v>
      </c>
      <c r="J16" s="28">
        <f>'Struct Engr'!L19</f>
        <v>0</v>
      </c>
      <c r="K16" s="21">
        <f>'Struct Engr'!M19</f>
        <v>0</v>
      </c>
      <c r="L16" s="28">
        <f>'Services Engr'!L19</f>
        <v>0</v>
      </c>
      <c r="M16" s="21">
        <f>'Services Engr'!M19</f>
        <v>0</v>
      </c>
      <c r="N16" s="28">
        <f>'Elect Engr'!L18</f>
        <v>0</v>
      </c>
      <c r="O16" s="21">
        <f>'Elect Engr'!M18</f>
        <v>0</v>
      </c>
      <c r="P16" s="28">
        <f>'Fire Engineer'!L18</f>
        <v>0</v>
      </c>
      <c r="Q16" s="21">
        <f>'Fire Engineer'!M18</f>
        <v>0</v>
      </c>
      <c r="R16" s="28">
        <f>'Approved Inspector'!L18</f>
        <v>0</v>
      </c>
      <c r="S16" s="21">
        <f>'Approved Inspector'!M18</f>
        <v>0</v>
      </c>
      <c r="T16" s="28">
        <f>'Access Consultant'!L18</f>
        <v>0</v>
      </c>
      <c r="U16" s="21">
        <f>'Access Consultant'!M18</f>
        <v>0</v>
      </c>
      <c r="V16" s="28">
        <f>'Acoustic Engr'!L18</f>
        <v>0</v>
      </c>
      <c r="W16" s="21">
        <f>'Acoustic Engr'!M18</f>
        <v>0</v>
      </c>
      <c r="X16" s="28">
        <f>'Exhibition Designer'!L18</f>
        <v>0</v>
      </c>
      <c r="Y16" s="21">
        <f>'Exhibition Designer'!M18</f>
        <v>0</v>
      </c>
      <c r="Z16" s="28">
        <f>Spare!L18</f>
        <v>0</v>
      </c>
      <c r="AA16" s="21">
        <f>Spare!M18</f>
        <v>0</v>
      </c>
      <c r="AB16" s="28">
        <f>D16+F16+H16+J16+L16+N16+P16+R16+T16+V16+X16+Z16</f>
        <v>0</v>
      </c>
      <c r="AC16" s="21">
        <f>E16+G16+I16+K16+M16+O16+Q16+S16+U16+W16+Y16+AA16</f>
        <v>0</v>
      </c>
    </row>
    <row r="17" spans="1:29" ht="28.15" customHeight="1" x14ac:dyDescent="0.25">
      <c r="A17" s="14">
        <v>6</v>
      </c>
      <c r="B17" s="15" t="s">
        <v>10</v>
      </c>
      <c r="C17" s="14">
        <v>4</v>
      </c>
      <c r="D17" s="28">
        <f>PM!L19</f>
        <v>0</v>
      </c>
      <c r="E17" s="21">
        <f>PM!M19</f>
        <v>0</v>
      </c>
      <c r="F17" s="28">
        <f>QS!L19</f>
        <v>0</v>
      </c>
      <c r="G17" s="21">
        <f>QS!M19</f>
        <v>0</v>
      </c>
      <c r="H17" s="28">
        <f>'Architect  &amp; PD'!Z20</f>
        <v>0</v>
      </c>
      <c r="I17" s="21">
        <f>'Architect  &amp; PD'!AA20</f>
        <v>0</v>
      </c>
      <c r="J17" s="28">
        <f>'Struct Engr'!L20</f>
        <v>0</v>
      </c>
      <c r="K17" s="21">
        <f>'Struct Engr'!M20</f>
        <v>0</v>
      </c>
      <c r="L17" s="28">
        <f>'Services Engr'!L20</f>
        <v>0</v>
      </c>
      <c r="M17" s="21">
        <f>'Services Engr'!M20</f>
        <v>0</v>
      </c>
      <c r="N17" s="28">
        <f>'Elect Engr'!L19</f>
        <v>0</v>
      </c>
      <c r="O17" s="21">
        <f>'Elect Engr'!M19</f>
        <v>0</v>
      </c>
      <c r="P17" s="28">
        <f>'Fire Engineer'!L19</f>
        <v>0</v>
      </c>
      <c r="Q17" s="21">
        <f>'Fire Engineer'!M19</f>
        <v>0</v>
      </c>
      <c r="R17" s="28">
        <f>'Approved Inspector'!L19</f>
        <v>0</v>
      </c>
      <c r="S17" s="21">
        <f>'Approved Inspector'!M19</f>
        <v>0</v>
      </c>
      <c r="T17" s="28">
        <f>'Access Consultant'!L19</f>
        <v>0</v>
      </c>
      <c r="U17" s="21">
        <f>'Access Consultant'!M19</f>
        <v>0</v>
      </c>
      <c r="V17" s="28">
        <f>'Acoustic Engr'!L19</f>
        <v>0</v>
      </c>
      <c r="W17" s="21">
        <f>'Acoustic Engr'!M19</f>
        <v>0</v>
      </c>
      <c r="X17" s="28">
        <f>'Exhibition Designer'!L19</f>
        <v>0</v>
      </c>
      <c r="Y17" s="21">
        <f>'Exhibition Designer'!M19</f>
        <v>0</v>
      </c>
      <c r="Z17" s="28">
        <f>Spare!L19</f>
        <v>0</v>
      </c>
      <c r="AA17" s="21">
        <f>Spare!M19</f>
        <v>0</v>
      </c>
      <c r="AB17" s="28">
        <f>D17+F17+H17+J17+L17+N17+P17+R17+T17+V17+X17+Z17</f>
        <v>0</v>
      </c>
      <c r="AC17" s="21">
        <f>E17+G17+I17+K17+M17+O17+Q17+S17+U17+W17+Y17+AA17</f>
        <v>0</v>
      </c>
    </row>
    <row r="18" spans="1:29" ht="28.15" customHeight="1" x14ac:dyDescent="0.25">
      <c r="A18" s="14">
        <v>7</v>
      </c>
      <c r="B18" s="15" t="s">
        <v>11</v>
      </c>
      <c r="C18" s="14">
        <v>2</v>
      </c>
      <c r="D18" s="28">
        <f>PM!L20</f>
        <v>0</v>
      </c>
      <c r="E18" s="21">
        <f>PM!M20</f>
        <v>0</v>
      </c>
      <c r="F18" s="28">
        <f>QS!L20</f>
        <v>0</v>
      </c>
      <c r="G18" s="21">
        <f>QS!M20</f>
        <v>0</v>
      </c>
      <c r="H18" s="28">
        <f>'Architect  &amp; PD'!Z21</f>
        <v>0</v>
      </c>
      <c r="I18" s="21">
        <f>'Architect  &amp; PD'!AA21</f>
        <v>0</v>
      </c>
      <c r="J18" s="28">
        <f>'Struct Engr'!L21</f>
        <v>0</v>
      </c>
      <c r="K18" s="21">
        <f>'Struct Engr'!M21</f>
        <v>0</v>
      </c>
      <c r="L18" s="28">
        <f>'Services Engr'!L21</f>
        <v>0</v>
      </c>
      <c r="M18" s="21">
        <f>'Services Engr'!M21</f>
        <v>0</v>
      </c>
      <c r="N18" s="28">
        <f>'Elect Engr'!L20</f>
        <v>0</v>
      </c>
      <c r="O18" s="21">
        <f>'Elect Engr'!M20</f>
        <v>0</v>
      </c>
      <c r="P18" s="28">
        <f>'Fire Engineer'!L20</f>
        <v>0</v>
      </c>
      <c r="Q18" s="21">
        <f>'Fire Engineer'!M20</f>
        <v>0</v>
      </c>
      <c r="R18" s="28">
        <f>'Approved Inspector'!L20</f>
        <v>0</v>
      </c>
      <c r="S18" s="21">
        <f>'Approved Inspector'!M20</f>
        <v>0</v>
      </c>
      <c r="T18" s="28">
        <f>'Access Consultant'!L20</f>
        <v>0</v>
      </c>
      <c r="U18" s="21">
        <f>'Access Consultant'!M20</f>
        <v>0</v>
      </c>
      <c r="V18" s="28">
        <f>'Acoustic Engr'!L20</f>
        <v>0</v>
      </c>
      <c r="W18" s="21">
        <f>'Acoustic Engr'!M20</f>
        <v>0</v>
      </c>
      <c r="X18" s="28">
        <f>'Exhibition Designer'!L20</f>
        <v>0</v>
      </c>
      <c r="Y18" s="21">
        <f>'Exhibition Designer'!M20</f>
        <v>0</v>
      </c>
      <c r="Z18" s="28">
        <f>Spare!L20</f>
        <v>0</v>
      </c>
      <c r="AA18" s="21">
        <f>Spare!M20</f>
        <v>0</v>
      </c>
      <c r="AB18" s="28">
        <f>D18+F18+H18+J18+L18+N18+P18+R18+T18+V18+X18+Z18</f>
        <v>0</v>
      </c>
      <c r="AC18" s="21">
        <f>E18+G18+I18+K18+M18+O18+Q18+S18+U18+W18+Y18+AA18</f>
        <v>0</v>
      </c>
    </row>
    <row r="19" spans="1:29" ht="28.15" customHeight="1" thickBot="1" x14ac:dyDescent="0.3">
      <c r="A19" s="24"/>
      <c r="B19" s="25"/>
      <c r="C19" s="37">
        <f t="shared" ref="C19:AC19" si="0">SUM(C10:C18)</f>
        <v>105</v>
      </c>
      <c r="D19" s="38">
        <f t="shared" si="0"/>
        <v>0</v>
      </c>
      <c r="E19" s="39">
        <f t="shared" si="0"/>
        <v>0</v>
      </c>
      <c r="F19" s="38">
        <f t="shared" si="0"/>
        <v>0</v>
      </c>
      <c r="G19" s="39">
        <f t="shared" si="0"/>
        <v>0</v>
      </c>
      <c r="H19" s="38">
        <f t="shared" si="0"/>
        <v>0</v>
      </c>
      <c r="I19" s="39">
        <f t="shared" si="0"/>
        <v>0</v>
      </c>
      <c r="J19" s="38">
        <f t="shared" si="0"/>
        <v>0</v>
      </c>
      <c r="K19" s="39">
        <f t="shared" si="0"/>
        <v>0</v>
      </c>
      <c r="L19" s="38">
        <f t="shared" si="0"/>
        <v>0</v>
      </c>
      <c r="M19" s="39">
        <f t="shared" si="0"/>
        <v>0</v>
      </c>
      <c r="N19" s="38">
        <f t="shared" si="0"/>
        <v>0</v>
      </c>
      <c r="O19" s="39">
        <f t="shared" si="0"/>
        <v>0</v>
      </c>
      <c r="P19" s="38">
        <f t="shared" si="0"/>
        <v>0</v>
      </c>
      <c r="Q19" s="39">
        <f t="shared" si="0"/>
        <v>0</v>
      </c>
      <c r="R19" s="38">
        <f t="shared" ref="R19:AA19" si="1">SUM(R10:R18)</f>
        <v>0</v>
      </c>
      <c r="S19" s="39">
        <f t="shared" si="1"/>
        <v>0</v>
      </c>
      <c r="T19" s="38">
        <f t="shared" si="1"/>
        <v>0</v>
      </c>
      <c r="U19" s="39">
        <f t="shared" si="1"/>
        <v>0</v>
      </c>
      <c r="V19" s="38">
        <f t="shared" si="1"/>
        <v>0</v>
      </c>
      <c r="W19" s="39">
        <f t="shared" si="1"/>
        <v>0</v>
      </c>
      <c r="X19" s="38">
        <f t="shared" si="1"/>
        <v>0</v>
      </c>
      <c r="Y19" s="39">
        <f t="shared" si="1"/>
        <v>0</v>
      </c>
      <c r="Z19" s="38">
        <f t="shared" si="1"/>
        <v>0</v>
      </c>
      <c r="AA19" s="39">
        <f t="shared" si="1"/>
        <v>0</v>
      </c>
      <c r="AB19" s="38">
        <f t="shared" si="0"/>
        <v>0</v>
      </c>
      <c r="AC19" s="39">
        <f t="shared" si="0"/>
        <v>0</v>
      </c>
    </row>
    <row r="20" spans="1:29" ht="28.15" customHeight="1" x14ac:dyDescent="0.25">
      <c r="B20" s="3" t="s">
        <v>30</v>
      </c>
      <c r="D20" s="22"/>
      <c r="E20" s="23">
        <f>E19*$D$8</f>
        <v>0</v>
      </c>
      <c r="F20" s="22"/>
      <c r="G20" s="23">
        <f>G19*F8</f>
        <v>0</v>
      </c>
      <c r="H20" s="22"/>
      <c r="I20" s="23">
        <f>I19*H8</f>
        <v>0</v>
      </c>
      <c r="J20" s="22"/>
      <c r="K20" s="23">
        <f>K19*J8</f>
        <v>0</v>
      </c>
      <c r="L20" s="22"/>
      <c r="M20" s="23">
        <f>M19*L8</f>
        <v>0</v>
      </c>
      <c r="N20" s="22"/>
      <c r="O20" s="23">
        <f>O19*N8</f>
        <v>0</v>
      </c>
      <c r="P20" s="22"/>
      <c r="Q20" s="23">
        <f>Q19*P8</f>
        <v>0</v>
      </c>
      <c r="R20" s="22"/>
      <c r="S20" s="23">
        <f>S19*R8</f>
        <v>0</v>
      </c>
      <c r="T20" s="22"/>
      <c r="U20" s="23">
        <f>U19*T8</f>
        <v>0</v>
      </c>
      <c r="V20" s="22"/>
      <c r="W20" s="23">
        <f>W19*V8</f>
        <v>0</v>
      </c>
      <c r="X20" s="22"/>
      <c r="Y20" s="23">
        <f>Y19*X8</f>
        <v>0</v>
      </c>
      <c r="Z20" s="22"/>
      <c r="AA20" s="23">
        <f>AA19*Z8</f>
        <v>0</v>
      </c>
      <c r="AB20" s="22"/>
      <c r="AC20" s="23">
        <f>E20+G20+I20+K20+M20+O20+Q20+S20+U20+W20+Y20+AA20</f>
        <v>0</v>
      </c>
    </row>
    <row r="21" spans="1:29" ht="28.15" customHeight="1" thickBot="1" x14ac:dyDescent="0.3">
      <c r="A21" s="26"/>
      <c r="B21" s="27" t="s">
        <v>31</v>
      </c>
      <c r="C21" s="26"/>
      <c r="D21" s="35"/>
      <c r="E21" s="36">
        <f>SUM(E19:E20)</f>
        <v>0</v>
      </c>
      <c r="F21" s="35"/>
      <c r="G21" s="36">
        <f>SUM(G19:G20)</f>
        <v>0</v>
      </c>
      <c r="H21" s="35"/>
      <c r="I21" s="36">
        <f>SUM(I19:I20)</f>
        <v>0</v>
      </c>
      <c r="J21" s="35"/>
      <c r="K21" s="36">
        <f>SUM(K19:K20)</f>
        <v>0</v>
      </c>
      <c r="L21" s="35"/>
      <c r="M21" s="36">
        <f>SUM(M19:M20)</f>
        <v>0</v>
      </c>
      <c r="N21" s="35"/>
      <c r="O21" s="36">
        <f>SUM(O19:O20)</f>
        <v>0</v>
      </c>
      <c r="P21" s="35"/>
      <c r="Q21" s="36">
        <f>SUM(Q19:Q20)</f>
        <v>0</v>
      </c>
      <c r="R21" s="35"/>
      <c r="S21" s="36">
        <f>SUM(S19:S20)</f>
        <v>0</v>
      </c>
      <c r="T21" s="35"/>
      <c r="U21" s="36">
        <f>SUM(U19:U20)</f>
        <v>0</v>
      </c>
      <c r="V21" s="35"/>
      <c r="W21" s="36">
        <f>SUM(W19:W20)</f>
        <v>0</v>
      </c>
      <c r="X21" s="35"/>
      <c r="Y21" s="36">
        <f>SUM(Y19:Y20)</f>
        <v>0</v>
      </c>
      <c r="Z21" s="35"/>
      <c r="AA21" s="36">
        <f>SUM(AA19:AA20)</f>
        <v>0</v>
      </c>
      <c r="AB21" s="35"/>
      <c r="AC21" s="36">
        <f>SUM(AC19:AC20)</f>
        <v>0</v>
      </c>
    </row>
  </sheetData>
  <mergeCells count="27">
    <mergeCell ref="D8:E8"/>
    <mergeCell ref="F8:G8"/>
    <mergeCell ref="H8:I8"/>
    <mergeCell ref="J8:K8"/>
    <mergeCell ref="L8:M8"/>
    <mergeCell ref="D7:E7"/>
    <mergeCell ref="F7:G7"/>
    <mergeCell ref="H7:I7"/>
    <mergeCell ref="J7:K7"/>
    <mergeCell ref="L7:M7"/>
    <mergeCell ref="AB7:AC7"/>
    <mergeCell ref="AB8:AC8"/>
    <mergeCell ref="X7:Y7"/>
    <mergeCell ref="X8:Y8"/>
    <mergeCell ref="Z7:AA7"/>
    <mergeCell ref="Z8:AA8"/>
    <mergeCell ref="H6:W6"/>
    <mergeCell ref="N7:O7"/>
    <mergeCell ref="N8:O8"/>
    <mergeCell ref="P7:Q7"/>
    <mergeCell ref="P8:Q8"/>
    <mergeCell ref="V8:W8"/>
    <mergeCell ref="T8:U8"/>
    <mergeCell ref="R8:S8"/>
    <mergeCell ref="V7:W7"/>
    <mergeCell ref="T7:U7"/>
    <mergeCell ref="R7:S7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C8D42-8783-4878-B640-1926D05F857E}">
  <sheetPr>
    <tabColor rgb="FFC00000"/>
  </sheetPr>
  <dimension ref="A1:M21"/>
  <sheetViews>
    <sheetView topLeftCell="A3" workbookViewId="0">
      <selection activeCell="L12" sqref="L12:L20"/>
    </sheetView>
  </sheetViews>
  <sheetFormatPr defaultColWidth="10.75" defaultRowHeight="28.15" customHeight="1" x14ac:dyDescent="0.25"/>
  <cols>
    <col min="1" max="1" width="6.5" style="1" customWidth="1"/>
    <col min="2" max="2" width="21.25" style="4" bestFit="1" customWidth="1"/>
    <col min="3" max="3" width="11.5" style="1" customWidth="1"/>
    <col min="4" max="4" width="5.25" style="4" bestFit="1" customWidth="1"/>
    <col min="5" max="5" width="10.75" style="4"/>
    <col min="6" max="6" width="5.25" style="4" bestFit="1" customWidth="1"/>
    <col min="7" max="7" width="10.75" style="4"/>
    <col min="8" max="8" width="5.25" style="4" bestFit="1" customWidth="1"/>
    <col min="9" max="9" width="10.75" style="4"/>
    <col min="10" max="10" width="5.25" style="4" bestFit="1" customWidth="1"/>
    <col min="11" max="11" width="10.75" style="4"/>
    <col min="12" max="12" width="5.25" style="4" bestFit="1" customWidth="1"/>
    <col min="13" max="16384" width="10.75" style="4"/>
  </cols>
  <sheetData>
    <row r="1" spans="1:13" ht="28.15" customHeight="1" x14ac:dyDescent="0.25">
      <c r="B1" s="2" t="s">
        <v>27</v>
      </c>
      <c r="D1" s="3"/>
    </row>
    <row r="2" spans="1:13" ht="13.15" customHeight="1" x14ac:dyDescent="0.25"/>
    <row r="3" spans="1:13" ht="28.15" customHeight="1" x14ac:dyDescent="0.25">
      <c r="B3" s="3" t="s">
        <v>16</v>
      </c>
      <c r="C3" s="34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6.149999999999999" customHeight="1" x14ac:dyDescent="0.25">
      <c r="B4" s="3"/>
      <c r="D4" s="3"/>
    </row>
    <row r="5" spans="1:13" ht="28.15" customHeight="1" x14ac:dyDescent="0.25">
      <c r="B5" s="3" t="s">
        <v>17</v>
      </c>
      <c r="C5" s="45" t="s">
        <v>48</v>
      </c>
      <c r="D5" s="46"/>
      <c r="E5" s="46"/>
      <c r="F5" s="46"/>
      <c r="G5" s="46"/>
      <c r="H5" s="46"/>
      <c r="I5" s="46"/>
      <c r="J5" s="46"/>
      <c r="K5" s="46"/>
      <c r="L5" s="46"/>
      <c r="M5" s="46"/>
    </row>
    <row r="6" spans="1:13" ht="18" customHeight="1" x14ac:dyDescent="0.25"/>
    <row r="7" spans="1:13" ht="28.15" customHeight="1" thickBot="1" x14ac:dyDescent="0.3">
      <c r="B7" s="4" t="s">
        <v>21</v>
      </c>
      <c r="D7" s="6">
        <v>7.5</v>
      </c>
    </row>
    <row r="8" spans="1:13" s="9" customFormat="1" ht="28.15" customHeight="1" x14ac:dyDescent="0.25">
      <c r="A8" s="7" t="s">
        <v>0</v>
      </c>
      <c r="B8" s="8" t="s">
        <v>28</v>
      </c>
      <c r="C8" s="7" t="s">
        <v>23</v>
      </c>
      <c r="D8" s="55" t="s">
        <v>13</v>
      </c>
      <c r="E8" s="56"/>
      <c r="F8" s="55" t="s">
        <v>14</v>
      </c>
      <c r="G8" s="56"/>
      <c r="H8" s="55" t="s">
        <v>15</v>
      </c>
      <c r="I8" s="56"/>
      <c r="J8" s="55" t="s">
        <v>25</v>
      </c>
      <c r="K8" s="56"/>
      <c r="L8" s="55" t="s">
        <v>26</v>
      </c>
      <c r="M8" s="56"/>
    </row>
    <row r="9" spans="1:13" s="9" customFormat="1" ht="28.15" customHeight="1" x14ac:dyDescent="0.25">
      <c r="A9" s="10"/>
      <c r="B9" s="11" t="s">
        <v>18</v>
      </c>
      <c r="C9" s="10"/>
      <c r="D9" s="61">
        <f>D10/$D$7</f>
        <v>0</v>
      </c>
      <c r="E9" s="62"/>
      <c r="F9" s="61">
        <f>F10/$D$7</f>
        <v>0</v>
      </c>
      <c r="G9" s="62"/>
      <c r="H9" s="61">
        <f>H10/$D$7</f>
        <v>0</v>
      </c>
      <c r="I9" s="62"/>
      <c r="J9" s="61">
        <f>J10/$D$7</f>
        <v>0</v>
      </c>
      <c r="K9" s="62"/>
      <c r="L9" s="61"/>
      <c r="M9" s="62"/>
    </row>
    <row r="10" spans="1:13" s="9" customFormat="1" ht="28.15" customHeight="1" x14ac:dyDescent="0.25">
      <c r="A10" s="10"/>
      <c r="B10" s="11" t="s">
        <v>22</v>
      </c>
      <c r="C10" s="10"/>
      <c r="D10" s="65"/>
      <c r="E10" s="66"/>
      <c r="F10" s="63"/>
      <c r="G10" s="64"/>
      <c r="H10" s="63"/>
      <c r="I10" s="64"/>
      <c r="J10" s="63"/>
      <c r="K10" s="64"/>
      <c r="L10" s="61"/>
      <c r="M10" s="62"/>
    </row>
    <row r="11" spans="1:13" s="9" customFormat="1" ht="28.15" customHeight="1" x14ac:dyDescent="0.25">
      <c r="A11" s="12" t="s">
        <v>0</v>
      </c>
      <c r="B11" s="13" t="s">
        <v>12</v>
      </c>
      <c r="C11" s="12" t="s">
        <v>24</v>
      </c>
      <c r="D11" s="18" t="s">
        <v>19</v>
      </c>
      <c r="E11" s="19" t="s">
        <v>20</v>
      </c>
      <c r="F11" s="18" t="s">
        <v>19</v>
      </c>
      <c r="G11" s="19" t="s">
        <v>20</v>
      </c>
      <c r="H11" s="18" t="s">
        <v>19</v>
      </c>
      <c r="I11" s="19" t="s">
        <v>20</v>
      </c>
      <c r="J11" s="18" t="s">
        <v>19</v>
      </c>
      <c r="K11" s="19" t="s">
        <v>20</v>
      </c>
      <c r="L11" s="18" t="s">
        <v>19</v>
      </c>
      <c r="M11" s="19" t="s">
        <v>20</v>
      </c>
    </row>
    <row r="12" spans="1:13" ht="28.15" customHeight="1" x14ac:dyDescent="0.25">
      <c r="A12" s="14">
        <v>0</v>
      </c>
      <c r="B12" s="15" t="s">
        <v>3</v>
      </c>
      <c r="C12" s="14" t="s">
        <v>40</v>
      </c>
      <c r="D12" s="20"/>
      <c r="E12" s="21">
        <f>D12*$D$10</f>
        <v>0</v>
      </c>
      <c r="F12" s="20"/>
      <c r="G12" s="21">
        <f>F12*$F$10</f>
        <v>0</v>
      </c>
      <c r="H12" s="20"/>
      <c r="I12" s="21">
        <f>H12*$H$10</f>
        <v>0</v>
      </c>
      <c r="J12" s="20"/>
      <c r="K12" s="21">
        <f>J12*$J$10</f>
        <v>0</v>
      </c>
      <c r="L12" s="52">
        <f>D12+F12+H12+J12</f>
        <v>0</v>
      </c>
      <c r="M12" s="21">
        <f>E12+G12+I12+K12</f>
        <v>0</v>
      </c>
    </row>
    <row r="13" spans="1:13" ht="28.15" customHeight="1" x14ac:dyDescent="0.25">
      <c r="A13" s="14">
        <v>1</v>
      </c>
      <c r="B13" s="15" t="s">
        <v>4</v>
      </c>
      <c r="C13" s="14" t="s">
        <v>40</v>
      </c>
      <c r="D13" s="20"/>
      <c r="E13" s="21">
        <f t="shared" ref="E13:E20" si="0">D13*$D$10</f>
        <v>0</v>
      </c>
      <c r="F13" s="20"/>
      <c r="G13" s="21">
        <f t="shared" ref="G13:G20" si="1">F13*$F$10</f>
        <v>0</v>
      </c>
      <c r="H13" s="20"/>
      <c r="I13" s="21">
        <f t="shared" ref="I13:I20" si="2">H13*$H$10</f>
        <v>0</v>
      </c>
      <c r="J13" s="20"/>
      <c r="K13" s="21">
        <f t="shared" ref="K13:K20" si="3">J13*$J$10</f>
        <v>0</v>
      </c>
      <c r="L13" s="52">
        <f t="shared" ref="L13:M20" si="4">D13+F13+H13+J13</f>
        <v>0</v>
      </c>
      <c r="M13" s="21">
        <f t="shared" si="4"/>
        <v>0</v>
      </c>
    </row>
    <row r="14" spans="1:13" ht="28.15" customHeight="1" x14ac:dyDescent="0.25">
      <c r="A14" s="14">
        <v>2</v>
      </c>
      <c r="B14" s="15" t="s">
        <v>5</v>
      </c>
      <c r="C14" s="14">
        <v>4</v>
      </c>
      <c r="D14" s="20"/>
      <c r="E14" s="21">
        <f t="shared" si="0"/>
        <v>0</v>
      </c>
      <c r="F14" s="20"/>
      <c r="G14" s="21">
        <f t="shared" si="1"/>
        <v>0</v>
      </c>
      <c r="H14" s="20"/>
      <c r="I14" s="21">
        <f t="shared" si="2"/>
        <v>0</v>
      </c>
      <c r="J14" s="20"/>
      <c r="K14" s="21">
        <f t="shared" si="3"/>
        <v>0</v>
      </c>
      <c r="L14" s="52">
        <f t="shared" si="4"/>
        <v>0</v>
      </c>
      <c r="M14" s="21">
        <f t="shared" si="4"/>
        <v>0</v>
      </c>
    </row>
    <row r="15" spans="1:13" ht="28.15" customHeight="1" x14ac:dyDescent="0.25">
      <c r="A15" s="14">
        <v>3</v>
      </c>
      <c r="B15" s="15" t="s">
        <v>6</v>
      </c>
      <c r="C15" s="14">
        <v>21</v>
      </c>
      <c r="D15" s="20"/>
      <c r="E15" s="21">
        <f t="shared" si="0"/>
        <v>0</v>
      </c>
      <c r="F15" s="20"/>
      <c r="G15" s="21">
        <f t="shared" si="1"/>
        <v>0</v>
      </c>
      <c r="H15" s="20"/>
      <c r="I15" s="21">
        <f t="shared" si="2"/>
        <v>0</v>
      </c>
      <c r="J15" s="20"/>
      <c r="K15" s="21">
        <f t="shared" si="3"/>
        <v>0</v>
      </c>
      <c r="L15" s="52">
        <f t="shared" si="4"/>
        <v>0</v>
      </c>
      <c r="M15" s="21">
        <f t="shared" si="4"/>
        <v>0</v>
      </c>
    </row>
    <row r="16" spans="1:13" ht="28.15" customHeight="1" x14ac:dyDescent="0.25">
      <c r="A16" s="14" t="s">
        <v>1</v>
      </c>
      <c r="B16" s="15" t="s">
        <v>7</v>
      </c>
      <c r="C16" s="14">
        <v>16</v>
      </c>
      <c r="D16" s="20"/>
      <c r="E16" s="21">
        <f t="shared" si="0"/>
        <v>0</v>
      </c>
      <c r="F16" s="20"/>
      <c r="G16" s="21">
        <f t="shared" si="1"/>
        <v>0</v>
      </c>
      <c r="H16" s="20"/>
      <c r="I16" s="21">
        <f t="shared" si="2"/>
        <v>0</v>
      </c>
      <c r="J16" s="20"/>
      <c r="K16" s="21">
        <f t="shared" si="3"/>
        <v>0</v>
      </c>
      <c r="L16" s="52">
        <f t="shared" si="4"/>
        <v>0</v>
      </c>
      <c r="M16" s="21">
        <f t="shared" si="4"/>
        <v>0</v>
      </c>
    </row>
    <row r="17" spans="1:13" ht="28.15" customHeight="1" x14ac:dyDescent="0.25">
      <c r="A17" s="14" t="s">
        <v>2</v>
      </c>
      <c r="B17" s="15" t="s">
        <v>8</v>
      </c>
      <c r="C17" s="14">
        <v>8</v>
      </c>
      <c r="D17" s="20"/>
      <c r="E17" s="21">
        <f t="shared" si="0"/>
        <v>0</v>
      </c>
      <c r="F17" s="20"/>
      <c r="G17" s="21">
        <f t="shared" si="1"/>
        <v>0</v>
      </c>
      <c r="H17" s="20"/>
      <c r="I17" s="21">
        <f t="shared" si="2"/>
        <v>0</v>
      </c>
      <c r="J17" s="20"/>
      <c r="K17" s="21">
        <f t="shared" si="3"/>
        <v>0</v>
      </c>
      <c r="L17" s="52">
        <f t="shared" si="4"/>
        <v>0</v>
      </c>
      <c r="M17" s="21">
        <f t="shared" si="4"/>
        <v>0</v>
      </c>
    </row>
    <row r="18" spans="1:13" ht="28.15" customHeight="1" x14ac:dyDescent="0.25">
      <c r="A18" s="14">
        <v>5</v>
      </c>
      <c r="B18" s="15" t="s">
        <v>9</v>
      </c>
      <c r="C18" s="14">
        <v>50</v>
      </c>
      <c r="D18" s="20"/>
      <c r="E18" s="21">
        <f t="shared" si="0"/>
        <v>0</v>
      </c>
      <c r="F18" s="20"/>
      <c r="G18" s="21">
        <f t="shared" si="1"/>
        <v>0</v>
      </c>
      <c r="H18" s="20"/>
      <c r="I18" s="21">
        <f t="shared" si="2"/>
        <v>0</v>
      </c>
      <c r="J18" s="20"/>
      <c r="K18" s="21">
        <f t="shared" si="3"/>
        <v>0</v>
      </c>
      <c r="L18" s="52">
        <f t="shared" si="4"/>
        <v>0</v>
      </c>
      <c r="M18" s="21">
        <f t="shared" si="4"/>
        <v>0</v>
      </c>
    </row>
    <row r="19" spans="1:13" ht="28.15" customHeight="1" x14ac:dyDescent="0.25">
      <c r="A19" s="14">
        <v>6</v>
      </c>
      <c r="B19" s="15" t="s">
        <v>10</v>
      </c>
      <c r="C19" s="14">
        <v>4</v>
      </c>
      <c r="D19" s="20"/>
      <c r="E19" s="21">
        <f t="shared" si="0"/>
        <v>0</v>
      </c>
      <c r="F19" s="20"/>
      <c r="G19" s="21">
        <f t="shared" si="1"/>
        <v>0</v>
      </c>
      <c r="H19" s="20"/>
      <c r="I19" s="21">
        <f t="shared" si="2"/>
        <v>0</v>
      </c>
      <c r="J19" s="20"/>
      <c r="K19" s="21">
        <f t="shared" si="3"/>
        <v>0</v>
      </c>
      <c r="L19" s="52">
        <f t="shared" si="4"/>
        <v>0</v>
      </c>
      <c r="M19" s="21">
        <f t="shared" si="4"/>
        <v>0</v>
      </c>
    </row>
    <row r="20" spans="1:13" ht="28.15" customHeight="1" x14ac:dyDescent="0.25">
      <c r="A20" s="14">
        <v>7</v>
      </c>
      <c r="B20" s="15" t="s">
        <v>11</v>
      </c>
      <c r="C20" s="14">
        <v>2</v>
      </c>
      <c r="D20" s="20"/>
      <c r="E20" s="21">
        <f t="shared" si="0"/>
        <v>0</v>
      </c>
      <c r="F20" s="20"/>
      <c r="G20" s="21">
        <f t="shared" si="1"/>
        <v>0</v>
      </c>
      <c r="H20" s="20"/>
      <c r="I20" s="21">
        <f t="shared" si="2"/>
        <v>0</v>
      </c>
      <c r="J20" s="20"/>
      <c r="K20" s="21">
        <f t="shared" si="3"/>
        <v>0</v>
      </c>
      <c r="L20" s="52">
        <f t="shared" si="4"/>
        <v>0</v>
      </c>
      <c r="M20" s="21">
        <f t="shared" si="4"/>
        <v>0</v>
      </c>
    </row>
    <row r="21" spans="1:13" ht="28.15" customHeight="1" thickBot="1" x14ac:dyDescent="0.3">
      <c r="A21" s="16"/>
      <c r="B21" s="17"/>
      <c r="C21" s="30">
        <f t="shared" ref="C21:M21" si="5">SUM(C12:C20)</f>
        <v>105</v>
      </c>
      <c r="D21" s="31">
        <f t="shared" si="5"/>
        <v>0</v>
      </c>
      <c r="E21" s="32">
        <f t="shared" si="5"/>
        <v>0</v>
      </c>
      <c r="F21" s="31">
        <f t="shared" si="5"/>
        <v>0</v>
      </c>
      <c r="G21" s="32">
        <f t="shared" si="5"/>
        <v>0</v>
      </c>
      <c r="H21" s="31">
        <f t="shared" si="5"/>
        <v>0</v>
      </c>
      <c r="I21" s="32">
        <f t="shared" si="5"/>
        <v>0</v>
      </c>
      <c r="J21" s="31">
        <f t="shared" si="5"/>
        <v>0</v>
      </c>
      <c r="K21" s="32">
        <f t="shared" si="5"/>
        <v>0</v>
      </c>
      <c r="L21" s="31">
        <f t="shared" si="5"/>
        <v>0</v>
      </c>
      <c r="M21" s="32">
        <f t="shared" si="5"/>
        <v>0</v>
      </c>
    </row>
  </sheetData>
  <mergeCells count="15">
    <mergeCell ref="D9:E9"/>
    <mergeCell ref="F9:G9"/>
    <mergeCell ref="H9:I9"/>
    <mergeCell ref="J9:K9"/>
    <mergeCell ref="L9:M9"/>
    <mergeCell ref="D8:E8"/>
    <mergeCell ref="F8:G8"/>
    <mergeCell ref="H8:I8"/>
    <mergeCell ref="J8:K8"/>
    <mergeCell ref="L8:M8"/>
    <mergeCell ref="D10:E10"/>
    <mergeCell ref="F10:G10"/>
    <mergeCell ref="H10:I10"/>
    <mergeCell ref="J10:K10"/>
    <mergeCell ref="L10:M10"/>
  </mergeCells>
  <pageMargins left="0.75" right="0.75" top="1" bottom="1" header="0.5" footer="0.5"/>
  <pageSetup paperSize="9" orientation="portrait" horizontalDpi="4294967292" vertic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9AA23-94A9-4C34-A1D1-B5499B6A9DEF}">
  <sheetPr>
    <tabColor rgb="FFC00000"/>
  </sheetPr>
  <dimension ref="A1:M21"/>
  <sheetViews>
    <sheetView tabSelected="1" topLeftCell="A3" workbookViewId="0">
      <selection activeCell="L12" sqref="L12:L20"/>
    </sheetView>
  </sheetViews>
  <sheetFormatPr defaultColWidth="10.75" defaultRowHeight="28.15" customHeight="1" x14ac:dyDescent="0.25"/>
  <cols>
    <col min="1" max="1" width="6.5" style="1" customWidth="1"/>
    <col min="2" max="2" width="21.25" style="4" bestFit="1" customWidth="1"/>
    <col min="3" max="3" width="11.5" style="1" customWidth="1"/>
    <col min="4" max="4" width="5.25" style="4" bestFit="1" customWidth="1"/>
    <col min="5" max="5" width="10.75" style="4"/>
    <col min="6" max="6" width="5.25" style="4" bestFit="1" customWidth="1"/>
    <col min="7" max="7" width="10.75" style="4"/>
    <col min="8" max="8" width="5.25" style="4" bestFit="1" customWidth="1"/>
    <col min="9" max="9" width="10.75" style="4"/>
    <col min="10" max="10" width="5.25" style="4" bestFit="1" customWidth="1"/>
    <col min="11" max="11" width="10.75" style="4"/>
    <col min="12" max="12" width="5.25" style="4" bestFit="1" customWidth="1"/>
    <col min="13" max="16384" width="10.75" style="4"/>
  </cols>
  <sheetData>
    <row r="1" spans="1:13" ht="28.15" customHeight="1" x14ac:dyDescent="0.25">
      <c r="B1" s="2" t="s">
        <v>27</v>
      </c>
      <c r="D1" s="3"/>
    </row>
    <row r="2" spans="1:13" ht="13.15" customHeight="1" x14ac:dyDescent="0.25"/>
    <row r="3" spans="1:13" ht="28.15" customHeight="1" x14ac:dyDescent="0.25">
      <c r="B3" s="3" t="s">
        <v>16</v>
      </c>
      <c r="C3" s="34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6.149999999999999" customHeight="1" x14ac:dyDescent="0.25">
      <c r="B4" s="3"/>
      <c r="D4" s="3"/>
    </row>
    <row r="5" spans="1:13" ht="28.15" customHeight="1" x14ac:dyDescent="0.25">
      <c r="B5" s="3" t="s">
        <v>17</v>
      </c>
      <c r="C5" s="45" t="s">
        <v>47</v>
      </c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13" ht="18" customHeight="1" x14ac:dyDescent="0.25"/>
    <row r="7" spans="1:13" ht="28.15" customHeight="1" thickBot="1" x14ac:dyDescent="0.3">
      <c r="B7" s="4" t="s">
        <v>21</v>
      </c>
      <c r="D7" s="6">
        <v>7.5</v>
      </c>
    </row>
    <row r="8" spans="1:13" s="9" customFormat="1" ht="28.15" customHeight="1" x14ac:dyDescent="0.25">
      <c r="A8" s="7" t="s">
        <v>0</v>
      </c>
      <c r="B8" s="8" t="s">
        <v>28</v>
      </c>
      <c r="C8" s="7" t="s">
        <v>23</v>
      </c>
      <c r="D8" s="55" t="s">
        <v>13</v>
      </c>
      <c r="E8" s="56"/>
      <c r="F8" s="55" t="s">
        <v>14</v>
      </c>
      <c r="G8" s="56"/>
      <c r="H8" s="55" t="s">
        <v>15</v>
      </c>
      <c r="I8" s="56"/>
      <c r="J8" s="55" t="s">
        <v>25</v>
      </c>
      <c r="K8" s="56"/>
      <c r="L8" s="55" t="s">
        <v>26</v>
      </c>
      <c r="M8" s="56"/>
    </row>
    <row r="9" spans="1:13" s="9" customFormat="1" ht="28.15" customHeight="1" x14ac:dyDescent="0.25">
      <c r="A9" s="10"/>
      <c r="B9" s="11" t="s">
        <v>18</v>
      </c>
      <c r="C9" s="10"/>
      <c r="D9" s="61">
        <f>D10/$D$7</f>
        <v>0</v>
      </c>
      <c r="E9" s="62"/>
      <c r="F9" s="61">
        <f>F10/$D$7</f>
        <v>0</v>
      </c>
      <c r="G9" s="62"/>
      <c r="H9" s="61">
        <f>H10/$D$7</f>
        <v>0</v>
      </c>
      <c r="I9" s="62"/>
      <c r="J9" s="61">
        <f>J10/$D$7</f>
        <v>0</v>
      </c>
      <c r="K9" s="62"/>
      <c r="L9" s="61"/>
      <c r="M9" s="62"/>
    </row>
    <row r="10" spans="1:13" s="9" customFormat="1" ht="28.15" customHeight="1" x14ac:dyDescent="0.25">
      <c r="A10" s="10"/>
      <c r="B10" s="11" t="s">
        <v>22</v>
      </c>
      <c r="C10" s="10"/>
      <c r="D10" s="65"/>
      <c r="E10" s="66"/>
      <c r="F10" s="63"/>
      <c r="G10" s="64"/>
      <c r="H10" s="63"/>
      <c r="I10" s="64"/>
      <c r="J10" s="63"/>
      <c r="K10" s="64"/>
      <c r="L10" s="61"/>
      <c r="M10" s="62"/>
    </row>
    <row r="11" spans="1:13" s="9" customFormat="1" ht="28.15" customHeight="1" x14ac:dyDescent="0.25">
      <c r="A11" s="12" t="s">
        <v>0</v>
      </c>
      <c r="B11" s="13" t="s">
        <v>12</v>
      </c>
      <c r="C11" s="12" t="s">
        <v>24</v>
      </c>
      <c r="D11" s="18" t="s">
        <v>19</v>
      </c>
      <c r="E11" s="19" t="s">
        <v>20</v>
      </c>
      <c r="F11" s="18" t="s">
        <v>19</v>
      </c>
      <c r="G11" s="19" t="s">
        <v>20</v>
      </c>
      <c r="H11" s="18" t="s">
        <v>19</v>
      </c>
      <c r="I11" s="19" t="s">
        <v>20</v>
      </c>
      <c r="J11" s="18" t="s">
        <v>19</v>
      </c>
      <c r="K11" s="19" t="s">
        <v>20</v>
      </c>
      <c r="L11" s="18" t="s">
        <v>19</v>
      </c>
      <c r="M11" s="19" t="s">
        <v>20</v>
      </c>
    </row>
    <row r="12" spans="1:13" ht="28.15" customHeight="1" x14ac:dyDescent="0.25">
      <c r="A12" s="14">
        <v>0</v>
      </c>
      <c r="B12" s="15" t="s">
        <v>3</v>
      </c>
      <c r="C12" s="14" t="s">
        <v>40</v>
      </c>
      <c r="D12" s="20"/>
      <c r="E12" s="21">
        <f>D12*$D$10</f>
        <v>0</v>
      </c>
      <c r="F12" s="20"/>
      <c r="G12" s="21">
        <f>F12*$F$10</f>
        <v>0</v>
      </c>
      <c r="H12" s="20"/>
      <c r="I12" s="21">
        <f>H12*$H$10</f>
        <v>0</v>
      </c>
      <c r="J12" s="20"/>
      <c r="K12" s="21">
        <f>J12*$J$10</f>
        <v>0</v>
      </c>
      <c r="L12" s="52">
        <f>D12+F12+H12+J12</f>
        <v>0</v>
      </c>
      <c r="M12" s="21">
        <f>E12+G12+I12+K12</f>
        <v>0</v>
      </c>
    </row>
    <row r="13" spans="1:13" ht="28.15" customHeight="1" x14ac:dyDescent="0.25">
      <c r="A13" s="14">
        <v>1</v>
      </c>
      <c r="B13" s="15" t="s">
        <v>4</v>
      </c>
      <c r="C13" s="14" t="s">
        <v>40</v>
      </c>
      <c r="D13" s="20"/>
      <c r="E13" s="21">
        <f t="shared" ref="E13:E20" si="0">D13*$D$10</f>
        <v>0</v>
      </c>
      <c r="F13" s="20"/>
      <c r="G13" s="21">
        <f t="shared" ref="G13:G20" si="1">F13*$F$10</f>
        <v>0</v>
      </c>
      <c r="H13" s="20"/>
      <c r="I13" s="21">
        <f t="shared" ref="I13:I20" si="2">H13*$H$10</f>
        <v>0</v>
      </c>
      <c r="J13" s="20"/>
      <c r="K13" s="21">
        <f t="shared" ref="K13:K20" si="3">J13*$J$10</f>
        <v>0</v>
      </c>
      <c r="L13" s="52">
        <f t="shared" ref="L13:M20" si="4">D13+F13+H13+J13</f>
        <v>0</v>
      </c>
      <c r="M13" s="21">
        <f t="shared" si="4"/>
        <v>0</v>
      </c>
    </row>
    <row r="14" spans="1:13" ht="28.15" customHeight="1" x14ac:dyDescent="0.25">
      <c r="A14" s="14">
        <v>2</v>
      </c>
      <c r="B14" s="15" t="s">
        <v>5</v>
      </c>
      <c r="C14" s="14">
        <v>4</v>
      </c>
      <c r="D14" s="20"/>
      <c r="E14" s="21">
        <f t="shared" si="0"/>
        <v>0</v>
      </c>
      <c r="F14" s="20"/>
      <c r="G14" s="21">
        <f t="shared" si="1"/>
        <v>0</v>
      </c>
      <c r="H14" s="20"/>
      <c r="I14" s="21">
        <f t="shared" si="2"/>
        <v>0</v>
      </c>
      <c r="J14" s="20"/>
      <c r="K14" s="21">
        <f t="shared" si="3"/>
        <v>0</v>
      </c>
      <c r="L14" s="52">
        <f t="shared" si="4"/>
        <v>0</v>
      </c>
      <c r="M14" s="21">
        <f t="shared" si="4"/>
        <v>0</v>
      </c>
    </row>
    <row r="15" spans="1:13" ht="28.15" customHeight="1" x14ac:dyDescent="0.25">
      <c r="A15" s="14">
        <v>3</v>
      </c>
      <c r="B15" s="15" t="s">
        <v>6</v>
      </c>
      <c r="C15" s="14">
        <v>21</v>
      </c>
      <c r="D15" s="20"/>
      <c r="E15" s="21">
        <f t="shared" si="0"/>
        <v>0</v>
      </c>
      <c r="F15" s="20"/>
      <c r="G15" s="21">
        <f t="shared" si="1"/>
        <v>0</v>
      </c>
      <c r="H15" s="20"/>
      <c r="I15" s="21">
        <f t="shared" si="2"/>
        <v>0</v>
      </c>
      <c r="J15" s="20"/>
      <c r="K15" s="21">
        <f t="shared" si="3"/>
        <v>0</v>
      </c>
      <c r="L15" s="52">
        <f t="shared" si="4"/>
        <v>0</v>
      </c>
      <c r="M15" s="21">
        <f t="shared" si="4"/>
        <v>0</v>
      </c>
    </row>
    <row r="16" spans="1:13" ht="28.15" customHeight="1" x14ac:dyDescent="0.25">
      <c r="A16" s="14" t="s">
        <v>1</v>
      </c>
      <c r="B16" s="15" t="s">
        <v>7</v>
      </c>
      <c r="C16" s="14">
        <v>16</v>
      </c>
      <c r="D16" s="20"/>
      <c r="E16" s="21">
        <f t="shared" si="0"/>
        <v>0</v>
      </c>
      <c r="F16" s="20"/>
      <c r="G16" s="21">
        <f t="shared" si="1"/>
        <v>0</v>
      </c>
      <c r="H16" s="20"/>
      <c r="I16" s="21">
        <f t="shared" si="2"/>
        <v>0</v>
      </c>
      <c r="J16" s="20"/>
      <c r="K16" s="21">
        <f t="shared" si="3"/>
        <v>0</v>
      </c>
      <c r="L16" s="52">
        <f t="shared" si="4"/>
        <v>0</v>
      </c>
      <c r="M16" s="21">
        <f t="shared" si="4"/>
        <v>0</v>
      </c>
    </row>
    <row r="17" spans="1:13" ht="28.15" customHeight="1" x14ac:dyDescent="0.25">
      <c r="A17" s="14" t="s">
        <v>2</v>
      </c>
      <c r="B17" s="15" t="s">
        <v>8</v>
      </c>
      <c r="C17" s="14">
        <v>8</v>
      </c>
      <c r="D17" s="20"/>
      <c r="E17" s="21">
        <f t="shared" si="0"/>
        <v>0</v>
      </c>
      <c r="F17" s="20"/>
      <c r="G17" s="21">
        <f t="shared" si="1"/>
        <v>0</v>
      </c>
      <c r="H17" s="20"/>
      <c r="I17" s="21">
        <f t="shared" si="2"/>
        <v>0</v>
      </c>
      <c r="J17" s="20"/>
      <c r="K17" s="21">
        <f t="shared" si="3"/>
        <v>0</v>
      </c>
      <c r="L17" s="52">
        <f t="shared" si="4"/>
        <v>0</v>
      </c>
      <c r="M17" s="21">
        <f t="shared" si="4"/>
        <v>0</v>
      </c>
    </row>
    <row r="18" spans="1:13" ht="28.15" customHeight="1" x14ac:dyDescent="0.25">
      <c r="A18" s="14">
        <v>5</v>
      </c>
      <c r="B18" s="15" t="s">
        <v>9</v>
      </c>
      <c r="C18" s="14">
        <v>50</v>
      </c>
      <c r="D18" s="20"/>
      <c r="E18" s="21">
        <f t="shared" si="0"/>
        <v>0</v>
      </c>
      <c r="F18" s="20"/>
      <c r="G18" s="21">
        <f t="shared" si="1"/>
        <v>0</v>
      </c>
      <c r="H18" s="20"/>
      <c r="I18" s="21">
        <f t="shared" si="2"/>
        <v>0</v>
      </c>
      <c r="J18" s="20"/>
      <c r="K18" s="21">
        <f t="shared" si="3"/>
        <v>0</v>
      </c>
      <c r="L18" s="52">
        <f t="shared" si="4"/>
        <v>0</v>
      </c>
      <c r="M18" s="21">
        <f t="shared" si="4"/>
        <v>0</v>
      </c>
    </row>
    <row r="19" spans="1:13" ht="28.15" customHeight="1" x14ac:dyDescent="0.25">
      <c r="A19" s="14">
        <v>6</v>
      </c>
      <c r="B19" s="15" t="s">
        <v>10</v>
      </c>
      <c r="C19" s="14">
        <v>4</v>
      </c>
      <c r="D19" s="20"/>
      <c r="E19" s="21">
        <f t="shared" si="0"/>
        <v>0</v>
      </c>
      <c r="F19" s="20"/>
      <c r="G19" s="21">
        <f t="shared" si="1"/>
        <v>0</v>
      </c>
      <c r="H19" s="20"/>
      <c r="I19" s="21">
        <f t="shared" si="2"/>
        <v>0</v>
      </c>
      <c r="J19" s="20"/>
      <c r="K19" s="21">
        <f t="shared" si="3"/>
        <v>0</v>
      </c>
      <c r="L19" s="52">
        <f t="shared" si="4"/>
        <v>0</v>
      </c>
      <c r="M19" s="21">
        <f t="shared" si="4"/>
        <v>0</v>
      </c>
    </row>
    <row r="20" spans="1:13" ht="28.15" customHeight="1" x14ac:dyDescent="0.25">
      <c r="A20" s="14">
        <v>7</v>
      </c>
      <c r="B20" s="15" t="s">
        <v>11</v>
      </c>
      <c r="C20" s="14">
        <v>2</v>
      </c>
      <c r="D20" s="20"/>
      <c r="E20" s="21">
        <f t="shared" si="0"/>
        <v>0</v>
      </c>
      <c r="F20" s="20"/>
      <c r="G20" s="21">
        <f t="shared" si="1"/>
        <v>0</v>
      </c>
      <c r="H20" s="20"/>
      <c r="I20" s="21">
        <f t="shared" si="2"/>
        <v>0</v>
      </c>
      <c r="J20" s="20"/>
      <c r="K20" s="21">
        <f t="shared" si="3"/>
        <v>0</v>
      </c>
      <c r="L20" s="52">
        <f t="shared" si="4"/>
        <v>0</v>
      </c>
      <c r="M20" s="21">
        <f t="shared" si="4"/>
        <v>0</v>
      </c>
    </row>
    <row r="21" spans="1:13" ht="28.15" customHeight="1" thickBot="1" x14ac:dyDescent="0.3">
      <c r="A21" s="16"/>
      <c r="B21" s="17"/>
      <c r="C21" s="30">
        <f t="shared" ref="C21:M21" si="5">SUM(C12:C20)</f>
        <v>105</v>
      </c>
      <c r="D21" s="31">
        <f t="shared" si="5"/>
        <v>0</v>
      </c>
      <c r="E21" s="32">
        <f t="shared" si="5"/>
        <v>0</v>
      </c>
      <c r="F21" s="31">
        <f t="shared" si="5"/>
        <v>0</v>
      </c>
      <c r="G21" s="32">
        <f t="shared" si="5"/>
        <v>0</v>
      </c>
      <c r="H21" s="31">
        <f t="shared" si="5"/>
        <v>0</v>
      </c>
      <c r="I21" s="32">
        <f t="shared" si="5"/>
        <v>0</v>
      </c>
      <c r="J21" s="31">
        <f t="shared" si="5"/>
        <v>0</v>
      </c>
      <c r="K21" s="32">
        <f t="shared" si="5"/>
        <v>0</v>
      </c>
      <c r="L21" s="31">
        <f t="shared" si="5"/>
        <v>0</v>
      </c>
      <c r="M21" s="32">
        <f t="shared" si="5"/>
        <v>0</v>
      </c>
    </row>
  </sheetData>
  <mergeCells count="15">
    <mergeCell ref="D9:E9"/>
    <mergeCell ref="F9:G9"/>
    <mergeCell ref="H9:I9"/>
    <mergeCell ref="J9:K9"/>
    <mergeCell ref="L9:M9"/>
    <mergeCell ref="D8:E8"/>
    <mergeCell ref="F8:G8"/>
    <mergeCell ref="H8:I8"/>
    <mergeCell ref="J8:K8"/>
    <mergeCell ref="L8:M8"/>
    <mergeCell ref="D10:E10"/>
    <mergeCell ref="F10:G10"/>
    <mergeCell ref="H10:I10"/>
    <mergeCell ref="J10:K10"/>
    <mergeCell ref="L10:M10"/>
  </mergeCells>
  <pageMargins left="0.75" right="0.75" top="1" bottom="1" header="0.5" footer="0.5"/>
  <pageSetup paperSize="9" orientation="portrait" horizontalDpi="4294967292" verticalDpi="429496729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1D09F-E9ED-44EB-AEEE-696EA2DF2632}">
  <dimension ref="A1:M21"/>
  <sheetViews>
    <sheetView workbookViewId="0">
      <selection activeCell="L12" sqref="L12:L20"/>
    </sheetView>
  </sheetViews>
  <sheetFormatPr defaultColWidth="10.75" defaultRowHeight="28.15" customHeight="1" x14ac:dyDescent="0.25"/>
  <cols>
    <col min="1" max="1" width="6.5" style="1" customWidth="1"/>
    <col min="2" max="2" width="21.25" style="4" bestFit="1" customWidth="1"/>
    <col min="3" max="3" width="11.5" style="1" customWidth="1"/>
    <col min="4" max="4" width="5.25" style="4" bestFit="1" customWidth="1"/>
    <col min="5" max="5" width="10.75" style="4"/>
    <col min="6" max="6" width="5.25" style="4" bestFit="1" customWidth="1"/>
    <col min="7" max="7" width="10.75" style="4"/>
    <col min="8" max="8" width="5.25" style="4" bestFit="1" customWidth="1"/>
    <col min="9" max="9" width="10.75" style="4"/>
    <col min="10" max="10" width="5.25" style="4" bestFit="1" customWidth="1"/>
    <col min="11" max="11" width="10.75" style="4"/>
    <col min="12" max="12" width="5.25" style="4" bestFit="1" customWidth="1"/>
    <col min="13" max="16384" width="10.75" style="4"/>
  </cols>
  <sheetData>
    <row r="1" spans="1:13" ht="28.15" customHeight="1" x14ac:dyDescent="0.25">
      <c r="B1" s="2" t="s">
        <v>27</v>
      </c>
      <c r="D1" s="3"/>
    </row>
    <row r="2" spans="1:13" ht="13.15" customHeight="1" x14ac:dyDescent="0.25"/>
    <row r="3" spans="1:13" ht="28.15" customHeight="1" x14ac:dyDescent="0.25">
      <c r="B3" s="3" t="s">
        <v>16</v>
      </c>
      <c r="C3" s="34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6.149999999999999" customHeight="1" x14ac:dyDescent="0.25">
      <c r="B4" s="3"/>
      <c r="D4" s="3"/>
    </row>
    <row r="5" spans="1:13" ht="28.15" customHeight="1" x14ac:dyDescent="0.25">
      <c r="B5" s="3" t="s">
        <v>17</v>
      </c>
      <c r="C5" s="45" t="s">
        <v>46</v>
      </c>
      <c r="D5" s="46"/>
      <c r="E5" s="46"/>
      <c r="F5" s="46"/>
      <c r="G5" s="46"/>
      <c r="H5" s="46"/>
      <c r="I5" s="46"/>
      <c r="J5" s="46"/>
      <c r="K5" s="46"/>
      <c r="L5" s="46"/>
      <c r="M5" s="46"/>
    </row>
    <row r="6" spans="1:13" ht="18" customHeight="1" x14ac:dyDescent="0.25"/>
    <row r="7" spans="1:13" ht="28.15" customHeight="1" thickBot="1" x14ac:dyDescent="0.3">
      <c r="B7" s="4" t="s">
        <v>21</v>
      </c>
      <c r="D7" s="6">
        <v>7.5</v>
      </c>
    </row>
    <row r="8" spans="1:13" s="9" customFormat="1" ht="28.15" customHeight="1" x14ac:dyDescent="0.25">
      <c r="A8" s="7" t="s">
        <v>0</v>
      </c>
      <c r="B8" s="8" t="s">
        <v>28</v>
      </c>
      <c r="C8" s="7" t="s">
        <v>23</v>
      </c>
      <c r="D8" s="55" t="s">
        <v>13</v>
      </c>
      <c r="E8" s="56"/>
      <c r="F8" s="55" t="s">
        <v>14</v>
      </c>
      <c r="G8" s="56"/>
      <c r="H8" s="55" t="s">
        <v>15</v>
      </c>
      <c r="I8" s="56"/>
      <c r="J8" s="55" t="s">
        <v>25</v>
      </c>
      <c r="K8" s="56"/>
      <c r="L8" s="55" t="s">
        <v>26</v>
      </c>
      <c r="M8" s="56"/>
    </row>
    <row r="9" spans="1:13" s="9" customFormat="1" ht="28.15" customHeight="1" x14ac:dyDescent="0.25">
      <c r="A9" s="10"/>
      <c r="B9" s="11" t="s">
        <v>18</v>
      </c>
      <c r="C9" s="10"/>
      <c r="D9" s="61">
        <f>D10/$D$7</f>
        <v>0</v>
      </c>
      <c r="E9" s="62"/>
      <c r="F9" s="61">
        <f>F10/$D$7</f>
        <v>0</v>
      </c>
      <c r="G9" s="62"/>
      <c r="H9" s="61">
        <f>H10/$D$7</f>
        <v>0</v>
      </c>
      <c r="I9" s="62"/>
      <c r="J9" s="61">
        <f>J10/$D$7</f>
        <v>0</v>
      </c>
      <c r="K9" s="62"/>
      <c r="L9" s="61"/>
      <c r="M9" s="62"/>
    </row>
    <row r="10" spans="1:13" s="9" customFormat="1" ht="28.15" customHeight="1" x14ac:dyDescent="0.25">
      <c r="A10" s="10"/>
      <c r="B10" s="11" t="s">
        <v>22</v>
      </c>
      <c r="C10" s="10"/>
      <c r="D10" s="65"/>
      <c r="E10" s="66"/>
      <c r="F10" s="63"/>
      <c r="G10" s="64"/>
      <c r="H10" s="63"/>
      <c r="I10" s="64"/>
      <c r="J10" s="63"/>
      <c r="K10" s="64"/>
      <c r="L10" s="61"/>
      <c r="M10" s="62"/>
    </row>
    <row r="11" spans="1:13" s="9" customFormat="1" ht="28.15" customHeight="1" x14ac:dyDescent="0.25">
      <c r="A11" s="12" t="s">
        <v>0</v>
      </c>
      <c r="B11" s="13" t="s">
        <v>12</v>
      </c>
      <c r="C11" s="12" t="s">
        <v>24</v>
      </c>
      <c r="D11" s="18" t="s">
        <v>19</v>
      </c>
      <c r="E11" s="19" t="s">
        <v>20</v>
      </c>
      <c r="F11" s="18" t="s">
        <v>19</v>
      </c>
      <c r="G11" s="19" t="s">
        <v>20</v>
      </c>
      <c r="H11" s="18" t="s">
        <v>19</v>
      </c>
      <c r="I11" s="19" t="s">
        <v>20</v>
      </c>
      <c r="J11" s="18" t="s">
        <v>19</v>
      </c>
      <c r="K11" s="19" t="s">
        <v>20</v>
      </c>
      <c r="L11" s="18" t="s">
        <v>19</v>
      </c>
      <c r="M11" s="19" t="s">
        <v>20</v>
      </c>
    </row>
    <row r="12" spans="1:13" ht="28.15" customHeight="1" x14ac:dyDescent="0.25">
      <c r="A12" s="14">
        <v>0</v>
      </c>
      <c r="B12" s="15" t="s">
        <v>3</v>
      </c>
      <c r="C12" s="14" t="s">
        <v>40</v>
      </c>
      <c r="D12" s="20"/>
      <c r="E12" s="21">
        <f>D12*$D$10</f>
        <v>0</v>
      </c>
      <c r="F12" s="20"/>
      <c r="G12" s="21">
        <f>F12*$F$10</f>
        <v>0</v>
      </c>
      <c r="H12" s="20"/>
      <c r="I12" s="21">
        <f>H12*$H$10</f>
        <v>0</v>
      </c>
      <c r="J12" s="20"/>
      <c r="K12" s="21">
        <f>J12*$J$10</f>
        <v>0</v>
      </c>
      <c r="L12" s="52">
        <f>D12+F12+H12+J12</f>
        <v>0</v>
      </c>
      <c r="M12" s="21">
        <f>E12+G12+I12+K12</f>
        <v>0</v>
      </c>
    </row>
    <row r="13" spans="1:13" ht="28.15" customHeight="1" x14ac:dyDescent="0.25">
      <c r="A13" s="14">
        <v>1</v>
      </c>
      <c r="B13" s="15" t="s">
        <v>4</v>
      </c>
      <c r="C13" s="14" t="s">
        <v>40</v>
      </c>
      <c r="D13" s="20"/>
      <c r="E13" s="21">
        <f t="shared" ref="E13:E20" si="0">D13*$D$10</f>
        <v>0</v>
      </c>
      <c r="F13" s="20"/>
      <c r="G13" s="21">
        <f t="shared" ref="G13:G20" si="1">F13*$F$10</f>
        <v>0</v>
      </c>
      <c r="H13" s="20"/>
      <c r="I13" s="21">
        <f t="shared" ref="I13:I20" si="2">H13*$H$10</f>
        <v>0</v>
      </c>
      <c r="J13" s="20"/>
      <c r="K13" s="21">
        <f t="shared" ref="K13:K20" si="3">J13*$J$10</f>
        <v>0</v>
      </c>
      <c r="L13" s="52">
        <f t="shared" ref="L13:M20" si="4">D13+F13+H13+J13</f>
        <v>0</v>
      </c>
      <c r="M13" s="21">
        <f t="shared" si="4"/>
        <v>0</v>
      </c>
    </row>
    <row r="14" spans="1:13" ht="28.15" customHeight="1" x14ac:dyDescent="0.25">
      <c r="A14" s="14">
        <v>2</v>
      </c>
      <c r="B14" s="15" t="s">
        <v>5</v>
      </c>
      <c r="C14" s="14">
        <v>4</v>
      </c>
      <c r="D14" s="20"/>
      <c r="E14" s="21">
        <f t="shared" si="0"/>
        <v>0</v>
      </c>
      <c r="F14" s="20"/>
      <c r="G14" s="21">
        <f t="shared" si="1"/>
        <v>0</v>
      </c>
      <c r="H14" s="20"/>
      <c r="I14" s="21">
        <f t="shared" si="2"/>
        <v>0</v>
      </c>
      <c r="J14" s="20"/>
      <c r="K14" s="21">
        <f t="shared" si="3"/>
        <v>0</v>
      </c>
      <c r="L14" s="52">
        <f t="shared" si="4"/>
        <v>0</v>
      </c>
      <c r="M14" s="21">
        <f t="shared" si="4"/>
        <v>0</v>
      </c>
    </row>
    <row r="15" spans="1:13" ht="28.15" customHeight="1" x14ac:dyDescent="0.25">
      <c r="A15" s="14">
        <v>3</v>
      </c>
      <c r="B15" s="15" t="s">
        <v>6</v>
      </c>
      <c r="C15" s="14">
        <v>21</v>
      </c>
      <c r="D15" s="20"/>
      <c r="E15" s="21">
        <f t="shared" si="0"/>
        <v>0</v>
      </c>
      <c r="F15" s="20"/>
      <c r="G15" s="21">
        <f t="shared" si="1"/>
        <v>0</v>
      </c>
      <c r="H15" s="20"/>
      <c r="I15" s="21">
        <f t="shared" si="2"/>
        <v>0</v>
      </c>
      <c r="J15" s="20"/>
      <c r="K15" s="21">
        <f t="shared" si="3"/>
        <v>0</v>
      </c>
      <c r="L15" s="52">
        <f t="shared" si="4"/>
        <v>0</v>
      </c>
      <c r="M15" s="21">
        <f t="shared" si="4"/>
        <v>0</v>
      </c>
    </row>
    <row r="16" spans="1:13" ht="28.15" customHeight="1" x14ac:dyDescent="0.25">
      <c r="A16" s="14" t="s">
        <v>1</v>
      </c>
      <c r="B16" s="15" t="s">
        <v>7</v>
      </c>
      <c r="C16" s="14">
        <v>16</v>
      </c>
      <c r="D16" s="20"/>
      <c r="E16" s="21">
        <f t="shared" si="0"/>
        <v>0</v>
      </c>
      <c r="F16" s="20"/>
      <c r="G16" s="21">
        <f t="shared" si="1"/>
        <v>0</v>
      </c>
      <c r="H16" s="20"/>
      <c r="I16" s="21">
        <f t="shared" si="2"/>
        <v>0</v>
      </c>
      <c r="J16" s="20"/>
      <c r="K16" s="21">
        <f t="shared" si="3"/>
        <v>0</v>
      </c>
      <c r="L16" s="52">
        <f t="shared" si="4"/>
        <v>0</v>
      </c>
      <c r="M16" s="21">
        <f t="shared" si="4"/>
        <v>0</v>
      </c>
    </row>
    <row r="17" spans="1:13" ht="28.15" customHeight="1" x14ac:dyDescent="0.25">
      <c r="A17" s="14" t="s">
        <v>2</v>
      </c>
      <c r="B17" s="15" t="s">
        <v>8</v>
      </c>
      <c r="C17" s="14">
        <v>8</v>
      </c>
      <c r="D17" s="20"/>
      <c r="E17" s="21">
        <f t="shared" si="0"/>
        <v>0</v>
      </c>
      <c r="F17" s="20"/>
      <c r="G17" s="21">
        <f t="shared" si="1"/>
        <v>0</v>
      </c>
      <c r="H17" s="20"/>
      <c r="I17" s="21">
        <f t="shared" si="2"/>
        <v>0</v>
      </c>
      <c r="J17" s="20"/>
      <c r="K17" s="21">
        <f t="shared" si="3"/>
        <v>0</v>
      </c>
      <c r="L17" s="52">
        <f t="shared" si="4"/>
        <v>0</v>
      </c>
      <c r="M17" s="21">
        <f t="shared" si="4"/>
        <v>0</v>
      </c>
    </row>
    <row r="18" spans="1:13" ht="28.15" customHeight="1" x14ac:dyDescent="0.25">
      <c r="A18" s="14">
        <v>5</v>
      </c>
      <c r="B18" s="15" t="s">
        <v>9</v>
      </c>
      <c r="C18" s="14">
        <v>50</v>
      </c>
      <c r="D18" s="20"/>
      <c r="E18" s="21">
        <f t="shared" si="0"/>
        <v>0</v>
      </c>
      <c r="F18" s="20"/>
      <c r="G18" s="21">
        <f t="shared" si="1"/>
        <v>0</v>
      </c>
      <c r="H18" s="20"/>
      <c r="I18" s="21">
        <f t="shared" si="2"/>
        <v>0</v>
      </c>
      <c r="J18" s="20"/>
      <c r="K18" s="21">
        <f t="shared" si="3"/>
        <v>0</v>
      </c>
      <c r="L18" s="52">
        <f t="shared" si="4"/>
        <v>0</v>
      </c>
      <c r="M18" s="21">
        <f t="shared" si="4"/>
        <v>0</v>
      </c>
    </row>
    <row r="19" spans="1:13" ht="28.15" customHeight="1" x14ac:dyDescent="0.25">
      <c r="A19" s="14">
        <v>6</v>
      </c>
      <c r="B19" s="15" t="s">
        <v>10</v>
      </c>
      <c r="C19" s="14">
        <v>4</v>
      </c>
      <c r="D19" s="20"/>
      <c r="E19" s="21">
        <f t="shared" si="0"/>
        <v>0</v>
      </c>
      <c r="F19" s="20"/>
      <c r="G19" s="21">
        <f t="shared" si="1"/>
        <v>0</v>
      </c>
      <c r="H19" s="20"/>
      <c r="I19" s="21">
        <f t="shared" si="2"/>
        <v>0</v>
      </c>
      <c r="J19" s="20"/>
      <c r="K19" s="21">
        <f t="shared" si="3"/>
        <v>0</v>
      </c>
      <c r="L19" s="52">
        <f t="shared" si="4"/>
        <v>0</v>
      </c>
      <c r="M19" s="21">
        <f t="shared" si="4"/>
        <v>0</v>
      </c>
    </row>
    <row r="20" spans="1:13" ht="28.15" customHeight="1" x14ac:dyDescent="0.25">
      <c r="A20" s="14">
        <v>7</v>
      </c>
      <c r="B20" s="15" t="s">
        <v>11</v>
      </c>
      <c r="C20" s="14">
        <v>2</v>
      </c>
      <c r="D20" s="20"/>
      <c r="E20" s="21">
        <f t="shared" si="0"/>
        <v>0</v>
      </c>
      <c r="F20" s="20"/>
      <c r="G20" s="21">
        <f t="shared" si="1"/>
        <v>0</v>
      </c>
      <c r="H20" s="20"/>
      <c r="I20" s="21">
        <f t="shared" si="2"/>
        <v>0</v>
      </c>
      <c r="J20" s="20"/>
      <c r="K20" s="21">
        <f t="shared" si="3"/>
        <v>0</v>
      </c>
      <c r="L20" s="52">
        <f t="shared" si="4"/>
        <v>0</v>
      </c>
      <c r="M20" s="21">
        <f t="shared" si="4"/>
        <v>0</v>
      </c>
    </row>
    <row r="21" spans="1:13" ht="28.15" customHeight="1" thickBot="1" x14ac:dyDescent="0.3">
      <c r="A21" s="16"/>
      <c r="B21" s="17"/>
      <c r="C21" s="30">
        <f t="shared" ref="C21:M21" si="5">SUM(C12:C20)</f>
        <v>105</v>
      </c>
      <c r="D21" s="31">
        <f t="shared" si="5"/>
        <v>0</v>
      </c>
      <c r="E21" s="32">
        <f t="shared" si="5"/>
        <v>0</v>
      </c>
      <c r="F21" s="31">
        <f t="shared" si="5"/>
        <v>0</v>
      </c>
      <c r="G21" s="32">
        <f t="shared" si="5"/>
        <v>0</v>
      </c>
      <c r="H21" s="31">
        <f t="shared" si="5"/>
        <v>0</v>
      </c>
      <c r="I21" s="32">
        <f t="shared" si="5"/>
        <v>0</v>
      </c>
      <c r="J21" s="31">
        <f t="shared" si="5"/>
        <v>0</v>
      </c>
      <c r="K21" s="32">
        <f t="shared" si="5"/>
        <v>0</v>
      </c>
      <c r="L21" s="31">
        <f t="shared" si="5"/>
        <v>0</v>
      </c>
      <c r="M21" s="32">
        <f t="shared" si="5"/>
        <v>0</v>
      </c>
    </row>
  </sheetData>
  <mergeCells count="15">
    <mergeCell ref="D9:E9"/>
    <mergeCell ref="F9:G9"/>
    <mergeCell ref="H9:I9"/>
    <mergeCell ref="J9:K9"/>
    <mergeCell ref="L9:M9"/>
    <mergeCell ref="D8:E8"/>
    <mergeCell ref="F8:G8"/>
    <mergeCell ref="H8:I8"/>
    <mergeCell ref="J8:K8"/>
    <mergeCell ref="L8:M8"/>
    <mergeCell ref="D10:E10"/>
    <mergeCell ref="F10:G10"/>
    <mergeCell ref="H10:I10"/>
    <mergeCell ref="J10:K10"/>
    <mergeCell ref="L10:M10"/>
  </mergeCells>
  <pageMargins left="0.75" right="0.75" top="1" bottom="1" header="0.5" footer="0.5"/>
  <pageSetup paperSize="9" orientation="portrait" horizontalDpi="4294967292" verticalDpi="4294967292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F7DAA-0452-4D04-ADB1-8D23F5C5F4D7}">
  <dimension ref="A1:M21"/>
  <sheetViews>
    <sheetView topLeftCell="A4" workbookViewId="0">
      <selection activeCell="Q16" sqref="Q16"/>
    </sheetView>
  </sheetViews>
  <sheetFormatPr defaultColWidth="10.75" defaultRowHeight="28.15" customHeight="1" x14ac:dyDescent="0.25"/>
  <cols>
    <col min="1" max="1" width="6.5" style="1" customWidth="1"/>
    <col min="2" max="2" width="21.25" style="4" bestFit="1" customWidth="1"/>
    <col min="3" max="3" width="11.5" style="1" customWidth="1"/>
    <col min="4" max="4" width="5.25" style="4" bestFit="1" customWidth="1"/>
    <col min="5" max="5" width="10.75" style="4"/>
    <col min="6" max="6" width="5.25" style="4" bestFit="1" customWidth="1"/>
    <col min="7" max="7" width="10.75" style="4"/>
    <col min="8" max="8" width="5.25" style="4" bestFit="1" customWidth="1"/>
    <col min="9" max="9" width="10.75" style="4"/>
    <col min="10" max="10" width="5.25" style="4" bestFit="1" customWidth="1"/>
    <col min="11" max="11" width="10.75" style="4"/>
    <col min="12" max="12" width="5.25" style="4" bestFit="1" customWidth="1"/>
    <col min="13" max="16384" width="10.75" style="4"/>
  </cols>
  <sheetData>
    <row r="1" spans="1:13" ht="28.15" customHeight="1" x14ac:dyDescent="0.25">
      <c r="B1" s="2" t="s">
        <v>27</v>
      </c>
      <c r="D1" s="3"/>
    </row>
    <row r="2" spans="1:13" ht="13.15" customHeight="1" x14ac:dyDescent="0.25"/>
    <row r="3" spans="1:13" ht="28.15" customHeight="1" x14ac:dyDescent="0.25">
      <c r="B3" s="3" t="s">
        <v>16</v>
      </c>
      <c r="C3" s="34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6.149999999999999" customHeight="1" x14ac:dyDescent="0.25">
      <c r="B4" s="3"/>
      <c r="D4" s="3"/>
    </row>
    <row r="5" spans="1:13" ht="28.15" customHeight="1" x14ac:dyDescent="0.25">
      <c r="B5" s="3" t="s">
        <v>17</v>
      </c>
      <c r="C5" s="47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8" customHeight="1" x14ac:dyDescent="0.25"/>
    <row r="7" spans="1:13" ht="28.15" customHeight="1" thickBot="1" x14ac:dyDescent="0.3">
      <c r="B7" s="4" t="s">
        <v>21</v>
      </c>
      <c r="D7" s="6">
        <v>7.5</v>
      </c>
    </row>
    <row r="8" spans="1:13" s="9" customFormat="1" ht="28.15" customHeight="1" x14ac:dyDescent="0.25">
      <c r="A8" s="7" t="s">
        <v>0</v>
      </c>
      <c r="B8" s="8" t="s">
        <v>28</v>
      </c>
      <c r="C8" s="7" t="s">
        <v>23</v>
      </c>
      <c r="D8" s="55" t="s">
        <v>13</v>
      </c>
      <c r="E8" s="56"/>
      <c r="F8" s="55" t="s">
        <v>14</v>
      </c>
      <c r="G8" s="56"/>
      <c r="H8" s="55" t="s">
        <v>15</v>
      </c>
      <c r="I8" s="56"/>
      <c r="J8" s="55" t="s">
        <v>25</v>
      </c>
      <c r="K8" s="56"/>
      <c r="L8" s="55" t="s">
        <v>26</v>
      </c>
      <c r="M8" s="56"/>
    </row>
    <row r="9" spans="1:13" s="9" customFormat="1" ht="28.15" customHeight="1" x14ac:dyDescent="0.25">
      <c r="A9" s="10"/>
      <c r="B9" s="11" t="s">
        <v>18</v>
      </c>
      <c r="C9" s="10"/>
      <c r="D9" s="61">
        <f>D10/$D$7</f>
        <v>0</v>
      </c>
      <c r="E9" s="62"/>
      <c r="F9" s="61">
        <f>F10/$D$7</f>
        <v>0</v>
      </c>
      <c r="G9" s="62"/>
      <c r="H9" s="61">
        <f>H10/$D$7</f>
        <v>0</v>
      </c>
      <c r="I9" s="62"/>
      <c r="J9" s="61">
        <f>J10/$D$7</f>
        <v>0</v>
      </c>
      <c r="K9" s="62"/>
      <c r="L9" s="61"/>
      <c r="M9" s="62"/>
    </row>
    <row r="10" spans="1:13" s="9" customFormat="1" ht="28.15" customHeight="1" x14ac:dyDescent="0.25">
      <c r="A10" s="10"/>
      <c r="B10" s="11" t="s">
        <v>22</v>
      </c>
      <c r="C10" s="10"/>
      <c r="D10" s="65"/>
      <c r="E10" s="66"/>
      <c r="F10" s="63"/>
      <c r="G10" s="64"/>
      <c r="H10" s="63"/>
      <c r="I10" s="64"/>
      <c r="J10" s="63"/>
      <c r="K10" s="64"/>
      <c r="L10" s="61"/>
      <c r="M10" s="62"/>
    </row>
    <row r="11" spans="1:13" s="9" customFormat="1" ht="28.15" customHeight="1" x14ac:dyDescent="0.25">
      <c r="A11" s="12" t="s">
        <v>0</v>
      </c>
      <c r="B11" s="13" t="s">
        <v>12</v>
      </c>
      <c r="C11" s="12" t="s">
        <v>24</v>
      </c>
      <c r="D11" s="18" t="s">
        <v>19</v>
      </c>
      <c r="E11" s="19" t="s">
        <v>20</v>
      </c>
      <c r="F11" s="18" t="s">
        <v>19</v>
      </c>
      <c r="G11" s="19" t="s">
        <v>20</v>
      </c>
      <c r="H11" s="18" t="s">
        <v>19</v>
      </c>
      <c r="I11" s="19" t="s">
        <v>20</v>
      </c>
      <c r="J11" s="18" t="s">
        <v>19</v>
      </c>
      <c r="K11" s="19" t="s">
        <v>20</v>
      </c>
      <c r="L11" s="18" t="s">
        <v>19</v>
      </c>
      <c r="M11" s="19" t="s">
        <v>20</v>
      </c>
    </row>
    <row r="12" spans="1:13" ht="28.15" customHeight="1" x14ac:dyDescent="0.25">
      <c r="A12" s="14">
        <v>0</v>
      </c>
      <c r="B12" s="15" t="s">
        <v>3</v>
      </c>
      <c r="C12" s="14" t="s">
        <v>40</v>
      </c>
      <c r="D12" s="20"/>
      <c r="E12" s="21">
        <f>D12*$D$10</f>
        <v>0</v>
      </c>
      <c r="F12" s="20"/>
      <c r="G12" s="21">
        <f>F12*$F$10</f>
        <v>0</v>
      </c>
      <c r="H12" s="20"/>
      <c r="I12" s="21">
        <f>H12*$H$10</f>
        <v>0</v>
      </c>
      <c r="J12" s="20"/>
      <c r="K12" s="21">
        <f>J12*$J$10</f>
        <v>0</v>
      </c>
      <c r="L12" s="52">
        <f>D12+F12+H12+J12</f>
        <v>0</v>
      </c>
      <c r="M12" s="21">
        <f>E12+G12+I12+K12</f>
        <v>0</v>
      </c>
    </row>
    <row r="13" spans="1:13" ht="28.15" customHeight="1" x14ac:dyDescent="0.25">
      <c r="A13" s="14">
        <v>1</v>
      </c>
      <c r="B13" s="15" t="s">
        <v>4</v>
      </c>
      <c r="C13" s="14" t="s">
        <v>40</v>
      </c>
      <c r="D13" s="20"/>
      <c r="E13" s="21">
        <f t="shared" ref="E13:E20" si="0">D13*$D$10</f>
        <v>0</v>
      </c>
      <c r="F13" s="20"/>
      <c r="G13" s="21">
        <f t="shared" ref="G13:G20" si="1">F13*$F$10</f>
        <v>0</v>
      </c>
      <c r="H13" s="20"/>
      <c r="I13" s="21">
        <f t="shared" ref="I13:I20" si="2">H13*$H$10</f>
        <v>0</v>
      </c>
      <c r="J13" s="20"/>
      <c r="K13" s="21">
        <f t="shared" ref="K13:K20" si="3">J13*$J$10</f>
        <v>0</v>
      </c>
      <c r="L13" s="52">
        <f t="shared" ref="L13:M20" si="4">D13+F13+H13+J13</f>
        <v>0</v>
      </c>
      <c r="M13" s="21">
        <f t="shared" si="4"/>
        <v>0</v>
      </c>
    </row>
    <row r="14" spans="1:13" ht="28.15" customHeight="1" x14ac:dyDescent="0.25">
      <c r="A14" s="14">
        <v>2</v>
      </c>
      <c r="B14" s="15" t="s">
        <v>5</v>
      </c>
      <c r="C14" s="14">
        <v>4</v>
      </c>
      <c r="D14" s="20"/>
      <c r="E14" s="21">
        <f t="shared" si="0"/>
        <v>0</v>
      </c>
      <c r="F14" s="20"/>
      <c r="G14" s="21">
        <f t="shared" si="1"/>
        <v>0</v>
      </c>
      <c r="H14" s="20"/>
      <c r="I14" s="21">
        <f t="shared" si="2"/>
        <v>0</v>
      </c>
      <c r="J14" s="20"/>
      <c r="K14" s="21">
        <f t="shared" si="3"/>
        <v>0</v>
      </c>
      <c r="L14" s="52">
        <f t="shared" si="4"/>
        <v>0</v>
      </c>
      <c r="M14" s="21">
        <f t="shared" si="4"/>
        <v>0</v>
      </c>
    </row>
    <row r="15" spans="1:13" ht="28.15" customHeight="1" x14ac:dyDescent="0.25">
      <c r="A15" s="14">
        <v>3</v>
      </c>
      <c r="B15" s="15" t="s">
        <v>6</v>
      </c>
      <c r="C15" s="14">
        <v>21</v>
      </c>
      <c r="D15" s="20"/>
      <c r="E15" s="21">
        <f t="shared" si="0"/>
        <v>0</v>
      </c>
      <c r="F15" s="20"/>
      <c r="G15" s="21">
        <f t="shared" si="1"/>
        <v>0</v>
      </c>
      <c r="H15" s="20"/>
      <c r="I15" s="21">
        <f t="shared" si="2"/>
        <v>0</v>
      </c>
      <c r="J15" s="20"/>
      <c r="K15" s="21">
        <f t="shared" si="3"/>
        <v>0</v>
      </c>
      <c r="L15" s="52">
        <f t="shared" si="4"/>
        <v>0</v>
      </c>
      <c r="M15" s="21">
        <f t="shared" si="4"/>
        <v>0</v>
      </c>
    </row>
    <row r="16" spans="1:13" ht="28.15" customHeight="1" x14ac:dyDescent="0.25">
      <c r="A16" s="14" t="s">
        <v>1</v>
      </c>
      <c r="B16" s="15" t="s">
        <v>7</v>
      </c>
      <c r="C16" s="14">
        <v>16</v>
      </c>
      <c r="D16" s="20"/>
      <c r="E16" s="21">
        <f t="shared" si="0"/>
        <v>0</v>
      </c>
      <c r="F16" s="20"/>
      <c r="G16" s="21">
        <f t="shared" si="1"/>
        <v>0</v>
      </c>
      <c r="H16" s="20"/>
      <c r="I16" s="21">
        <f t="shared" si="2"/>
        <v>0</v>
      </c>
      <c r="J16" s="20"/>
      <c r="K16" s="21">
        <f t="shared" si="3"/>
        <v>0</v>
      </c>
      <c r="L16" s="52">
        <f t="shared" si="4"/>
        <v>0</v>
      </c>
      <c r="M16" s="21">
        <f t="shared" si="4"/>
        <v>0</v>
      </c>
    </row>
    <row r="17" spans="1:13" ht="28.15" customHeight="1" x14ac:dyDescent="0.25">
      <c r="A17" s="14" t="s">
        <v>2</v>
      </c>
      <c r="B17" s="15" t="s">
        <v>8</v>
      </c>
      <c r="C17" s="14">
        <v>8</v>
      </c>
      <c r="D17" s="20"/>
      <c r="E17" s="21">
        <f t="shared" si="0"/>
        <v>0</v>
      </c>
      <c r="F17" s="20"/>
      <c r="G17" s="21">
        <f t="shared" si="1"/>
        <v>0</v>
      </c>
      <c r="H17" s="20"/>
      <c r="I17" s="21">
        <f t="shared" si="2"/>
        <v>0</v>
      </c>
      <c r="J17" s="20"/>
      <c r="K17" s="21">
        <f t="shared" si="3"/>
        <v>0</v>
      </c>
      <c r="L17" s="52">
        <f t="shared" si="4"/>
        <v>0</v>
      </c>
      <c r="M17" s="21">
        <f t="shared" si="4"/>
        <v>0</v>
      </c>
    </row>
    <row r="18" spans="1:13" ht="28.15" customHeight="1" x14ac:dyDescent="0.25">
      <c r="A18" s="14">
        <v>5</v>
      </c>
      <c r="B18" s="15" t="s">
        <v>9</v>
      </c>
      <c r="C18" s="14">
        <v>50</v>
      </c>
      <c r="D18" s="20"/>
      <c r="E18" s="21">
        <f t="shared" si="0"/>
        <v>0</v>
      </c>
      <c r="F18" s="20"/>
      <c r="G18" s="21">
        <f t="shared" si="1"/>
        <v>0</v>
      </c>
      <c r="H18" s="20"/>
      <c r="I18" s="21">
        <f t="shared" si="2"/>
        <v>0</v>
      </c>
      <c r="J18" s="20"/>
      <c r="K18" s="21">
        <f t="shared" si="3"/>
        <v>0</v>
      </c>
      <c r="L18" s="52">
        <f t="shared" si="4"/>
        <v>0</v>
      </c>
      <c r="M18" s="21">
        <f t="shared" si="4"/>
        <v>0</v>
      </c>
    </row>
    <row r="19" spans="1:13" ht="28.15" customHeight="1" x14ac:dyDescent="0.25">
      <c r="A19" s="14">
        <v>6</v>
      </c>
      <c r="B19" s="15" t="s">
        <v>10</v>
      </c>
      <c r="C19" s="14">
        <v>4</v>
      </c>
      <c r="D19" s="20"/>
      <c r="E19" s="21">
        <f t="shared" si="0"/>
        <v>0</v>
      </c>
      <c r="F19" s="20"/>
      <c r="G19" s="21">
        <f t="shared" si="1"/>
        <v>0</v>
      </c>
      <c r="H19" s="20"/>
      <c r="I19" s="21">
        <f t="shared" si="2"/>
        <v>0</v>
      </c>
      <c r="J19" s="20"/>
      <c r="K19" s="21">
        <f t="shared" si="3"/>
        <v>0</v>
      </c>
      <c r="L19" s="52">
        <f t="shared" si="4"/>
        <v>0</v>
      </c>
      <c r="M19" s="21">
        <f t="shared" si="4"/>
        <v>0</v>
      </c>
    </row>
    <row r="20" spans="1:13" ht="28.15" customHeight="1" x14ac:dyDescent="0.25">
      <c r="A20" s="14">
        <v>7</v>
      </c>
      <c r="B20" s="15" t="s">
        <v>11</v>
      </c>
      <c r="C20" s="14">
        <v>2</v>
      </c>
      <c r="D20" s="20"/>
      <c r="E20" s="21">
        <f t="shared" si="0"/>
        <v>0</v>
      </c>
      <c r="F20" s="20"/>
      <c r="G20" s="21">
        <f t="shared" si="1"/>
        <v>0</v>
      </c>
      <c r="H20" s="20"/>
      <c r="I20" s="21">
        <f t="shared" si="2"/>
        <v>0</v>
      </c>
      <c r="J20" s="20"/>
      <c r="K20" s="21">
        <f t="shared" si="3"/>
        <v>0</v>
      </c>
      <c r="L20" s="52">
        <f t="shared" si="4"/>
        <v>0</v>
      </c>
      <c r="M20" s="21">
        <f t="shared" si="4"/>
        <v>0</v>
      </c>
    </row>
    <row r="21" spans="1:13" ht="28.15" customHeight="1" thickBot="1" x14ac:dyDescent="0.3">
      <c r="A21" s="16"/>
      <c r="B21" s="17"/>
      <c r="C21" s="30">
        <f t="shared" ref="C21:M21" si="5">SUM(C12:C20)</f>
        <v>105</v>
      </c>
      <c r="D21" s="31">
        <f t="shared" si="5"/>
        <v>0</v>
      </c>
      <c r="E21" s="32">
        <f t="shared" si="5"/>
        <v>0</v>
      </c>
      <c r="F21" s="31">
        <f t="shared" si="5"/>
        <v>0</v>
      </c>
      <c r="G21" s="32">
        <f t="shared" si="5"/>
        <v>0</v>
      </c>
      <c r="H21" s="31">
        <f t="shared" si="5"/>
        <v>0</v>
      </c>
      <c r="I21" s="32">
        <f t="shared" si="5"/>
        <v>0</v>
      </c>
      <c r="J21" s="31">
        <f t="shared" si="5"/>
        <v>0</v>
      </c>
      <c r="K21" s="32">
        <f t="shared" si="5"/>
        <v>0</v>
      </c>
      <c r="L21" s="31">
        <f t="shared" si="5"/>
        <v>0</v>
      </c>
      <c r="M21" s="32">
        <f t="shared" si="5"/>
        <v>0</v>
      </c>
    </row>
  </sheetData>
  <mergeCells count="15">
    <mergeCell ref="D9:E9"/>
    <mergeCell ref="F9:G9"/>
    <mergeCell ref="H9:I9"/>
    <mergeCell ref="J9:K9"/>
    <mergeCell ref="L9:M9"/>
    <mergeCell ref="D8:E8"/>
    <mergeCell ref="F8:G8"/>
    <mergeCell ref="H8:I8"/>
    <mergeCell ref="J8:K8"/>
    <mergeCell ref="L8:M8"/>
    <mergeCell ref="D10:E10"/>
    <mergeCell ref="F10:G10"/>
    <mergeCell ref="H10:I10"/>
    <mergeCell ref="J10:K10"/>
    <mergeCell ref="L10:M10"/>
  </mergeCells>
  <pageMargins left="0.75" right="0.75" top="1" bottom="1" header="0.5" footer="0.5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M21"/>
  <sheetViews>
    <sheetView topLeftCell="A4" workbookViewId="0">
      <selection activeCell="L12" sqref="L12:L20"/>
    </sheetView>
  </sheetViews>
  <sheetFormatPr defaultColWidth="10.75" defaultRowHeight="28.15" customHeight="1" x14ac:dyDescent="0.25"/>
  <cols>
    <col min="1" max="1" width="6.5" style="1" customWidth="1"/>
    <col min="2" max="2" width="21.25" style="4" bestFit="1" customWidth="1"/>
    <col min="3" max="3" width="11.5" style="1" customWidth="1"/>
    <col min="4" max="4" width="5.25" style="4" bestFit="1" customWidth="1"/>
    <col min="5" max="5" width="10.75" style="4"/>
    <col min="6" max="6" width="5.25" style="4" bestFit="1" customWidth="1"/>
    <col min="7" max="7" width="10.75" style="4"/>
    <col min="8" max="8" width="5.25" style="4" bestFit="1" customWidth="1"/>
    <col min="9" max="9" width="10.75" style="4"/>
    <col min="10" max="10" width="5.25" style="4" bestFit="1" customWidth="1"/>
    <col min="11" max="11" width="10.75" style="4"/>
    <col min="12" max="12" width="5.25" style="4" bestFit="1" customWidth="1"/>
    <col min="13" max="16384" width="10.75" style="4"/>
  </cols>
  <sheetData>
    <row r="1" spans="1:13" ht="28.15" customHeight="1" x14ac:dyDescent="0.25">
      <c r="B1" s="2" t="s">
        <v>27</v>
      </c>
      <c r="D1" s="3"/>
    </row>
    <row r="2" spans="1:13" ht="13.15" customHeight="1" x14ac:dyDescent="0.25"/>
    <row r="3" spans="1:13" ht="28.15" customHeight="1" x14ac:dyDescent="0.25">
      <c r="B3" s="3" t="s">
        <v>16</v>
      </c>
      <c r="C3" s="34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6.149999999999999" customHeight="1" x14ac:dyDescent="0.25">
      <c r="B4" s="3"/>
      <c r="D4" s="3"/>
    </row>
    <row r="5" spans="1:13" ht="28.15" customHeight="1" x14ac:dyDescent="0.25">
      <c r="B5" s="3" t="s">
        <v>17</v>
      </c>
      <c r="C5" s="45" t="s">
        <v>46</v>
      </c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13" ht="18" customHeight="1" x14ac:dyDescent="0.25"/>
    <row r="7" spans="1:13" ht="28.15" customHeight="1" thickBot="1" x14ac:dyDescent="0.3">
      <c r="B7" s="4" t="s">
        <v>21</v>
      </c>
      <c r="D7" s="6">
        <v>7.5</v>
      </c>
    </row>
    <row r="8" spans="1:13" s="9" customFormat="1" ht="28.15" customHeight="1" x14ac:dyDescent="0.25">
      <c r="A8" s="7" t="s">
        <v>0</v>
      </c>
      <c r="B8" s="8" t="s">
        <v>28</v>
      </c>
      <c r="C8" s="7" t="s">
        <v>23</v>
      </c>
      <c r="D8" s="55" t="s">
        <v>13</v>
      </c>
      <c r="E8" s="56"/>
      <c r="F8" s="55" t="s">
        <v>14</v>
      </c>
      <c r="G8" s="56"/>
      <c r="H8" s="55" t="s">
        <v>15</v>
      </c>
      <c r="I8" s="56"/>
      <c r="J8" s="55" t="s">
        <v>25</v>
      </c>
      <c r="K8" s="56"/>
      <c r="L8" s="55" t="s">
        <v>26</v>
      </c>
      <c r="M8" s="56"/>
    </row>
    <row r="9" spans="1:13" s="9" customFormat="1" ht="28.15" customHeight="1" x14ac:dyDescent="0.25">
      <c r="A9" s="10"/>
      <c r="B9" s="11" t="s">
        <v>18</v>
      </c>
      <c r="C9" s="10"/>
      <c r="D9" s="61">
        <f>D10/$D$7</f>
        <v>0</v>
      </c>
      <c r="E9" s="62"/>
      <c r="F9" s="61">
        <f>F10/$D$7</f>
        <v>0</v>
      </c>
      <c r="G9" s="62"/>
      <c r="H9" s="61">
        <f>H10/$D$7</f>
        <v>0</v>
      </c>
      <c r="I9" s="62"/>
      <c r="J9" s="61">
        <f>J10/$D$7</f>
        <v>0</v>
      </c>
      <c r="K9" s="62"/>
      <c r="L9" s="61"/>
      <c r="M9" s="62"/>
    </row>
    <row r="10" spans="1:13" s="9" customFormat="1" ht="28.15" customHeight="1" x14ac:dyDescent="0.25">
      <c r="A10" s="10"/>
      <c r="B10" s="11" t="s">
        <v>22</v>
      </c>
      <c r="C10" s="10"/>
      <c r="D10" s="65"/>
      <c r="E10" s="66"/>
      <c r="F10" s="63"/>
      <c r="G10" s="64"/>
      <c r="H10" s="63"/>
      <c r="I10" s="64"/>
      <c r="J10" s="63"/>
      <c r="K10" s="64"/>
      <c r="L10" s="61"/>
      <c r="M10" s="62"/>
    </row>
    <row r="11" spans="1:13" s="9" customFormat="1" ht="28.15" customHeight="1" x14ac:dyDescent="0.25">
      <c r="A11" s="12" t="s">
        <v>0</v>
      </c>
      <c r="B11" s="13" t="s">
        <v>12</v>
      </c>
      <c r="C11" s="12" t="s">
        <v>24</v>
      </c>
      <c r="D11" s="18" t="s">
        <v>19</v>
      </c>
      <c r="E11" s="19" t="s">
        <v>20</v>
      </c>
      <c r="F11" s="18" t="s">
        <v>19</v>
      </c>
      <c r="G11" s="19" t="s">
        <v>20</v>
      </c>
      <c r="H11" s="18" t="s">
        <v>19</v>
      </c>
      <c r="I11" s="19" t="s">
        <v>20</v>
      </c>
      <c r="J11" s="18" t="s">
        <v>19</v>
      </c>
      <c r="K11" s="19" t="s">
        <v>20</v>
      </c>
      <c r="L11" s="18" t="s">
        <v>19</v>
      </c>
      <c r="M11" s="19" t="s">
        <v>20</v>
      </c>
    </row>
    <row r="12" spans="1:13" ht="28.15" customHeight="1" x14ac:dyDescent="0.25">
      <c r="A12" s="14">
        <v>0</v>
      </c>
      <c r="B12" s="15" t="s">
        <v>3</v>
      </c>
      <c r="C12" s="14" t="s">
        <v>40</v>
      </c>
      <c r="D12" s="20"/>
      <c r="E12" s="21">
        <f>D12*$D$10</f>
        <v>0</v>
      </c>
      <c r="F12" s="20"/>
      <c r="G12" s="21">
        <f>F12*$F$10</f>
        <v>0</v>
      </c>
      <c r="H12" s="20"/>
      <c r="I12" s="21">
        <f>H12*$H$10</f>
        <v>0</v>
      </c>
      <c r="J12" s="20"/>
      <c r="K12" s="21">
        <f>J12*$J$10</f>
        <v>0</v>
      </c>
      <c r="L12" s="52">
        <f>D12+F12+H12+J12</f>
        <v>0</v>
      </c>
      <c r="M12" s="21">
        <f>E12+G12+I12+K12</f>
        <v>0</v>
      </c>
    </row>
    <row r="13" spans="1:13" ht="28.15" customHeight="1" x14ac:dyDescent="0.25">
      <c r="A13" s="14">
        <v>1</v>
      </c>
      <c r="B13" s="15" t="s">
        <v>4</v>
      </c>
      <c r="C13" s="14" t="s">
        <v>40</v>
      </c>
      <c r="D13" s="20"/>
      <c r="E13" s="21">
        <f t="shared" ref="E13:E20" si="0">D13*$D$10</f>
        <v>0</v>
      </c>
      <c r="F13" s="20"/>
      <c r="G13" s="21">
        <f t="shared" ref="G13:G20" si="1">F13*$F$10</f>
        <v>0</v>
      </c>
      <c r="H13" s="20"/>
      <c r="I13" s="21">
        <f t="shared" ref="I13:I20" si="2">H13*$H$10</f>
        <v>0</v>
      </c>
      <c r="J13" s="20"/>
      <c r="K13" s="21">
        <f t="shared" ref="K13:K20" si="3">J13*$J$10</f>
        <v>0</v>
      </c>
      <c r="L13" s="52">
        <f t="shared" ref="L13:M20" si="4">D13+F13+H13+J13</f>
        <v>0</v>
      </c>
      <c r="M13" s="21">
        <f t="shared" si="4"/>
        <v>0</v>
      </c>
    </row>
    <row r="14" spans="1:13" ht="28.15" customHeight="1" x14ac:dyDescent="0.25">
      <c r="A14" s="14">
        <v>2</v>
      </c>
      <c r="B14" s="15" t="s">
        <v>5</v>
      </c>
      <c r="C14" s="14">
        <v>4</v>
      </c>
      <c r="D14" s="20"/>
      <c r="E14" s="21">
        <f t="shared" si="0"/>
        <v>0</v>
      </c>
      <c r="F14" s="20"/>
      <c r="G14" s="21">
        <f t="shared" si="1"/>
        <v>0</v>
      </c>
      <c r="H14" s="20"/>
      <c r="I14" s="21">
        <f t="shared" si="2"/>
        <v>0</v>
      </c>
      <c r="J14" s="20"/>
      <c r="K14" s="21">
        <f t="shared" si="3"/>
        <v>0</v>
      </c>
      <c r="L14" s="52">
        <f t="shared" si="4"/>
        <v>0</v>
      </c>
      <c r="M14" s="21">
        <f t="shared" si="4"/>
        <v>0</v>
      </c>
    </row>
    <row r="15" spans="1:13" ht="28.15" customHeight="1" x14ac:dyDescent="0.25">
      <c r="A15" s="14">
        <v>3</v>
      </c>
      <c r="B15" s="15" t="s">
        <v>6</v>
      </c>
      <c r="C15" s="14">
        <v>21</v>
      </c>
      <c r="D15" s="20"/>
      <c r="E15" s="21">
        <f t="shared" si="0"/>
        <v>0</v>
      </c>
      <c r="F15" s="20"/>
      <c r="G15" s="21">
        <f t="shared" si="1"/>
        <v>0</v>
      </c>
      <c r="H15" s="20"/>
      <c r="I15" s="21">
        <f t="shared" si="2"/>
        <v>0</v>
      </c>
      <c r="J15" s="20"/>
      <c r="K15" s="21">
        <f t="shared" si="3"/>
        <v>0</v>
      </c>
      <c r="L15" s="52">
        <f t="shared" si="4"/>
        <v>0</v>
      </c>
      <c r="M15" s="21">
        <f t="shared" si="4"/>
        <v>0</v>
      </c>
    </row>
    <row r="16" spans="1:13" ht="28.15" customHeight="1" x14ac:dyDescent="0.25">
      <c r="A16" s="14" t="s">
        <v>1</v>
      </c>
      <c r="B16" s="15" t="s">
        <v>7</v>
      </c>
      <c r="C16" s="14">
        <v>16</v>
      </c>
      <c r="D16" s="20"/>
      <c r="E16" s="21">
        <f t="shared" si="0"/>
        <v>0</v>
      </c>
      <c r="F16" s="20"/>
      <c r="G16" s="21">
        <f t="shared" si="1"/>
        <v>0</v>
      </c>
      <c r="H16" s="20"/>
      <c r="I16" s="21">
        <f t="shared" si="2"/>
        <v>0</v>
      </c>
      <c r="J16" s="20"/>
      <c r="K16" s="21">
        <f t="shared" si="3"/>
        <v>0</v>
      </c>
      <c r="L16" s="52">
        <f t="shared" si="4"/>
        <v>0</v>
      </c>
      <c r="M16" s="21">
        <f t="shared" si="4"/>
        <v>0</v>
      </c>
    </row>
    <row r="17" spans="1:13" ht="28.15" customHeight="1" x14ac:dyDescent="0.25">
      <c r="A17" s="14" t="s">
        <v>2</v>
      </c>
      <c r="B17" s="15" t="s">
        <v>8</v>
      </c>
      <c r="C17" s="14">
        <v>8</v>
      </c>
      <c r="D17" s="20"/>
      <c r="E17" s="21">
        <f t="shared" si="0"/>
        <v>0</v>
      </c>
      <c r="F17" s="20"/>
      <c r="G17" s="21">
        <f t="shared" si="1"/>
        <v>0</v>
      </c>
      <c r="H17" s="20"/>
      <c r="I17" s="21">
        <f t="shared" si="2"/>
        <v>0</v>
      </c>
      <c r="J17" s="20"/>
      <c r="K17" s="21">
        <f t="shared" si="3"/>
        <v>0</v>
      </c>
      <c r="L17" s="52">
        <f t="shared" si="4"/>
        <v>0</v>
      </c>
      <c r="M17" s="21">
        <f t="shared" si="4"/>
        <v>0</v>
      </c>
    </row>
    <row r="18" spans="1:13" ht="28.15" customHeight="1" x14ac:dyDescent="0.25">
      <c r="A18" s="14">
        <v>5</v>
      </c>
      <c r="B18" s="15" t="s">
        <v>9</v>
      </c>
      <c r="C18" s="14">
        <v>50</v>
      </c>
      <c r="D18" s="20"/>
      <c r="E18" s="21">
        <f t="shared" si="0"/>
        <v>0</v>
      </c>
      <c r="F18" s="20"/>
      <c r="G18" s="21">
        <f t="shared" si="1"/>
        <v>0</v>
      </c>
      <c r="H18" s="20"/>
      <c r="I18" s="21">
        <f t="shared" si="2"/>
        <v>0</v>
      </c>
      <c r="J18" s="20"/>
      <c r="K18" s="21">
        <f t="shared" si="3"/>
        <v>0</v>
      </c>
      <c r="L18" s="52">
        <f t="shared" si="4"/>
        <v>0</v>
      </c>
      <c r="M18" s="21">
        <f t="shared" si="4"/>
        <v>0</v>
      </c>
    </row>
    <row r="19" spans="1:13" ht="28.15" customHeight="1" x14ac:dyDescent="0.25">
      <c r="A19" s="14">
        <v>6</v>
      </c>
      <c r="B19" s="15" t="s">
        <v>10</v>
      </c>
      <c r="C19" s="14">
        <v>4</v>
      </c>
      <c r="D19" s="20"/>
      <c r="E19" s="21">
        <f t="shared" si="0"/>
        <v>0</v>
      </c>
      <c r="F19" s="20"/>
      <c r="G19" s="21">
        <f t="shared" si="1"/>
        <v>0</v>
      </c>
      <c r="H19" s="20"/>
      <c r="I19" s="21">
        <f t="shared" si="2"/>
        <v>0</v>
      </c>
      <c r="J19" s="20"/>
      <c r="K19" s="21">
        <f t="shared" si="3"/>
        <v>0</v>
      </c>
      <c r="L19" s="52">
        <f t="shared" si="4"/>
        <v>0</v>
      </c>
      <c r="M19" s="21">
        <f t="shared" si="4"/>
        <v>0</v>
      </c>
    </row>
    <row r="20" spans="1:13" ht="28.15" customHeight="1" x14ac:dyDescent="0.25">
      <c r="A20" s="14">
        <v>7</v>
      </c>
      <c r="B20" s="15" t="s">
        <v>11</v>
      </c>
      <c r="C20" s="14">
        <v>2</v>
      </c>
      <c r="D20" s="20"/>
      <c r="E20" s="21">
        <f t="shared" si="0"/>
        <v>0</v>
      </c>
      <c r="F20" s="20"/>
      <c r="G20" s="21">
        <f t="shared" si="1"/>
        <v>0</v>
      </c>
      <c r="H20" s="20"/>
      <c r="I20" s="21">
        <f t="shared" si="2"/>
        <v>0</v>
      </c>
      <c r="J20" s="20"/>
      <c r="K20" s="21">
        <f t="shared" si="3"/>
        <v>0</v>
      </c>
      <c r="L20" s="52">
        <f t="shared" si="4"/>
        <v>0</v>
      </c>
      <c r="M20" s="21">
        <f t="shared" si="4"/>
        <v>0</v>
      </c>
    </row>
    <row r="21" spans="1:13" ht="28.15" customHeight="1" thickBot="1" x14ac:dyDescent="0.3">
      <c r="A21" s="16"/>
      <c r="B21" s="17"/>
      <c r="C21" s="30">
        <f t="shared" ref="C21:M21" si="5">SUM(C12:C20)</f>
        <v>105</v>
      </c>
      <c r="D21" s="31">
        <f t="shared" si="5"/>
        <v>0</v>
      </c>
      <c r="E21" s="32">
        <f t="shared" si="5"/>
        <v>0</v>
      </c>
      <c r="F21" s="31">
        <f t="shared" si="5"/>
        <v>0</v>
      </c>
      <c r="G21" s="32">
        <f t="shared" si="5"/>
        <v>0</v>
      </c>
      <c r="H21" s="31">
        <f t="shared" si="5"/>
        <v>0</v>
      </c>
      <c r="I21" s="32">
        <f t="shared" si="5"/>
        <v>0</v>
      </c>
      <c r="J21" s="31">
        <f t="shared" si="5"/>
        <v>0</v>
      </c>
      <c r="K21" s="32">
        <f t="shared" si="5"/>
        <v>0</v>
      </c>
      <c r="L21" s="31">
        <f t="shared" si="5"/>
        <v>0</v>
      </c>
      <c r="M21" s="32">
        <f t="shared" si="5"/>
        <v>0</v>
      </c>
    </row>
  </sheetData>
  <mergeCells count="15">
    <mergeCell ref="D9:E9"/>
    <mergeCell ref="F9:G9"/>
    <mergeCell ref="H9:I9"/>
    <mergeCell ref="J9:K9"/>
    <mergeCell ref="L9:M9"/>
    <mergeCell ref="D8:E8"/>
    <mergeCell ref="F8:G8"/>
    <mergeCell ref="H8:I8"/>
    <mergeCell ref="J8:K8"/>
    <mergeCell ref="L8:M8"/>
    <mergeCell ref="D10:E10"/>
    <mergeCell ref="F10:G10"/>
    <mergeCell ref="H10:I10"/>
    <mergeCell ref="J10:K10"/>
    <mergeCell ref="L10:M10"/>
  </mergeCells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M21"/>
  <sheetViews>
    <sheetView workbookViewId="0">
      <selection activeCell="D10" sqref="D10:E10"/>
    </sheetView>
  </sheetViews>
  <sheetFormatPr defaultColWidth="10.75" defaultRowHeight="28.15" customHeight="1" x14ac:dyDescent="0.25"/>
  <cols>
    <col min="1" max="1" width="6.5" style="1" customWidth="1"/>
    <col min="2" max="2" width="21.25" style="4" bestFit="1" customWidth="1"/>
    <col min="3" max="3" width="11.5" style="1" customWidth="1"/>
    <col min="4" max="4" width="5.25" style="4" bestFit="1" customWidth="1"/>
    <col min="5" max="5" width="10.75" style="4"/>
    <col min="6" max="6" width="5.25" style="4" bestFit="1" customWidth="1"/>
    <col min="7" max="7" width="10.75" style="4"/>
    <col min="8" max="8" width="5.25" style="4" bestFit="1" customWidth="1"/>
    <col min="9" max="9" width="10.75" style="4"/>
    <col min="10" max="10" width="5.25" style="4" bestFit="1" customWidth="1"/>
    <col min="11" max="11" width="10.75" style="4"/>
    <col min="12" max="12" width="5.25" style="4" bestFit="1" customWidth="1"/>
    <col min="13" max="16384" width="10.75" style="4"/>
  </cols>
  <sheetData>
    <row r="1" spans="1:13" ht="28.15" customHeight="1" x14ac:dyDescent="0.25">
      <c r="B1" s="2" t="s">
        <v>27</v>
      </c>
      <c r="D1" s="3"/>
    </row>
    <row r="2" spans="1:13" ht="13.15" customHeight="1" x14ac:dyDescent="0.25"/>
    <row r="3" spans="1:13" ht="28.15" customHeight="1" x14ac:dyDescent="0.25">
      <c r="B3" s="3" t="s">
        <v>16</v>
      </c>
      <c r="C3" s="34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6.149999999999999" customHeight="1" x14ac:dyDescent="0.25">
      <c r="B4" s="3"/>
      <c r="D4" s="3"/>
    </row>
    <row r="5" spans="1:13" ht="28.15" customHeight="1" x14ac:dyDescent="0.25">
      <c r="B5" s="3" t="s">
        <v>17</v>
      </c>
      <c r="C5" s="33" t="s">
        <v>42</v>
      </c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ht="18" customHeight="1" x14ac:dyDescent="0.25"/>
    <row r="7" spans="1:13" ht="28.15" customHeight="1" thickBot="1" x14ac:dyDescent="0.3">
      <c r="B7" s="4" t="s">
        <v>21</v>
      </c>
      <c r="D7" s="6">
        <v>7.5</v>
      </c>
    </row>
    <row r="8" spans="1:13" s="9" customFormat="1" ht="28.15" customHeight="1" x14ac:dyDescent="0.25">
      <c r="A8" s="7" t="s">
        <v>0</v>
      </c>
      <c r="B8" s="8" t="s">
        <v>28</v>
      </c>
      <c r="C8" s="7" t="s">
        <v>23</v>
      </c>
      <c r="D8" s="55" t="s">
        <v>13</v>
      </c>
      <c r="E8" s="56"/>
      <c r="F8" s="55" t="s">
        <v>14</v>
      </c>
      <c r="G8" s="56"/>
      <c r="H8" s="55" t="s">
        <v>15</v>
      </c>
      <c r="I8" s="56"/>
      <c r="J8" s="55" t="s">
        <v>25</v>
      </c>
      <c r="K8" s="56"/>
      <c r="L8" s="55" t="s">
        <v>26</v>
      </c>
      <c r="M8" s="56"/>
    </row>
    <row r="9" spans="1:13" s="9" customFormat="1" ht="28.15" customHeight="1" x14ac:dyDescent="0.25">
      <c r="A9" s="10"/>
      <c r="B9" s="11" t="s">
        <v>18</v>
      </c>
      <c r="C9" s="10"/>
      <c r="D9" s="61">
        <f>D10/$D$7</f>
        <v>0</v>
      </c>
      <c r="E9" s="62"/>
      <c r="F9" s="61">
        <f>F10/$D$7</f>
        <v>0</v>
      </c>
      <c r="G9" s="62"/>
      <c r="H9" s="61">
        <f>H10/$D$7</f>
        <v>0</v>
      </c>
      <c r="I9" s="62"/>
      <c r="J9" s="61">
        <f>J10/$D$7</f>
        <v>0</v>
      </c>
      <c r="K9" s="62"/>
      <c r="L9" s="61"/>
      <c r="M9" s="62"/>
    </row>
    <row r="10" spans="1:13" s="9" customFormat="1" ht="28.15" customHeight="1" x14ac:dyDescent="0.25">
      <c r="A10" s="10"/>
      <c r="B10" s="11" t="s">
        <v>22</v>
      </c>
      <c r="C10" s="10"/>
      <c r="D10" s="65"/>
      <c r="E10" s="66"/>
      <c r="F10" s="63"/>
      <c r="G10" s="64"/>
      <c r="H10" s="63"/>
      <c r="I10" s="64"/>
      <c r="J10" s="63"/>
      <c r="K10" s="64"/>
      <c r="L10" s="61"/>
      <c r="M10" s="62"/>
    </row>
    <row r="11" spans="1:13" s="9" customFormat="1" ht="28.15" customHeight="1" x14ac:dyDescent="0.25">
      <c r="A11" s="12" t="s">
        <v>0</v>
      </c>
      <c r="B11" s="13" t="s">
        <v>12</v>
      </c>
      <c r="C11" s="12" t="s">
        <v>24</v>
      </c>
      <c r="D11" s="18" t="s">
        <v>19</v>
      </c>
      <c r="E11" s="19" t="s">
        <v>20</v>
      </c>
      <c r="F11" s="18" t="s">
        <v>19</v>
      </c>
      <c r="G11" s="19" t="s">
        <v>20</v>
      </c>
      <c r="H11" s="18" t="s">
        <v>19</v>
      </c>
      <c r="I11" s="19" t="s">
        <v>20</v>
      </c>
      <c r="J11" s="18" t="s">
        <v>19</v>
      </c>
      <c r="K11" s="19" t="s">
        <v>20</v>
      </c>
      <c r="L11" s="18" t="s">
        <v>19</v>
      </c>
      <c r="M11" s="19" t="s">
        <v>20</v>
      </c>
    </row>
    <row r="12" spans="1:13" ht="28.15" customHeight="1" x14ac:dyDescent="0.25">
      <c r="A12" s="14">
        <v>0</v>
      </c>
      <c r="B12" s="15" t="s">
        <v>3</v>
      </c>
      <c r="C12" s="14" t="s">
        <v>40</v>
      </c>
      <c r="D12" s="20"/>
      <c r="E12" s="21">
        <f>D12*$D$10</f>
        <v>0</v>
      </c>
      <c r="F12" s="20"/>
      <c r="G12" s="21">
        <f>F12*$F$10</f>
        <v>0</v>
      </c>
      <c r="H12" s="20"/>
      <c r="I12" s="21">
        <f>H12*$H$10</f>
        <v>0</v>
      </c>
      <c r="J12" s="20"/>
      <c r="K12" s="21">
        <f>J12*$J$10</f>
        <v>0</v>
      </c>
      <c r="L12" s="20">
        <f>D12+F12+H12+J12</f>
        <v>0</v>
      </c>
      <c r="M12" s="21">
        <f>E12+G12+I12+K12</f>
        <v>0</v>
      </c>
    </row>
    <row r="13" spans="1:13" ht="28.15" customHeight="1" x14ac:dyDescent="0.25">
      <c r="A13" s="14">
        <v>1</v>
      </c>
      <c r="B13" s="15" t="s">
        <v>4</v>
      </c>
      <c r="C13" s="14" t="s">
        <v>40</v>
      </c>
      <c r="D13" s="20"/>
      <c r="E13" s="21">
        <f t="shared" ref="E13:E20" si="0">D13*$D$10</f>
        <v>0</v>
      </c>
      <c r="F13" s="20"/>
      <c r="G13" s="21">
        <f t="shared" ref="G13:G20" si="1">F13*$F$10</f>
        <v>0</v>
      </c>
      <c r="H13" s="20"/>
      <c r="I13" s="21">
        <f t="shared" ref="I13:I20" si="2">H13*$H$10</f>
        <v>0</v>
      </c>
      <c r="J13" s="20"/>
      <c r="K13" s="21">
        <f t="shared" ref="K13:K20" si="3">J13*$J$10</f>
        <v>0</v>
      </c>
      <c r="L13" s="20">
        <f t="shared" ref="L13:L20" si="4">D13+F13+H13+J13</f>
        <v>0</v>
      </c>
      <c r="M13" s="21">
        <f t="shared" ref="M13:M20" si="5">E13+G13+I13+K13</f>
        <v>0</v>
      </c>
    </row>
    <row r="14" spans="1:13" ht="28.15" customHeight="1" x14ac:dyDescent="0.25">
      <c r="A14" s="14">
        <v>2</v>
      </c>
      <c r="B14" s="15" t="s">
        <v>5</v>
      </c>
      <c r="C14" s="14">
        <v>4</v>
      </c>
      <c r="D14" s="20"/>
      <c r="E14" s="21">
        <f t="shared" si="0"/>
        <v>0</v>
      </c>
      <c r="F14" s="20"/>
      <c r="G14" s="21">
        <f t="shared" si="1"/>
        <v>0</v>
      </c>
      <c r="H14" s="20"/>
      <c r="I14" s="21">
        <f t="shared" si="2"/>
        <v>0</v>
      </c>
      <c r="J14" s="20"/>
      <c r="K14" s="21">
        <f t="shared" si="3"/>
        <v>0</v>
      </c>
      <c r="L14" s="20">
        <f t="shared" si="4"/>
        <v>0</v>
      </c>
      <c r="M14" s="21">
        <f t="shared" si="5"/>
        <v>0</v>
      </c>
    </row>
    <row r="15" spans="1:13" ht="28.15" customHeight="1" x14ac:dyDescent="0.25">
      <c r="A15" s="14">
        <v>3</v>
      </c>
      <c r="B15" s="15" t="s">
        <v>6</v>
      </c>
      <c r="C15" s="14">
        <v>21</v>
      </c>
      <c r="D15" s="20"/>
      <c r="E15" s="21">
        <f t="shared" si="0"/>
        <v>0</v>
      </c>
      <c r="F15" s="20"/>
      <c r="G15" s="21">
        <f t="shared" si="1"/>
        <v>0</v>
      </c>
      <c r="H15" s="20"/>
      <c r="I15" s="21">
        <f t="shared" si="2"/>
        <v>0</v>
      </c>
      <c r="J15" s="20"/>
      <c r="K15" s="21">
        <f t="shared" si="3"/>
        <v>0</v>
      </c>
      <c r="L15" s="20">
        <f t="shared" si="4"/>
        <v>0</v>
      </c>
      <c r="M15" s="21">
        <f t="shared" si="5"/>
        <v>0</v>
      </c>
    </row>
    <row r="16" spans="1:13" ht="28.15" customHeight="1" x14ac:dyDescent="0.25">
      <c r="A16" s="14" t="s">
        <v>1</v>
      </c>
      <c r="B16" s="15" t="s">
        <v>7</v>
      </c>
      <c r="C16" s="14">
        <v>16</v>
      </c>
      <c r="D16" s="20"/>
      <c r="E16" s="21">
        <f t="shared" si="0"/>
        <v>0</v>
      </c>
      <c r="F16" s="20"/>
      <c r="G16" s="21">
        <f t="shared" si="1"/>
        <v>0</v>
      </c>
      <c r="H16" s="20"/>
      <c r="I16" s="21">
        <f t="shared" si="2"/>
        <v>0</v>
      </c>
      <c r="J16" s="20"/>
      <c r="K16" s="21">
        <f t="shared" si="3"/>
        <v>0</v>
      </c>
      <c r="L16" s="20">
        <f t="shared" si="4"/>
        <v>0</v>
      </c>
      <c r="M16" s="21">
        <f t="shared" si="5"/>
        <v>0</v>
      </c>
    </row>
    <row r="17" spans="1:13" ht="28.15" customHeight="1" x14ac:dyDescent="0.25">
      <c r="A17" s="14" t="s">
        <v>2</v>
      </c>
      <c r="B17" s="15" t="s">
        <v>8</v>
      </c>
      <c r="C17" s="14">
        <v>8</v>
      </c>
      <c r="D17" s="20"/>
      <c r="E17" s="21">
        <f t="shared" si="0"/>
        <v>0</v>
      </c>
      <c r="F17" s="20"/>
      <c r="G17" s="21">
        <f t="shared" si="1"/>
        <v>0</v>
      </c>
      <c r="H17" s="20"/>
      <c r="I17" s="21">
        <f t="shared" si="2"/>
        <v>0</v>
      </c>
      <c r="J17" s="20"/>
      <c r="K17" s="21">
        <f t="shared" si="3"/>
        <v>0</v>
      </c>
      <c r="L17" s="20">
        <f t="shared" si="4"/>
        <v>0</v>
      </c>
      <c r="M17" s="21">
        <f t="shared" si="5"/>
        <v>0</v>
      </c>
    </row>
    <row r="18" spans="1:13" ht="28.15" customHeight="1" x14ac:dyDescent="0.25">
      <c r="A18" s="14">
        <v>5</v>
      </c>
      <c r="B18" s="15" t="s">
        <v>9</v>
      </c>
      <c r="C18" s="14">
        <v>50</v>
      </c>
      <c r="D18" s="20"/>
      <c r="E18" s="21">
        <f t="shared" si="0"/>
        <v>0</v>
      </c>
      <c r="F18" s="20"/>
      <c r="G18" s="21">
        <f t="shared" si="1"/>
        <v>0</v>
      </c>
      <c r="H18" s="20"/>
      <c r="I18" s="21">
        <f t="shared" si="2"/>
        <v>0</v>
      </c>
      <c r="J18" s="20"/>
      <c r="K18" s="21">
        <f t="shared" si="3"/>
        <v>0</v>
      </c>
      <c r="L18" s="20">
        <f t="shared" si="4"/>
        <v>0</v>
      </c>
      <c r="M18" s="21">
        <f t="shared" si="5"/>
        <v>0</v>
      </c>
    </row>
    <row r="19" spans="1:13" ht="28.15" customHeight="1" x14ac:dyDescent="0.25">
      <c r="A19" s="14">
        <v>6</v>
      </c>
      <c r="B19" s="15" t="s">
        <v>10</v>
      </c>
      <c r="C19" s="14">
        <v>4</v>
      </c>
      <c r="D19" s="20"/>
      <c r="E19" s="21">
        <f t="shared" si="0"/>
        <v>0</v>
      </c>
      <c r="F19" s="20"/>
      <c r="G19" s="21">
        <f t="shared" si="1"/>
        <v>0</v>
      </c>
      <c r="H19" s="20"/>
      <c r="I19" s="21">
        <f t="shared" si="2"/>
        <v>0</v>
      </c>
      <c r="J19" s="20"/>
      <c r="K19" s="21">
        <f t="shared" si="3"/>
        <v>0</v>
      </c>
      <c r="L19" s="20">
        <f t="shared" si="4"/>
        <v>0</v>
      </c>
      <c r="M19" s="21">
        <f t="shared" si="5"/>
        <v>0</v>
      </c>
    </row>
    <row r="20" spans="1:13" ht="28.15" customHeight="1" x14ac:dyDescent="0.25">
      <c r="A20" s="14">
        <v>7</v>
      </c>
      <c r="B20" s="15" t="s">
        <v>11</v>
      </c>
      <c r="C20" s="14">
        <v>2</v>
      </c>
      <c r="D20" s="20"/>
      <c r="E20" s="21">
        <f t="shared" si="0"/>
        <v>0</v>
      </c>
      <c r="F20" s="20"/>
      <c r="G20" s="21">
        <f t="shared" si="1"/>
        <v>0</v>
      </c>
      <c r="H20" s="20"/>
      <c r="I20" s="21">
        <f t="shared" si="2"/>
        <v>0</v>
      </c>
      <c r="J20" s="20"/>
      <c r="K20" s="21">
        <f t="shared" si="3"/>
        <v>0</v>
      </c>
      <c r="L20" s="20">
        <f t="shared" si="4"/>
        <v>0</v>
      </c>
      <c r="M20" s="21">
        <f t="shared" si="5"/>
        <v>0</v>
      </c>
    </row>
    <row r="21" spans="1:13" ht="28.15" customHeight="1" thickBot="1" x14ac:dyDescent="0.3">
      <c r="A21" s="16"/>
      <c r="B21" s="17"/>
      <c r="C21" s="30">
        <f t="shared" ref="C21:M21" si="6">SUM(C12:C20)</f>
        <v>105</v>
      </c>
      <c r="D21" s="31">
        <f t="shared" si="6"/>
        <v>0</v>
      </c>
      <c r="E21" s="32">
        <f t="shared" si="6"/>
        <v>0</v>
      </c>
      <c r="F21" s="31">
        <f t="shared" si="6"/>
        <v>0</v>
      </c>
      <c r="G21" s="32">
        <f t="shared" si="6"/>
        <v>0</v>
      </c>
      <c r="H21" s="31">
        <f t="shared" si="6"/>
        <v>0</v>
      </c>
      <c r="I21" s="32">
        <f t="shared" si="6"/>
        <v>0</v>
      </c>
      <c r="J21" s="31">
        <f t="shared" si="6"/>
        <v>0</v>
      </c>
      <c r="K21" s="32">
        <f t="shared" si="6"/>
        <v>0</v>
      </c>
      <c r="L21" s="31">
        <f t="shared" si="6"/>
        <v>0</v>
      </c>
      <c r="M21" s="32">
        <f t="shared" si="6"/>
        <v>0</v>
      </c>
    </row>
  </sheetData>
  <mergeCells count="15">
    <mergeCell ref="D8:E8"/>
    <mergeCell ref="D9:E9"/>
    <mergeCell ref="D10:E10"/>
    <mergeCell ref="F8:G8"/>
    <mergeCell ref="F9:G9"/>
    <mergeCell ref="F10:G10"/>
    <mergeCell ref="L8:M8"/>
    <mergeCell ref="L9:M9"/>
    <mergeCell ref="L10:M10"/>
    <mergeCell ref="H8:I8"/>
    <mergeCell ref="H9:I9"/>
    <mergeCell ref="H10:I10"/>
    <mergeCell ref="J8:K8"/>
    <mergeCell ref="J9:K9"/>
    <mergeCell ref="J10:K10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1:M21"/>
  <sheetViews>
    <sheetView topLeftCell="A4" workbookViewId="0">
      <selection activeCell="C12" sqref="C12:C20"/>
    </sheetView>
  </sheetViews>
  <sheetFormatPr defaultColWidth="10.75" defaultRowHeight="28.15" customHeight="1" x14ac:dyDescent="0.25"/>
  <cols>
    <col min="1" max="1" width="6.5" style="1" customWidth="1"/>
    <col min="2" max="2" width="21.25" style="4" bestFit="1" customWidth="1"/>
    <col min="3" max="3" width="11.5" style="1" customWidth="1"/>
    <col min="4" max="4" width="5.25" style="4" bestFit="1" customWidth="1"/>
    <col min="5" max="5" width="10.75" style="4"/>
    <col min="6" max="6" width="5.25" style="4" bestFit="1" customWidth="1"/>
    <col min="7" max="7" width="10.75" style="4"/>
    <col min="8" max="8" width="5.25" style="4" bestFit="1" customWidth="1"/>
    <col min="9" max="9" width="10.75" style="4"/>
    <col min="10" max="10" width="5.25" style="4" bestFit="1" customWidth="1"/>
    <col min="11" max="11" width="10.75" style="4"/>
    <col min="12" max="12" width="5.25" style="4" bestFit="1" customWidth="1"/>
    <col min="13" max="16384" width="10.75" style="4"/>
  </cols>
  <sheetData>
    <row r="1" spans="1:13" ht="28.15" customHeight="1" x14ac:dyDescent="0.25">
      <c r="B1" s="2" t="s">
        <v>27</v>
      </c>
      <c r="D1" s="3"/>
    </row>
    <row r="2" spans="1:13" ht="13.15" customHeight="1" x14ac:dyDescent="0.25"/>
    <row r="3" spans="1:13" ht="28.15" customHeight="1" x14ac:dyDescent="0.25">
      <c r="B3" s="3" t="s">
        <v>16</v>
      </c>
      <c r="C3" s="34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6.149999999999999" customHeight="1" x14ac:dyDescent="0.25">
      <c r="B4" s="3"/>
      <c r="D4" s="3"/>
    </row>
    <row r="5" spans="1:13" ht="28.15" customHeight="1" x14ac:dyDescent="0.25">
      <c r="B5" s="3" t="s">
        <v>17</v>
      </c>
      <c r="C5" s="33" t="s">
        <v>32</v>
      </c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ht="18" customHeight="1" x14ac:dyDescent="0.25"/>
    <row r="7" spans="1:13" ht="28.15" customHeight="1" thickBot="1" x14ac:dyDescent="0.3">
      <c r="B7" s="4" t="s">
        <v>21</v>
      </c>
      <c r="D7" s="6">
        <v>7.5</v>
      </c>
    </row>
    <row r="8" spans="1:13" s="9" customFormat="1" ht="28.15" customHeight="1" x14ac:dyDescent="0.25">
      <c r="A8" s="7" t="s">
        <v>0</v>
      </c>
      <c r="B8" s="8" t="s">
        <v>28</v>
      </c>
      <c r="C8" s="7" t="s">
        <v>23</v>
      </c>
      <c r="D8" s="55" t="s">
        <v>13</v>
      </c>
      <c r="E8" s="56"/>
      <c r="F8" s="55" t="s">
        <v>14</v>
      </c>
      <c r="G8" s="56"/>
      <c r="H8" s="55" t="s">
        <v>15</v>
      </c>
      <c r="I8" s="56"/>
      <c r="J8" s="55" t="s">
        <v>25</v>
      </c>
      <c r="K8" s="56"/>
      <c r="L8" s="55" t="s">
        <v>26</v>
      </c>
      <c r="M8" s="56"/>
    </row>
    <row r="9" spans="1:13" s="9" customFormat="1" ht="28.15" customHeight="1" x14ac:dyDescent="0.25">
      <c r="A9" s="10"/>
      <c r="B9" s="11" t="s">
        <v>18</v>
      </c>
      <c r="C9" s="10"/>
      <c r="D9" s="61">
        <f>D10/$D$7</f>
        <v>0</v>
      </c>
      <c r="E9" s="62"/>
      <c r="F9" s="61">
        <f>F10/$D$7</f>
        <v>0</v>
      </c>
      <c r="G9" s="62"/>
      <c r="H9" s="61">
        <f>H10/$D$7</f>
        <v>0</v>
      </c>
      <c r="I9" s="62"/>
      <c r="J9" s="61">
        <f>J10/$D$7</f>
        <v>0</v>
      </c>
      <c r="K9" s="62"/>
      <c r="L9" s="61"/>
      <c r="M9" s="62"/>
    </row>
    <row r="10" spans="1:13" s="9" customFormat="1" ht="28.15" customHeight="1" x14ac:dyDescent="0.25">
      <c r="A10" s="10"/>
      <c r="B10" s="11" t="s">
        <v>22</v>
      </c>
      <c r="C10" s="10"/>
      <c r="D10" s="65"/>
      <c r="E10" s="66"/>
      <c r="F10" s="63"/>
      <c r="G10" s="64"/>
      <c r="H10" s="63"/>
      <c r="I10" s="64"/>
      <c r="J10" s="63"/>
      <c r="K10" s="64"/>
      <c r="L10" s="61"/>
      <c r="M10" s="62"/>
    </row>
    <row r="11" spans="1:13" s="9" customFormat="1" ht="28.15" customHeight="1" x14ac:dyDescent="0.25">
      <c r="A11" s="12" t="s">
        <v>0</v>
      </c>
      <c r="B11" s="13" t="s">
        <v>12</v>
      </c>
      <c r="C11" s="12" t="s">
        <v>24</v>
      </c>
      <c r="D11" s="18" t="s">
        <v>19</v>
      </c>
      <c r="E11" s="19" t="s">
        <v>20</v>
      </c>
      <c r="F11" s="18" t="s">
        <v>19</v>
      </c>
      <c r="G11" s="19" t="s">
        <v>20</v>
      </c>
      <c r="H11" s="18" t="s">
        <v>19</v>
      </c>
      <c r="I11" s="19" t="s">
        <v>20</v>
      </c>
      <c r="J11" s="18" t="s">
        <v>19</v>
      </c>
      <c r="K11" s="19" t="s">
        <v>20</v>
      </c>
      <c r="L11" s="18" t="s">
        <v>19</v>
      </c>
      <c r="M11" s="19" t="s">
        <v>20</v>
      </c>
    </row>
    <row r="12" spans="1:13" ht="28.15" customHeight="1" x14ac:dyDescent="0.25">
      <c r="A12" s="14">
        <v>0</v>
      </c>
      <c r="B12" s="15" t="s">
        <v>3</v>
      </c>
      <c r="C12" s="14" t="s">
        <v>40</v>
      </c>
      <c r="D12" s="20"/>
      <c r="E12" s="21">
        <f>D12*$D$10</f>
        <v>0</v>
      </c>
      <c r="F12" s="20"/>
      <c r="G12" s="21">
        <f>F12*$F$10</f>
        <v>0</v>
      </c>
      <c r="H12" s="20"/>
      <c r="I12" s="21">
        <f>H12*$H$10</f>
        <v>0</v>
      </c>
      <c r="J12" s="20"/>
      <c r="K12" s="21">
        <f>J12*$J$10</f>
        <v>0</v>
      </c>
      <c r="L12" s="20">
        <f>D12+F12+H12+J12</f>
        <v>0</v>
      </c>
      <c r="M12" s="21">
        <f>E12+G12+I12+K12</f>
        <v>0</v>
      </c>
    </row>
    <row r="13" spans="1:13" ht="28.15" customHeight="1" x14ac:dyDescent="0.25">
      <c r="A13" s="14">
        <v>1</v>
      </c>
      <c r="B13" s="15" t="s">
        <v>4</v>
      </c>
      <c r="C13" s="14" t="s">
        <v>40</v>
      </c>
      <c r="D13" s="20"/>
      <c r="E13" s="21">
        <f t="shared" ref="E13:E20" si="0">D13*$D$10</f>
        <v>0</v>
      </c>
      <c r="F13" s="20"/>
      <c r="G13" s="21">
        <f t="shared" ref="G13:G20" si="1">F13*$F$10</f>
        <v>0</v>
      </c>
      <c r="H13" s="20"/>
      <c r="I13" s="21">
        <f t="shared" ref="I13:I20" si="2">H13*$H$10</f>
        <v>0</v>
      </c>
      <c r="J13" s="20"/>
      <c r="K13" s="21">
        <f t="shared" ref="K13:K20" si="3">J13*$J$10</f>
        <v>0</v>
      </c>
      <c r="L13" s="20">
        <f t="shared" ref="L13:M20" si="4">D13+F13+H13+J13</f>
        <v>0</v>
      </c>
      <c r="M13" s="21">
        <f t="shared" si="4"/>
        <v>0</v>
      </c>
    </row>
    <row r="14" spans="1:13" ht="28.15" customHeight="1" x14ac:dyDescent="0.25">
      <c r="A14" s="14">
        <v>2</v>
      </c>
      <c r="B14" s="15" t="s">
        <v>5</v>
      </c>
      <c r="C14" s="14">
        <v>4</v>
      </c>
      <c r="D14" s="20"/>
      <c r="E14" s="21">
        <f t="shared" si="0"/>
        <v>0</v>
      </c>
      <c r="F14" s="20"/>
      <c r="G14" s="21">
        <f t="shared" si="1"/>
        <v>0</v>
      </c>
      <c r="H14" s="20"/>
      <c r="I14" s="21">
        <f t="shared" si="2"/>
        <v>0</v>
      </c>
      <c r="J14" s="20"/>
      <c r="K14" s="21">
        <f t="shared" si="3"/>
        <v>0</v>
      </c>
      <c r="L14" s="20">
        <f t="shared" si="4"/>
        <v>0</v>
      </c>
      <c r="M14" s="21">
        <f t="shared" si="4"/>
        <v>0</v>
      </c>
    </row>
    <row r="15" spans="1:13" ht="28.15" customHeight="1" x14ac:dyDescent="0.25">
      <c r="A15" s="14">
        <v>3</v>
      </c>
      <c r="B15" s="15" t="s">
        <v>6</v>
      </c>
      <c r="C15" s="14">
        <v>21</v>
      </c>
      <c r="D15" s="20"/>
      <c r="E15" s="21">
        <f t="shared" si="0"/>
        <v>0</v>
      </c>
      <c r="F15" s="20"/>
      <c r="G15" s="21">
        <f t="shared" si="1"/>
        <v>0</v>
      </c>
      <c r="H15" s="20"/>
      <c r="I15" s="21">
        <f t="shared" si="2"/>
        <v>0</v>
      </c>
      <c r="J15" s="20"/>
      <c r="K15" s="21">
        <f t="shared" si="3"/>
        <v>0</v>
      </c>
      <c r="L15" s="20">
        <f t="shared" si="4"/>
        <v>0</v>
      </c>
      <c r="M15" s="21">
        <f t="shared" si="4"/>
        <v>0</v>
      </c>
    </row>
    <row r="16" spans="1:13" ht="28.15" customHeight="1" x14ac:dyDescent="0.25">
      <c r="A16" s="14" t="s">
        <v>1</v>
      </c>
      <c r="B16" s="15" t="s">
        <v>7</v>
      </c>
      <c r="C16" s="14">
        <v>16</v>
      </c>
      <c r="D16" s="20"/>
      <c r="E16" s="21">
        <f t="shared" si="0"/>
        <v>0</v>
      </c>
      <c r="F16" s="20"/>
      <c r="G16" s="21">
        <f t="shared" si="1"/>
        <v>0</v>
      </c>
      <c r="H16" s="20"/>
      <c r="I16" s="21">
        <f t="shared" si="2"/>
        <v>0</v>
      </c>
      <c r="J16" s="20"/>
      <c r="K16" s="21">
        <f t="shared" si="3"/>
        <v>0</v>
      </c>
      <c r="L16" s="20">
        <f t="shared" si="4"/>
        <v>0</v>
      </c>
      <c r="M16" s="21">
        <f t="shared" si="4"/>
        <v>0</v>
      </c>
    </row>
    <row r="17" spans="1:13" ht="28.15" customHeight="1" x14ac:dyDescent="0.25">
      <c r="A17" s="14" t="s">
        <v>2</v>
      </c>
      <c r="B17" s="15" t="s">
        <v>8</v>
      </c>
      <c r="C17" s="14">
        <v>8</v>
      </c>
      <c r="D17" s="20"/>
      <c r="E17" s="21">
        <f t="shared" si="0"/>
        <v>0</v>
      </c>
      <c r="F17" s="20"/>
      <c r="G17" s="21">
        <f t="shared" si="1"/>
        <v>0</v>
      </c>
      <c r="H17" s="20"/>
      <c r="I17" s="21">
        <f t="shared" si="2"/>
        <v>0</v>
      </c>
      <c r="J17" s="20"/>
      <c r="K17" s="21">
        <f t="shared" si="3"/>
        <v>0</v>
      </c>
      <c r="L17" s="20">
        <f t="shared" si="4"/>
        <v>0</v>
      </c>
      <c r="M17" s="21">
        <f t="shared" si="4"/>
        <v>0</v>
      </c>
    </row>
    <row r="18" spans="1:13" ht="28.15" customHeight="1" x14ac:dyDescent="0.25">
      <c r="A18" s="14">
        <v>5</v>
      </c>
      <c r="B18" s="15" t="s">
        <v>9</v>
      </c>
      <c r="C18" s="14">
        <v>50</v>
      </c>
      <c r="D18" s="20"/>
      <c r="E18" s="21">
        <f t="shared" si="0"/>
        <v>0</v>
      </c>
      <c r="F18" s="20"/>
      <c r="G18" s="21">
        <f t="shared" si="1"/>
        <v>0</v>
      </c>
      <c r="H18" s="20"/>
      <c r="I18" s="21">
        <f t="shared" si="2"/>
        <v>0</v>
      </c>
      <c r="J18" s="20"/>
      <c r="K18" s="21">
        <f t="shared" si="3"/>
        <v>0</v>
      </c>
      <c r="L18" s="20">
        <f t="shared" si="4"/>
        <v>0</v>
      </c>
      <c r="M18" s="21">
        <f t="shared" si="4"/>
        <v>0</v>
      </c>
    </row>
    <row r="19" spans="1:13" ht="28.15" customHeight="1" x14ac:dyDescent="0.25">
      <c r="A19" s="14">
        <v>6</v>
      </c>
      <c r="B19" s="15" t="s">
        <v>10</v>
      </c>
      <c r="C19" s="14">
        <v>4</v>
      </c>
      <c r="D19" s="20"/>
      <c r="E19" s="21">
        <f t="shared" si="0"/>
        <v>0</v>
      </c>
      <c r="F19" s="20"/>
      <c r="G19" s="21">
        <f t="shared" si="1"/>
        <v>0</v>
      </c>
      <c r="H19" s="20"/>
      <c r="I19" s="21">
        <f t="shared" si="2"/>
        <v>0</v>
      </c>
      <c r="J19" s="20"/>
      <c r="K19" s="21">
        <f t="shared" si="3"/>
        <v>0</v>
      </c>
      <c r="L19" s="20">
        <f t="shared" si="4"/>
        <v>0</v>
      </c>
      <c r="M19" s="21">
        <f t="shared" si="4"/>
        <v>0</v>
      </c>
    </row>
    <row r="20" spans="1:13" ht="28.15" customHeight="1" x14ac:dyDescent="0.25">
      <c r="A20" s="14">
        <v>7</v>
      </c>
      <c r="B20" s="15" t="s">
        <v>11</v>
      </c>
      <c r="C20" s="14">
        <v>2</v>
      </c>
      <c r="D20" s="20"/>
      <c r="E20" s="21">
        <f t="shared" si="0"/>
        <v>0</v>
      </c>
      <c r="F20" s="20"/>
      <c r="G20" s="21">
        <f t="shared" si="1"/>
        <v>0</v>
      </c>
      <c r="H20" s="20"/>
      <c r="I20" s="21">
        <f t="shared" si="2"/>
        <v>0</v>
      </c>
      <c r="J20" s="20"/>
      <c r="K20" s="21">
        <f t="shared" si="3"/>
        <v>0</v>
      </c>
      <c r="L20" s="20">
        <f t="shared" si="4"/>
        <v>0</v>
      </c>
      <c r="M20" s="21">
        <f t="shared" si="4"/>
        <v>0</v>
      </c>
    </row>
    <row r="21" spans="1:13" ht="28.15" customHeight="1" thickBot="1" x14ac:dyDescent="0.3">
      <c r="A21" s="16"/>
      <c r="B21" s="17"/>
      <c r="C21" s="30">
        <f t="shared" ref="C21:M21" si="5">SUM(C12:C20)</f>
        <v>105</v>
      </c>
      <c r="D21" s="31">
        <f t="shared" si="5"/>
        <v>0</v>
      </c>
      <c r="E21" s="32">
        <f t="shared" si="5"/>
        <v>0</v>
      </c>
      <c r="F21" s="31">
        <f t="shared" si="5"/>
        <v>0</v>
      </c>
      <c r="G21" s="32">
        <f t="shared" si="5"/>
        <v>0</v>
      </c>
      <c r="H21" s="31">
        <f t="shared" si="5"/>
        <v>0</v>
      </c>
      <c r="I21" s="32">
        <f t="shared" si="5"/>
        <v>0</v>
      </c>
      <c r="J21" s="31">
        <f t="shared" si="5"/>
        <v>0</v>
      </c>
      <c r="K21" s="32">
        <f t="shared" si="5"/>
        <v>0</v>
      </c>
      <c r="L21" s="31">
        <f t="shared" si="5"/>
        <v>0</v>
      </c>
      <c r="M21" s="32">
        <f t="shared" si="5"/>
        <v>0</v>
      </c>
    </row>
  </sheetData>
  <mergeCells count="15">
    <mergeCell ref="D9:E9"/>
    <mergeCell ref="F9:G9"/>
    <mergeCell ref="H9:I9"/>
    <mergeCell ref="J9:K9"/>
    <mergeCell ref="L9:M9"/>
    <mergeCell ref="D8:E8"/>
    <mergeCell ref="F8:G8"/>
    <mergeCell ref="H8:I8"/>
    <mergeCell ref="J8:K8"/>
    <mergeCell ref="L8:M8"/>
    <mergeCell ref="D10:E10"/>
    <mergeCell ref="F10:G10"/>
    <mergeCell ref="H10:I10"/>
    <mergeCell ref="J10:K10"/>
    <mergeCell ref="L10:M10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AA26"/>
  <sheetViews>
    <sheetView topLeftCell="B4" workbookViewId="0">
      <pane xSplit="1" ySplit="6" topLeftCell="C10" activePane="bottomRight" state="frozen"/>
      <selection activeCell="B4" sqref="B4"/>
      <selection pane="topRight" activeCell="C4" sqref="C4"/>
      <selection pane="bottomLeft" activeCell="B10" sqref="B10"/>
      <selection pane="bottomRight" activeCell="AB9" sqref="AB9"/>
    </sheetView>
  </sheetViews>
  <sheetFormatPr defaultColWidth="10.75" defaultRowHeight="28.15" customHeight="1" x14ac:dyDescent="0.25"/>
  <cols>
    <col min="1" max="1" width="6.5" style="1" customWidth="1"/>
    <col min="2" max="2" width="21.25" style="4" bestFit="1" customWidth="1"/>
    <col min="3" max="3" width="11.5" style="1" customWidth="1"/>
    <col min="4" max="4" width="5.25" style="4" bestFit="1" customWidth="1"/>
    <col min="5" max="5" width="11.125" style="4" bestFit="1" customWidth="1"/>
    <col min="6" max="6" width="5.25" style="4" bestFit="1" customWidth="1"/>
    <col min="7" max="7" width="11.125" style="4" bestFit="1" customWidth="1"/>
    <col min="8" max="8" width="5.25" style="4" bestFit="1" customWidth="1"/>
    <col min="9" max="9" width="11.125" style="4" bestFit="1" customWidth="1"/>
    <col min="10" max="10" width="5.25" style="4" bestFit="1" customWidth="1"/>
    <col min="11" max="11" width="10.75" style="4"/>
    <col min="12" max="12" width="5.25" style="4" bestFit="1" customWidth="1"/>
    <col min="13" max="13" width="11.125" style="4" bestFit="1" customWidth="1"/>
    <col min="14" max="14" width="3.25" style="4" customWidth="1"/>
    <col min="15" max="15" width="5.125" style="4" bestFit="1" customWidth="1"/>
    <col min="16" max="16" width="10.75" style="4"/>
    <col min="17" max="17" width="5.125" style="4" bestFit="1" customWidth="1"/>
    <col min="18" max="18" width="11.125" style="4" bestFit="1" customWidth="1"/>
    <col min="19" max="19" width="5.125" style="4" bestFit="1" customWidth="1"/>
    <col min="20" max="20" width="11.125" style="4" bestFit="1" customWidth="1"/>
    <col min="21" max="21" width="5.125" style="4" bestFit="1" customWidth="1"/>
    <col min="22" max="22" width="12.25" style="4" customWidth="1"/>
    <col min="23" max="23" width="5.375" style="4" bestFit="1" customWidth="1"/>
    <col min="24" max="24" width="12.125" style="4" bestFit="1" customWidth="1"/>
    <col min="25" max="25" width="2.5" style="4" customWidth="1"/>
    <col min="26" max="26" width="5.125" style="4" bestFit="1" customWidth="1"/>
    <col min="27" max="16384" width="10.75" style="4"/>
  </cols>
  <sheetData>
    <row r="1" spans="1:27" ht="28.15" customHeight="1" x14ac:dyDescent="0.25">
      <c r="B1" s="2" t="s">
        <v>27</v>
      </c>
      <c r="D1" s="3"/>
    </row>
    <row r="2" spans="1:27" ht="13.15" customHeight="1" x14ac:dyDescent="0.25"/>
    <row r="3" spans="1:27" ht="28.15" customHeight="1" x14ac:dyDescent="0.25">
      <c r="B3" s="3" t="s">
        <v>16</v>
      </c>
      <c r="C3" s="34"/>
      <c r="D3" s="5"/>
      <c r="E3" s="5"/>
      <c r="F3" s="5"/>
      <c r="G3" s="5"/>
      <c r="H3" s="5"/>
      <c r="I3" s="5"/>
      <c r="J3" s="5"/>
      <c r="K3" s="5"/>
      <c r="L3" s="5"/>
      <c r="M3" s="5"/>
    </row>
    <row r="4" spans="1:27" ht="16.149999999999999" customHeight="1" x14ac:dyDescent="0.25">
      <c r="B4" s="3"/>
      <c r="D4" s="3"/>
    </row>
    <row r="5" spans="1:27" ht="28.15" customHeight="1" x14ac:dyDescent="0.25">
      <c r="B5" s="3" t="s">
        <v>17</v>
      </c>
      <c r="C5" s="33" t="s">
        <v>43</v>
      </c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27" ht="18" customHeight="1" x14ac:dyDescent="0.25"/>
    <row r="7" spans="1:27" ht="18" customHeight="1" x14ac:dyDescent="0.25">
      <c r="B7" s="4" t="s">
        <v>21</v>
      </c>
      <c r="D7" s="6">
        <v>7.5</v>
      </c>
    </row>
    <row r="8" spans="1:27" ht="28.15" customHeight="1" thickBot="1" x14ac:dyDescent="0.3">
      <c r="D8" s="54" t="s">
        <v>53</v>
      </c>
      <c r="E8" s="54"/>
      <c r="F8" s="54"/>
      <c r="G8" s="54"/>
      <c r="H8" s="54"/>
      <c r="I8" s="54"/>
      <c r="J8" s="54"/>
      <c r="K8" s="54"/>
      <c r="L8" s="54"/>
      <c r="M8" s="54"/>
      <c r="O8" s="54" t="s">
        <v>52</v>
      </c>
      <c r="P8" s="54"/>
      <c r="Q8" s="54"/>
      <c r="R8" s="54"/>
      <c r="S8" s="54"/>
      <c r="T8" s="54"/>
      <c r="U8" s="54"/>
      <c r="V8" s="54"/>
      <c r="W8" s="54"/>
      <c r="X8" s="54"/>
      <c r="Z8" s="54" t="s">
        <v>54</v>
      </c>
      <c r="AA8" s="54"/>
    </row>
    <row r="9" spans="1:27" s="9" customFormat="1" ht="28.15" customHeight="1" x14ac:dyDescent="0.25">
      <c r="A9" s="7" t="s">
        <v>0</v>
      </c>
      <c r="B9" s="8" t="s">
        <v>28</v>
      </c>
      <c r="C9" s="7" t="s">
        <v>23</v>
      </c>
      <c r="D9" s="55" t="s">
        <v>13</v>
      </c>
      <c r="E9" s="56"/>
      <c r="F9" s="55" t="s">
        <v>14</v>
      </c>
      <c r="G9" s="56"/>
      <c r="H9" s="55" t="s">
        <v>15</v>
      </c>
      <c r="I9" s="56"/>
      <c r="J9" s="55" t="s">
        <v>25</v>
      </c>
      <c r="K9" s="56"/>
      <c r="L9" s="55" t="s">
        <v>26</v>
      </c>
      <c r="M9" s="56"/>
      <c r="O9" s="55" t="s">
        <v>13</v>
      </c>
      <c r="P9" s="56"/>
      <c r="Q9" s="55" t="s">
        <v>14</v>
      </c>
      <c r="R9" s="56"/>
      <c r="S9" s="55" t="s">
        <v>15</v>
      </c>
      <c r="T9" s="56"/>
      <c r="U9" s="55" t="s">
        <v>25</v>
      </c>
      <c r="V9" s="56"/>
      <c r="W9" s="55" t="s">
        <v>26</v>
      </c>
      <c r="X9" s="56"/>
      <c r="Z9" s="55" t="s">
        <v>26</v>
      </c>
      <c r="AA9" s="56"/>
    </row>
    <row r="10" spans="1:27" s="9" customFormat="1" ht="28.15" customHeight="1" x14ac:dyDescent="0.25">
      <c r="A10" s="10"/>
      <c r="B10" s="11" t="s">
        <v>18</v>
      </c>
      <c r="C10" s="10"/>
      <c r="D10" s="61">
        <f>D11/$D$7</f>
        <v>0</v>
      </c>
      <c r="E10" s="62"/>
      <c r="F10" s="61">
        <f>F11/$D$7</f>
        <v>0</v>
      </c>
      <c r="G10" s="62"/>
      <c r="H10" s="61">
        <f>H11/$D$7</f>
        <v>0</v>
      </c>
      <c r="I10" s="62"/>
      <c r="J10" s="61">
        <f>J11/$D$7</f>
        <v>0</v>
      </c>
      <c r="K10" s="62"/>
      <c r="L10" s="61"/>
      <c r="M10" s="62"/>
      <c r="O10" s="61">
        <f>O11/$D$7</f>
        <v>0</v>
      </c>
      <c r="P10" s="62"/>
      <c r="Q10" s="61">
        <f>Q11/$D$7</f>
        <v>0</v>
      </c>
      <c r="R10" s="62"/>
      <c r="S10" s="61">
        <f>S11/$D$7</f>
        <v>0</v>
      </c>
      <c r="T10" s="62"/>
      <c r="U10" s="61">
        <f>U11/$D$7</f>
        <v>0</v>
      </c>
      <c r="V10" s="62"/>
      <c r="W10" s="61"/>
      <c r="X10" s="62"/>
      <c r="Z10" s="61"/>
      <c r="AA10" s="62"/>
    </row>
    <row r="11" spans="1:27" s="9" customFormat="1" ht="28.15" customHeight="1" x14ac:dyDescent="0.25">
      <c r="A11" s="10"/>
      <c r="B11" s="11" t="s">
        <v>22</v>
      </c>
      <c r="C11" s="10"/>
      <c r="D11" s="65"/>
      <c r="E11" s="66"/>
      <c r="F11" s="63"/>
      <c r="G11" s="64"/>
      <c r="H11" s="63"/>
      <c r="I11" s="64"/>
      <c r="J11" s="63"/>
      <c r="K11" s="64"/>
      <c r="L11" s="61"/>
      <c r="M11" s="62"/>
      <c r="O11" s="65"/>
      <c r="P11" s="66"/>
      <c r="Q11" s="63"/>
      <c r="R11" s="64"/>
      <c r="S11" s="63"/>
      <c r="T11" s="64"/>
      <c r="U11" s="63"/>
      <c r="V11" s="64"/>
      <c r="W11" s="61"/>
      <c r="X11" s="62"/>
      <c r="Z11" s="61"/>
      <c r="AA11" s="62"/>
    </row>
    <row r="12" spans="1:27" s="9" customFormat="1" ht="28.15" customHeight="1" x14ac:dyDescent="0.25">
      <c r="A12" s="12" t="s">
        <v>0</v>
      </c>
      <c r="B12" s="13" t="s">
        <v>12</v>
      </c>
      <c r="C12" s="12" t="s">
        <v>24</v>
      </c>
      <c r="D12" s="18" t="s">
        <v>19</v>
      </c>
      <c r="E12" s="19" t="s">
        <v>20</v>
      </c>
      <c r="F12" s="18" t="s">
        <v>19</v>
      </c>
      <c r="G12" s="19" t="s">
        <v>20</v>
      </c>
      <c r="H12" s="18" t="s">
        <v>19</v>
      </c>
      <c r="I12" s="19" t="s">
        <v>20</v>
      </c>
      <c r="J12" s="18" t="s">
        <v>19</v>
      </c>
      <c r="K12" s="19" t="s">
        <v>20</v>
      </c>
      <c r="L12" s="18" t="s">
        <v>19</v>
      </c>
      <c r="M12" s="19" t="s">
        <v>20</v>
      </c>
      <c r="O12" s="18" t="s">
        <v>19</v>
      </c>
      <c r="P12" s="19" t="s">
        <v>20</v>
      </c>
      <c r="Q12" s="18" t="s">
        <v>19</v>
      </c>
      <c r="R12" s="19" t="s">
        <v>20</v>
      </c>
      <c r="S12" s="18" t="s">
        <v>19</v>
      </c>
      <c r="T12" s="19" t="s">
        <v>20</v>
      </c>
      <c r="U12" s="18" t="s">
        <v>19</v>
      </c>
      <c r="V12" s="19" t="s">
        <v>20</v>
      </c>
      <c r="W12" s="18" t="s">
        <v>19</v>
      </c>
      <c r="X12" s="19" t="s">
        <v>20</v>
      </c>
      <c r="Z12" s="18" t="s">
        <v>19</v>
      </c>
      <c r="AA12" s="19" t="s">
        <v>20</v>
      </c>
    </row>
    <row r="13" spans="1:27" ht="28.15" customHeight="1" x14ac:dyDescent="0.25">
      <c r="A13" s="14">
        <v>0</v>
      </c>
      <c r="B13" s="15" t="s">
        <v>3</v>
      </c>
      <c r="C13" s="14" t="s">
        <v>40</v>
      </c>
      <c r="D13" s="20"/>
      <c r="E13" s="21">
        <f>D13*$D$11</f>
        <v>0</v>
      </c>
      <c r="F13" s="20"/>
      <c r="G13" s="21">
        <f>F13*$F$11</f>
        <v>0</v>
      </c>
      <c r="H13" s="20"/>
      <c r="I13" s="21">
        <f>H13*$H$11</f>
        <v>0</v>
      </c>
      <c r="J13" s="20"/>
      <c r="K13" s="21">
        <f>J13*$J$11</f>
        <v>0</v>
      </c>
      <c r="L13" s="52">
        <f>D13+F13+H13+J13</f>
        <v>0</v>
      </c>
      <c r="M13" s="21">
        <f>E13+G13+I13+K13</f>
        <v>0</v>
      </c>
      <c r="O13" s="20"/>
      <c r="P13" s="21">
        <f>O13*$O$11</f>
        <v>0</v>
      </c>
      <c r="Q13" s="20"/>
      <c r="R13" s="21">
        <f>Q13*$Q$11</f>
        <v>0</v>
      </c>
      <c r="S13" s="20"/>
      <c r="T13" s="21">
        <f>S13*$S$11</f>
        <v>0</v>
      </c>
      <c r="U13" s="20"/>
      <c r="V13" s="21">
        <f>U13*$U$11</f>
        <v>0</v>
      </c>
      <c r="W13" s="52">
        <f>O13+Q13+S13+U13</f>
        <v>0</v>
      </c>
      <c r="X13" s="21">
        <f>P13+R13+T13+V13</f>
        <v>0</v>
      </c>
      <c r="Z13" s="52">
        <f>L13+W13</f>
        <v>0</v>
      </c>
      <c r="AA13" s="21">
        <f>M13+X13</f>
        <v>0</v>
      </c>
    </row>
    <row r="14" spans="1:27" ht="28.15" customHeight="1" x14ac:dyDescent="0.25">
      <c r="A14" s="14">
        <v>1</v>
      </c>
      <c r="B14" s="15" t="s">
        <v>4</v>
      </c>
      <c r="C14" s="14" t="s">
        <v>40</v>
      </c>
      <c r="D14" s="20"/>
      <c r="E14" s="21">
        <f t="shared" ref="E14:E21" si="0">D14*$D$11</f>
        <v>0</v>
      </c>
      <c r="F14" s="20"/>
      <c r="G14" s="21">
        <f t="shared" ref="G14:G21" si="1">F14*$F$11</f>
        <v>0</v>
      </c>
      <c r="H14" s="20"/>
      <c r="I14" s="21">
        <f t="shared" ref="I14:I21" si="2">H14*$H$11</f>
        <v>0</v>
      </c>
      <c r="J14" s="20"/>
      <c r="K14" s="21">
        <f t="shared" ref="K14:K21" si="3">J14*$J$11</f>
        <v>0</v>
      </c>
      <c r="L14" s="52">
        <f t="shared" ref="L14:M21" si="4">D14+F14+H14+J14</f>
        <v>0</v>
      </c>
      <c r="M14" s="21">
        <f t="shared" si="4"/>
        <v>0</v>
      </c>
      <c r="O14" s="20"/>
      <c r="P14" s="21">
        <f t="shared" ref="P14:P21" si="5">O14*$O$11</f>
        <v>0</v>
      </c>
      <c r="Q14" s="20"/>
      <c r="R14" s="21">
        <f t="shared" ref="R14:R21" si="6">Q14*$Q$11</f>
        <v>0</v>
      </c>
      <c r="S14" s="20"/>
      <c r="T14" s="21">
        <f t="shared" ref="T14:T21" si="7">S14*$S$11</f>
        <v>0</v>
      </c>
      <c r="U14" s="20"/>
      <c r="V14" s="21">
        <f t="shared" ref="V14:V21" si="8">U14*$U$11</f>
        <v>0</v>
      </c>
      <c r="W14" s="52">
        <f t="shared" ref="W14:W21" si="9">O14+Q14+S14+U14</f>
        <v>0</v>
      </c>
      <c r="X14" s="21">
        <f t="shared" ref="X14:X21" si="10">P14+R14+T14+V14</f>
        <v>0</v>
      </c>
      <c r="Z14" s="52">
        <f t="shared" ref="Z14:Z21" si="11">L14+W14</f>
        <v>0</v>
      </c>
      <c r="AA14" s="21">
        <f t="shared" ref="AA14:AA21" si="12">M14+X14</f>
        <v>0</v>
      </c>
    </row>
    <row r="15" spans="1:27" ht="28.15" customHeight="1" x14ac:dyDescent="0.25">
      <c r="A15" s="14">
        <v>2</v>
      </c>
      <c r="B15" s="15" t="s">
        <v>5</v>
      </c>
      <c r="C15" s="14">
        <v>4</v>
      </c>
      <c r="D15" s="20"/>
      <c r="E15" s="21">
        <f t="shared" si="0"/>
        <v>0</v>
      </c>
      <c r="F15" s="20"/>
      <c r="G15" s="21">
        <f t="shared" si="1"/>
        <v>0</v>
      </c>
      <c r="H15" s="20"/>
      <c r="I15" s="21">
        <f t="shared" si="2"/>
        <v>0</v>
      </c>
      <c r="J15" s="20"/>
      <c r="K15" s="21">
        <f t="shared" si="3"/>
        <v>0</v>
      </c>
      <c r="L15" s="52">
        <f t="shared" si="4"/>
        <v>0</v>
      </c>
      <c r="M15" s="21">
        <f t="shared" si="4"/>
        <v>0</v>
      </c>
      <c r="O15" s="20"/>
      <c r="P15" s="21">
        <f t="shared" si="5"/>
        <v>0</v>
      </c>
      <c r="Q15" s="20"/>
      <c r="R15" s="21">
        <f t="shared" si="6"/>
        <v>0</v>
      </c>
      <c r="S15" s="20"/>
      <c r="T15" s="21">
        <f t="shared" si="7"/>
        <v>0</v>
      </c>
      <c r="U15" s="20"/>
      <c r="V15" s="21">
        <f t="shared" si="8"/>
        <v>0</v>
      </c>
      <c r="W15" s="52">
        <f t="shared" si="9"/>
        <v>0</v>
      </c>
      <c r="X15" s="21">
        <f t="shared" si="10"/>
        <v>0</v>
      </c>
      <c r="Z15" s="52">
        <f t="shared" si="11"/>
        <v>0</v>
      </c>
      <c r="AA15" s="21">
        <f t="shared" si="12"/>
        <v>0</v>
      </c>
    </row>
    <row r="16" spans="1:27" ht="28.15" customHeight="1" x14ac:dyDescent="0.25">
      <c r="A16" s="14">
        <v>3</v>
      </c>
      <c r="B16" s="15" t="s">
        <v>6</v>
      </c>
      <c r="C16" s="14">
        <v>21</v>
      </c>
      <c r="D16" s="20"/>
      <c r="E16" s="21">
        <f t="shared" si="0"/>
        <v>0</v>
      </c>
      <c r="F16" s="20"/>
      <c r="G16" s="21">
        <f t="shared" si="1"/>
        <v>0</v>
      </c>
      <c r="H16" s="20"/>
      <c r="I16" s="21">
        <f t="shared" si="2"/>
        <v>0</v>
      </c>
      <c r="J16" s="20"/>
      <c r="K16" s="21">
        <f t="shared" si="3"/>
        <v>0</v>
      </c>
      <c r="L16" s="52">
        <f t="shared" si="4"/>
        <v>0</v>
      </c>
      <c r="M16" s="21">
        <f t="shared" si="4"/>
        <v>0</v>
      </c>
      <c r="O16" s="20"/>
      <c r="P16" s="21">
        <f t="shared" si="5"/>
        <v>0</v>
      </c>
      <c r="Q16" s="20"/>
      <c r="R16" s="21">
        <f t="shared" si="6"/>
        <v>0</v>
      </c>
      <c r="S16" s="20"/>
      <c r="T16" s="21">
        <f t="shared" si="7"/>
        <v>0</v>
      </c>
      <c r="U16" s="20"/>
      <c r="V16" s="21">
        <f t="shared" si="8"/>
        <v>0</v>
      </c>
      <c r="W16" s="52">
        <f t="shared" si="9"/>
        <v>0</v>
      </c>
      <c r="X16" s="21">
        <f t="shared" si="10"/>
        <v>0</v>
      </c>
      <c r="Z16" s="52">
        <f t="shared" si="11"/>
        <v>0</v>
      </c>
      <c r="AA16" s="21">
        <f t="shared" si="12"/>
        <v>0</v>
      </c>
    </row>
    <row r="17" spans="1:27" ht="28.15" customHeight="1" x14ac:dyDescent="0.25">
      <c r="A17" s="14" t="s">
        <v>1</v>
      </c>
      <c r="B17" s="15" t="s">
        <v>7</v>
      </c>
      <c r="C17" s="14">
        <v>16</v>
      </c>
      <c r="D17" s="20"/>
      <c r="E17" s="21">
        <f t="shared" si="0"/>
        <v>0</v>
      </c>
      <c r="F17" s="20"/>
      <c r="G17" s="21">
        <f t="shared" si="1"/>
        <v>0</v>
      </c>
      <c r="H17" s="20"/>
      <c r="I17" s="21">
        <f t="shared" si="2"/>
        <v>0</v>
      </c>
      <c r="J17" s="20"/>
      <c r="K17" s="21">
        <f t="shared" si="3"/>
        <v>0</v>
      </c>
      <c r="L17" s="52">
        <f t="shared" si="4"/>
        <v>0</v>
      </c>
      <c r="M17" s="21">
        <f t="shared" si="4"/>
        <v>0</v>
      </c>
      <c r="O17" s="20"/>
      <c r="P17" s="21">
        <f t="shared" si="5"/>
        <v>0</v>
      </c>
      <c r="Q17" s="20"/>
      <c r="R17" s="21">
        <f t="shared" si="6"/>
        <v>0</v>
      </c>
      <c r="S17" s="20"/>
      <c r="T17" s="21">
        <f t="shared" si="7"/>
        <v>0</v>
      </c>
      <c r="U17" s="20"/>
      <c r="V17" s="21">
        <f t="shared" si="8"/>
        <v>0</v>
      </c>
      <c r="W17" s="52">
        <f t="shared" si="9"/>
        <v>0</v>
      </c>
      <c r="X17" s="21">
        <f t="shared" si="10"/>
        <v>0</v>
      </c>
      <c r="Z17" s="52">
        <f t="shared" si="11"/>
        <v>0</v>
      </c>
      <c r="AA17" s="21">
        <f t="shared" si="12"/>
        <v>0</v>
      </c>
    </row>
    <row r="18" spans="1:27" ht="28.15" customHeight="1" x14ac:dyDescent="0.25">
      <c r="A18" s="14" t="s">
        <v>2</v>
      </c>
      <c r="B18" s="15" t="s">
        <v>8</v>
      </c>
      <c r="C18" s="14">
        <v>8</v>
      </c>
      <c r="D18" s="20"/>
      <c r="E18" s="21">
        <f t="shared" si="0"/>
        <v>0</v>
      </c>
      <c r="F18" s="20"/>
      <c r="G18" s="21">
        <f t="shared" si="1"/>
        <v>0</v>
      </c>
      <c r="H18" s="20"/>
      <c r="I18" s="21">
        <f t="shared" si="2"/>
        <v>0</v>
      </c>
      <c r="J18" s="20"/>
      <c r="K18" s="21">
        <f t="shared" si="3"/>
        <v>0</v>
      </c>
      <c r="L18" s="52">
        <f t="shared" si="4"/>
        <v>0</v>
      </c>
      <c r="M18" s="21">
        <f t="shared" si="4"/>
        <v>0</v>
      </c>
      <c r="O18" s="20"/>
      <c r="P18" s="21">
        <f t="shared" si="5"/>
        <v>0</v>
      </c>
      <c r="Q18" s="20"/>
      <c r="R18" s="21">
        <f t="shared" si="6"/>
        <v>0</v>
      </c>
      <c r="S18" s="20"/>
      <c r="T18" s="21">
        <f t="shared" si="7"/>
        <v>0</v>
      </c>
      <c r="U18" s="20"/>
      <c r="V18" s="21">
        <f t="shared" si="8"/>
        <v>0</v>
      </c>
      <c r="W18" s="52">
        <f t="shared" si="9"/>
        <v>0</v>
      </c>
      <c r="X18" s="21">
        <f t="shared" si="10"/>
        <v>0</v>
      </c>
      <c r="Z18" s="52">
        <f t="shared" si="11"/>
        <v>0</v>
      </c>
      <c r="AA18" s="21">
        <f t="shared" si="12"/>
        <v>0</v>
      </c>
    </row>
    <row r="19" spans="1:27" ht="28.15" customHeight="1" x14ac:dyDescent="0.25">
      <c r="A19" s="14">
        <v>5</v>
      </c>
      <c r="B19" s="15" t="s">
        <v>9</v>
      </c>
      <c r="C19" s="14">
        <v>50</v>
      </c>
      <c r="D19" s="20"/>
      <c r="E19" s="21">
        <f t="shared" si="0"/>
        <v>0</v>
      </c>
      <c r="F19" s="20"/>
      <c r="G19" s="21">
        <f t="shared" si="1"/>
        <v>0</v>
      </c>
      <c r="H19" s="20"/>
      <c r="I19" s="21">
        <f t="shared" si="2"/>
        <v>0</v>
      </c>
      <c r="J19" s="20"/>
      <c r="K19" s="21">
        <f t="shared" si="3"/>
        <v>0</v>
      </c>
      <c r="L19" s="52">
        <f t="shared" si="4"/>
        <v>0</v>
      </c>
      <c r="M19" s="21">
        <f t="shared" si="4"/>
        <v>0</v>
      </c>
      <c r="O19" s="20"/>
      <c r="P19" s="21">
        <f t="shared" si="5"/>
        <v>0</v>
      </c>
      <c r="Q19" s="20"/>
      <c r="R19" s="21">
        <f t="shared" si="6"/>
        <v>0</v>
      </c>
      <c r="S19" s="20"/>
      <c r="T19" s="21">
        <f t="shared" si="7"/>
        <v>0</v>
      </c>
      <c r="U19" s="20"/>
      <c r="V19" s="21">
        <f t="shared" si="8"/>
        <v>0</v>
      </c>
      <c r="W19" s="52">
        <f t="shared" si="9"/>
        <v>0</v>
      </c>
      <c r="X19" s="21">
        <f t="shared" si="10"/>
        <v>0</v>
      </c>
      <c r="Z19" s="52">
        <f t="shared" si="11"/>
        <v>0</v>
      </c>
      <c r="AA19" s="21">
        <f t="shared" si="12"/>
        <v>0</v>
      </c>
    </row>
    <row r="20" spans="1:27" ht="28.15" customHeight="1" x14ac:dyDescent="0.25">
      <c r="A20" s="14">
        <v>6</v>
      </c>
      <c r="B20" s="15" t="s">
        <v>10</v>
      </c>
      <c r="C20" s="14">
        <v>4</v>
      </c>
      <c r="D20" s="20"/>
      <c r="E20" s="21">
        <f t="shared" si="0"/>
        <v>0</v>
      </c>
      <c r="F20" s="20"/>
      <c r="G20" s="21">
        <f t="shared" si="1"/>
        <v>0</v>
      </c>
      <c r="H20" s="20"/>
      <c r="I20" s="21">
        <f t="shared" si="2"/>
        <v>0</v>
      </c>
      <c r="J20" s="20"/>
      <c r="K20" s="21">
        <f t="shared" si="3"/>
        <v>0</v>
      </c>
      <c r="L20" s="52">
        <f t="shared" si="4"/>
        <v>0</v>
      </c>
      <c r="M20" s="21">
        <f t="shared" si="4"/>
        <v>0</v>
      </c>
      <c r="O20" s="20"/>
      <c r="P20" s="21">
        <f t="shared" si="5"/>
        <v>0</v>
      </c>
      <c r="Q20" s="20"/>
      <c r="R20" s="21">
        <f t="shared" si="6"/>
        <v>0</v>
      </c>
      <c r="S20" s="20"/>
      <c r="T20" s="21">
        <f t="shared" si="7"/>
        <v>0</v>
      </c>
      <c r="U20" s="20"/>
      <c r="V20" s="21">
        <f t="shared" si="8"/>
        <v>0</v>
      </c>
      <c r="W20" s="52">
        <f t="shared" si="9"/>
        <v>0</v>
      </c>
      <c r="X20" s="21">
        <f t="shared" si="10"/>
        <v>0</v>
      </c>
      <c r="Z20" s="52">
        <f t="shared" si="11"/>
        <v>0</v>
      </c>
      <c r="AA20" s="21">
        <f t="shared" si="12"/>
        <v>0</v>
      </c>
    </row>
    <row r="21" spans="1:27" ht="28.15" customHeight="1" x14ac:dyDescent="0.25">
      <c r="A21" s="14">
        <v>7</v>
      </c>
      <c r="B21" s="15" t="s">
        <v>11</v>
      </c>
      <c r="C21" s="14">
        <v>2</v>
      </c>
      <c r="D21" s="20"/>
      <c r="E21" s="21">
        <f t="shared" si="0"/>
        <v>0</v>
      </c>
      <c r="F21" s="20"/>
      <c r="G21" s="21">
        <f t="shared" si="1"/>
        <v>0</v>
      </c>
      <c r="H21" s="20"/>
      <c r="I21" s="21">
        <f t="shared" si="2"/>
        <v>0</v>
      </c>
      <c r="J21" s="20"/>
      <c r="K21" s="21">
        <f t="shared" si="3"/>
        <v>0</v>
      </c>
      <c r="L21" s="52">
        <f t="shared" si="4"/>
        <v>0</v>
      </c>
      <c r="M21" s="21">
        <f t="shared" si="4"/>
        <v>0</v>
      </c>
      <c r="O21" s="20"/>
      <c r="P21" s="21">
        <f t="shared" si="5"/>
        <v>0</v>
      </c>
      <c r="Q21" s="20"/>
      <c r="R21" s="21">
        <f t="shared" si="6"/>
        <v>0</v>
      </c>
      <c r="S21" s="20"/>
      <c r="T21" s="21">
        <f t="shared" si="7"/>
        <v>0</v>
      </c>
      <c r="U21" s="20"/>
      <c r="V21" s="21">
        <f t="shared" si="8"/>
        <v>0</v>
      </c>
      <c r="W21" s="52">
        <f t="shared" si="9"/>
        <v>0</v>
      </c>
      <c r="X21" s="21">
        <f t="shared" si="10"/>
        <v>0</v>
      </c>
      <c r="Z21" s="52">
        <f t="shared" si="11"/>
        <v>0</v>
      </c>
      <c r="AA21" s="21">
        <f t="shared" si="12"/>
        <v>0</v>
      </c>
    </row>
    <row r="22" spans="1:27" ht="28.15" customHeight="1" thickBot="1" x14ac:dyDescent="0.3">
      <c r="A22" s="16"/>
      <c r="B22" s="17"/>
      <c r="C22" s="30">
        <f t="shared" ref="C22:M22" si="13">SUM(C13:C21)</f>
        <v>105</v>
      </c>
      <c r="D22" s="31">
        <f t="shared" si="13"/>
        <v>0</v>
      </c>
      <c r="E22" s="32">
        <f t="shared" si="13"/>
        <v>0</v>
      </c>
      <c r="F22" s="31">
        <f t="shared" si="13"/>
        <v>0</v>
      </c>
      <c r="G22" s="32">
        <f t="shared" si="13"/>
        <v>0</v>
      </c>
      <c r="H22" s="31">
        <f t="shared" si="13"/>
        <v>0</v>
      </c>
      <c r="I22" s="32">
        <f t="shared" si="13"/>
        <v>0</v>
      </c>
      <c r="J22" s="31">
        <f t="shared" si="13"/>
        <v>0</v>
      </c>
      <c r="K22" s="32">
        <f t="shared" si="13"/>
        <v>0</v>
      </c>
      <c r="L22" s="31">
        <f t="shared" si="13"/>
        <v>0</v>
      </c>
      <c r="M22" s="32">
        <f t="shared" si="13"/>
        <v>0</v>
      </c>
      <c r="O22" s="31">
        <f t="shared" ref="O22:X22" si="14">SUM(O13:O21)</f>
        <v>0</v>
      </c>
      <c r="P22" s="32">
        <f t="shared" si="14"/>
        <v>0</v>
      </c>
      <c r="Q22" s="31">
        <f t="shared" si="14"/>
        <v>0</v>
      </c>
      <c r="R22" s="32">
        <f t="shared" si="14"/>
        <v>0</v>
      </c>
      <c r="S22" s="31">
        <f t="shared" si="14"/>
        <v>0</v>
      </c>
      <c r="T22" s="32">
        <f t="shared" si="14"/>
        <v>0</v>
      </c>
      <c r="U22" s="31">
        <f t="shared" si="14"/>
        <v>0</v>
      </c>
      <c r="V22" s="32">
        <f t="shared" si="14"/>
        <v>0</v>
      </c>
      <c r="W22" s="42">
        <f t="shared" si="14"/>
        <v>0</v>
      </c>
      <c r="X22" s="32">
        <f t="shared" si="14"/>
        <v>0</v>
      </c>
      <c r="Z22" s="42">
        <f t="shared" ref="Z22:AA22" si="15">SUM(Z13:Z21)</f>
        <v>0</v>
      </c>
      <c r="AA22" s="32">
        <f t="shared" si="15"/>
        <v>0</v>
      </c>
    </row>
    <row r="23" spans="1:27" ht="28.15" customHeight="1" x14ac:dyDescent="0.25">
      <c r="W23" s="43"/>
    </row>
    <row r="24" spans="1:27" ht="28.15" customHeight="1" thickBot="1" x14ac:dyDescent="0.3">
      <c r="U24" s="41"/>
      <c r="V24" s="41" t="s">
        <v>45</v>
      </c>
      <c r="W24" s="42">
        <v>10</v>
      </c>
      <c r="X24" s="32">
        <v>5475</v>
      </c>
    </row>
    <row r="25" spans="1:27" ht="28.15" customHeight="1" x14ac:dyDescent="0.25">
      <c r="W25" s="43"/>
    </row>
    <row r="26" spans="1:27" ht="28.15" customHeight="1" thickBot="1" x14ac:dyDescent="0.3">
      <c r="W26" s="42">
        <f>W22+W24</f>
        <v>10</v>
      </c>
      <c r="X26" s="32">
        <f>X22+X24</f>
        <v>5475</v>
      </c>
    </row>
  </sheetData>
  <mergeCells count="36">
    <mergeCell ref="D10:E10"/>
    <mergeCell ref="F10:G10"/>
    <mergeCell ref="H10:I10"/>
    <mergeCell ref="J10:K10"/>
    <mergeCell ref="L10:M10"/>
    <mergeCell ref="D9:E9"/>
    <mergeCell ref="F9:G9"/>
    <mergeCell ref="H9:I9"/>
    <mergeCell ref="J9:K9"/>
    <mergeCell ref="L9:M9"/>
    <mergeCell ref="D11:E11"/>
    <mergeCell ref="F11:G11"/>
    <mergeCell ref="H11:I11"/>
    <mergeCell ref="J11:K11"/>
    <mergeCell ref="L11:M11"/>
    <mergeCell ref="U10:V10"/>
    <mergeCell ref="O9:P9"/>
    <mergeCell ref="Q9:R9"/>
    <mergeCell ref="S9:T9"/>
    <mergeCell ref="U9:V9"/>
    <mergeCell ref="O8:X8"/>
    <mergeCell ref="D8:M8"/>
    <mergeCell ref="Z9:AA9"/>
    <mergeCell ref="Z10:AA10"/>
    <mergeCell ref="Z11:AA11"/>
    <mergeCell ref="Z8:AA8"/>
    <mergeCell ref="W9:X9"/>
    <mergeCell ref="W10:X10"/>
    <mergeCell ref="O11:P11"/>
    <mergeCell ref="Q11:R11"/>
    <mergeCell ref="S11:T11"/>
    <mergeCell ref="U11:V11"/>
    <mergeCell ref="W11:X11"/>
    <mergeCell ref="O10:P10"/>
    <mergeCell ref="Q10:R10"/>
    <mergeCell ref="S10:T10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</sheetPr>
  <dimension ref="A1:M22"/>
  <sheetViews>
    <sheetView topLeftCell="A6" workbookViewId="0">
      <selection activeCell="L13" sqref="L13:L21"/>
    </sheetView>
  </sheetViews>
  <sheetFormatPr defaultColWidth="10.75" defaultRowHeight="28.15" customHeight="1" x14ac:dyDescent="0.25"/>
  <cols>
    <col min="1" max="1" width="6.5" style="1" customWidth="1"/>
    <col min="2" max="2" width="21.25" style="4" bestFit="1" customWidth="1"/>
    <col min="3" max="3" width="11.5" style="1" customWidth="1"/>
    <col min="4" max="4" width="5.25" style="4" bestFit="1" customWidth="1"/>
    <col min="5" max="5" width="10.75" style="4"/>
    <col min="6" max="6" width="5.25" style="4" bestFit="1" customWidth="1"/>
    <col min="7" max="7" width="10.75" style="4"/>
    <col min="8" max="8" width="5.25" style="4" bestFit="1" customWidth="1"/>
    <col min="9" max="9" width="10.75" style="4"/>
    <col min="10" max="10" width="5.25" style="4" bestFit="1" customWidth="1"/>
    <col min="11" max="11" width="10.75" style="4"/>
    <col min="12" max="12" width="5.25" style="4" bestFit="1" customWidth="1"/>
    <col min="13" max="16384" width="10.75" style="4"/>
  </cols>
  <sheetData>
    <row r="1" spans="1:13" ht="28.15" customHeight="1" x14ac:dyDescent="0.25">
      <c r="B1" s="2" t="s">
        <v>27</v>
      </c>
      <c r="D1" s="3"/>
    </row>
    <row r="2" spans="1:13" ht="13.15" customHeight="1" x14ac:dyDescent="0.25"/>
    <row r="3" spans="1:13" ht="28.15" customHeight="1" x14ac:dyDescent="0.25">
      <c r="B3" s="3" t="s">
        <v>16</v>
      </c>
      <c r="C3" s="34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6.149999999999999" customHeight="1" x14ac:dyDescent="0.25">
      <c r="B4" s="3"/>
      <c r="D4" s="3"/>
    </row>
    <row r="5" spans="1:13" ht="28.15" customHeight="1" x14ac:dyDescent="0.25">
      <c r="B5" s="3" t="s">
        <v>17</v>
      </c>
      <c r="C5" s="33" t="s">
        <v>39</v>
      </c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ht="28.15" customHeight="1" x14ac:dyDescent="0.25">
      <c r="B6" s="3"/>
      <c r="C6" s="40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8" customHeight="1" x14ac:dyDescent="0.25"/>
    <row r="8" spans="1:13" ht="28.15" customHeight="1" thickBot="1" x14ac:dyDescent="0.3">
      <c r="B8" s="4" t="s">
        <v>21</v>
      </c>
      <c r="D8" s="6">
        <v>7.5</v>
      </c>
    </row>
    <row r="9" spans="1:13" s="9" customFormat="1" ht="28.15" customHeight="1" x14ac:dyDescent="0.25">
      <c r="A9" s="7" t="s">
        <v>0</v>
      </c>
      <c r="B9" s="8" t="s">
        <v>28</v>
      </c>
      <c r="C9" s="7" t="s">
        <v>23</v>
      </c>
      <c r="D9" s="55" t="s">
        <v>13</v>
      </c>
      <c r="E9" s="56"/>
      <c r="F9" s="55" t="s">
        <v>14</v>
      </c>
      <c r="G9" s="56"/>
      <c r="H9" s="55" t="s">
        <v>15</v>
      </c>
      <c r="I9" s="56"/>
      <c r="J9" s="55" t="s">
        <v>25</v>
      </c>
      <c r="K9" s="56"/>
      <c r="L9" s="55" t="s">
        <v>26</v>
      </c>
      <c r="M9" s="56"/>
    </row>
    <row r="10" spans="1:13" s="9" customFormat="1" ht="28.15" customHeight="1" x14ac:dyDescent="0.25">
      <c r="A10" s="10"/>
      <c r="B10" s="11" t="s">
        <v>18</v>
      </c>
      <c r="C10" s="10"/>
      <c r="D10" s="61">
        <f>D11/$D$8</f>
        <v>0</v>
      </c>
      <c r="E10" s="62"/>
      <c r="F10" s="61">
        <f>F11/$D$8</f>
        <v>0</v>
      </c>
      <c r="G10" s="62"/>
      <c r="H10" s="61">
        <f>H11/$D$8</f>
        <v>0</v>
      </c>
      <c r="I10" s="62"/>
      <c r="J10" s="61">
        <f>J11/$D$8</f>
        <v>0</v>
      </c>
      <c r="K10" s="62"/>
      <c r="L10" s="61"/>
      <c r="M10" s="62"/>
    </row>
    <row r="11" spans="1:13" s="9" customFormat="1" ht="28.15" customHeight="1" x14ac:dyDescent="0.25">
      <c r="A11" s="10"/>
      <c r="B11" s="11" t="s">
        <v>22</v>
      </c>
      <c r="C11" s="10"/>
      <c r="D11" s="65"/>
      <c r="E11" s="66"/>
      <c r="F11" s="63"/>
      <c r="G11" s="64"/>
      <c r="H11" s="63"/>
      <c r="I11" s="64"/>
      <c r="J11" s="63"/>
      <c r="K11" s="64"/>
      <c r="L11" s="61"/>
      <c r="M11" s="62"/>
    </row>
    <row r="12" spans="1:13" s="9" customFormat="1" ht="28.15" customHeight="1" x14ac:dyDescent="0.25">
      <c r="A12" s="12" t="s">
        <v>0</v>
      </c>
      <c r="B12" s="13" t="s">
        <v>12</v>
      </c>
      <c r="C12" s="12" t="s">
        <v>24</v>
      </c>
      <c r="D12" s="18" t="s">
        <v>19</v>
      </c>
      <c r="E12" s="19" t="s">
        <v>20</v>
      </c>
      <c r="F12" s="18" t="s">
        <v>19</v>
      </c>
      <c r="G12" s="19" t="s">
        <v>20</v>
      </c>
      <c r="H12" s="18" t="s">
        <v>19</v>
      </c>
      <c r="I12" s="19" t="s">
        <v>20</v>
      </c>
      <c r="J12" s="18" t="s">
        <v>19</v>
      </c>
      <c r="K12" s="19" t="s">
        <v>20</v>
      </c>
      <c r="L12" s="18" t="s">
        <v>19</v>
      </c>
      <c r="M12" s="19" t="s">
        <v>20</v>
      </c>
    </row>
    <row r="13" spans="1:13" ht="28.15" customHeight="1" x14ac:dyDescent="0.25">
      <c r="A13" s="14">
        <v>0</v>
      </c>
      <c r="B13" s="15" t="s">
        <v>3</v>
      </c>
      <c r="C13" s="14" t="s">
        <v>40</v>
      </c>
      <c r="D13" s="20"/>
      <c r="E13" s="21">
        <f>D13*$D$11</f>
        <v>0</v>
      </c>
      <c r="F13" s="20"/>
      <c r="G13" s="21">
        <f>F13*$F$11</f>
        <v>0</v>
      </c>
      <c r="H13" s="20"/>
      <c r="I13" s="21">
        <f>H13*$H$11</f>
        <v>0</v>
      </c>
      <c r="J13" s="20"/>
      <c r="K13" s="21">
        <f>J13*$J$11</f>
        <v>0</v>
      </c>
      <c r="L13" s="52">
        <f>D13+F13+H13+J13</f>
        <v>0</v>
      </c>
      <c r="M13" s="21">
        <f>E13+G13+I13+K13</f>
        <v>0</v>
      </c>
    </row>
    <row r="14" spans="1:13" ht="28.15" customHeight="1" x14ac:dyDescent="0.25">
      <c r="A14" s="14">
        <v>1</v>
      </c>
      <c r="B14" s="15" t="s">
        <v>4</v>
      </c>
      <c r="C14" s="14" t="s">
        <v>40</v>
      </c>
      <c r="D14" s="20"/>
      <c r="E14" s="21">
        <f t="shared" ref="E14:E21" si="0">D14*$D$11</f>
        <v>0</v>
      </c>
      <c r="F14" s="20"/>
      <c r="G14" s="21">
        <f t="shared" ref="G14:G21" si="1">F14*$F$11</f>
        <v>0</v>
      </c>
      <c r="H14" s="20"/>
      <c r="I14" s="21">
        <f t="shared" ref="I14:I21" si="2">H14*$H$11</f>
        <v>0</v>
      </c>
      <c r="J14" s="20"/>
      <c r="K14" s="21">
        <f t="shared" ref="K14:K21" si="3">J14*$J$11</f>
        <v>0</v>
      </c>
      <c r="L14" s="52">
        <f t="shared" ref="L14:M21" si="4">D14+F14+H14+J14</f>
        <v>0</v>
      </c>
      <c r="M14" s="21">
        <f t="shared" si="4"/>
        <v>0</v>
      </c>
    </row>
    <row r="15" spans="1:13" ht="28.15" customHeight="1" x14ac:dyDescent="0.25">
      <c r="A15" s="14">
        <v>2</v>
      </c>
      <c r="B15" s="15" t="s">
        <v>5</v>
      </c>
      <c r="C15" s="14">
        <v>4</v>
      </c>
      <c r="D15" s="20"/>
      <c r="E15" s="21">
        <f t="shared" si="0"/>
        <v>0</v>
      </c>
      <c r="F15" s="20"/>
      <c r="G15" s="21">
        <f t="shared" si="1"/>
        <v>0</v>
      </c>
      <c r="H15" s="20"/>
      <c r="I15" s="21">
        <f t="shared" si="2"/>
        <v>0</v>
      </c>
      <c r="J15" s="20"/>
      <c r="K15" s="21">
        <f t="shared" si="3"/>
        <v>0</v>
      </c>
      <c r="L15" s="52">
        <f t="shared" si="4"/>
        <v>0</v>
      </c>
      <c r="M15" s="21">
        <f t="shared" si="4"/>
        <v>0</v>
      </c>
    </row>
    <row r="16" spans="1:13" ht="28.15" customHeight="1" x14ac:dyDescent="0.25">
      <c r="A16" s="14">
        <v>3</v>
      </c>
      <c r="B16" s="15" t="s">
        <v>6</v>
      </c>
      <c r="C16" s="14">
        <v>21</v>
      </c>
      <c r="D16" s="20"/>
      <c r="E16" s="21">
        <f t="shared" si="0"/>
        <v>0</v>
      </c>
      <c r="F16" s="20"/>
      <c r="G16" s="21">
        <f t="shared" si="1"/>
        <v>0</v>
      </c>
      <c r="H16" s="20"/>
      <c r="I16" s="21">
        <f t="shared" si="2"/>
        <v>0</v>
      </c>
      <c r="J16" s="20"/>
      <c r="K16" s="21">
        <f t="shared" si="3"/>
        <v>0</v>
      </c>
      <c r="L16" s="52">
        <f t="shared" si="4"/>
        <v>0</v>
      </c>
      <c r="M16" s="21">
        <f t="shared" si="4"/>
        <v>0</v>
      </c>
    </row>
    <row r="17" spans="1:13" ht="28.15" customHeight="1" x14ac:dyDescent="0.25">
      <c r="A17" s="14" t="s">
        <v>1</v>
      </c>
      <c r="B17" s="15" t="s">
        <v>7</v>
      </c>
      <c r="C17" s="14">
        <v>16</v>
      </c>
      <c r="D17" s="20"/>
      <c r="E17" s="21">
        <f t="shared" si="0"/>
        <v>0</v>
      </c>
      <c r="F17" s="20"/>
      <c r="G17" s="21">
        <f t="shared" si="1"/>
        <v>0</v>
      </c>
      <c r="H17" s="20"/>
      <c r="I17" s="21">
        <f t="shared" si="2"/>
        <v>0</v>
      </c>
      <c r="J17" s="20"/>
      <c r="K17" s="21">
        <f t="shared" si="3"/>
        <v>0</v>
      </c>
      <c r="L17" s="52">
        <f t="shared" si="4"/>
        <v>0</v>
      </c>
      <c r="M17" s="21">
        <f t="shared" si="4"/>
        <v>0</v>
      </c>
    </row>
    <row r="18" spans="1:13" ht="28.15" customHeight="1" x14ac:dyDescent="0.25">
      <c r="A18" s="14" t="s">
        <v>2</v>
      </c>
      <c r="B18" s="15" t="s">
        <v>8</v>
      </c>
      <c r="C18" s="14">
        <v>8</v>
      </c>
      <c r="D18" s="20"/>
      <c r="E18" s="21">
        <f t="shared" si="0"/>
        <v>0</v>
      </c>
      <c r="F18" s="20"/>
      <c r="G18" s="21">
        <f t="shared" si="1"/>
        <v>0</v>
      </c>
      <c r="H18" s="20"/>
      <c r="I18" s="21">
        <f t="shared" si="2"/>
        <v>0</v>
      </c>
      <c r="J18" s="20"/>
      <c r="K18" s="21">
        <f t="shared" si="3"/>
        <v>0</v>
      </c>
      <c r="L18" s="52">
        <f t="shared" si="4"/>
        <v>0</v>
      </c>
      <c r="M18" s="21">
        <f t="shared" si="4"/>
        <v>0</v>
      </c>
    </row>
    <row r="19" spans="1:13" ht="28.15" customHeight="1" x14ac:dyDescent="0.25">
      <c r="A19" s="14">
        <v>5</v>
      </c>
      <c r="B19" s="15" t="s">
        <v>9</v>
      </c>
      <c r="C19" s="14">
        <v>50</v>
      </c>
      <c r="D19" s="20"/>
      <c r="E19" s="21">
        <f t="shared" si="0"/>
        <v>0</v>
      </c>
      <c r="F19" s="20"/>
      <c r="G19" s="21">
        <f t="shared" si="1"/>
        <v>0</v>
      </c>
      <c r="H19" s="20"/>
      <c r="I19" s="21">
        <f t="shared" si="2"/>
        <v>0</v>
      </c>
      <c r="J19" s="20"/>
      <c r="K19" s="21">
        <f t="shared" si="3"/>
        <v>0</v>
      </c>
      <c r="L19" s="52">
        <f t="shared" si="4"/>
        <v>0</v>
      </c>
      <c r="M19" s="21">
        <f t="shared" si="4"/>
        <v>0</v>
      </c>
    </row>
    <row r="20" spans="1:13" ht="28.15" customHeight="1" x14ac:dyDescent="0.25">
      <c r="A20" s="14">
        <v>6</v>
      </c>
      <c r="B20" s="15" t="s">
        <v>10</v>
      </c>
      <c r="C20" s="14">
        <v>4</v>
      </c>
      <c r="D20" s="20"/>
      <c r="E20" s="21">
        <f t="shared" si="0"/>
        <v>0</v>
      </c>
      <c r="F20" s="20"/>
      <c r="G20" s="21">
        <f t="shared" si="1"/>
        <v>0</v>
      </c>
      <c r="H20" s="20"/>
      <c r="I20" s="21">
        <f t="shared" si="2"/>
        <v>0</v>
      </c>
      <c r="J20" s="20"/>
      <c r="K20" s="21">
        <f t="shared" si="3"/>
        <v>0</v>
      </c>
      <c r="L20" s="52">
        <f t="shared" si="4"/>
        <v>0</v>
      </c>
      <c r="M20" s="21">
        <f t="shared" si="4"/>
        <v>0</v>
      </c>
    </row>
    <row r="21" spans="1:13" ht="28.15" customHeight="1" x14ac:dyDescent="0.25">
      <c r="A21" s="14">
        <v>7</v>
      </c>
      <c r="B21" s="15" t="s">
        <v>11</v>
      </c>
      <c r="C21" s="14">
        <v>2</v>
      </c>
      <c r="D21" s="20"/>
      <c r="E21" s="21">
        <f t="shared" si="0"/>
        <v>0</v>
      </c>
      <c r="F21" s="20"/>
      <c r="G21" s="21">
        <f t="shared" si="1"/>
        <v>0</v>
      </c>
      <c r="H21" s="20"/>
      <c r="I21" s="21">
        <f t="shared" si="2"/>
        <v>0</v>
      </c>
      <c r="J21" s="20"/>
      <c r="K21" s="21">
        <f t="shared" si="3"/>
        <v>0</v>
      </c>
      <c r="L21" s="52">
        <f t="shared" si="4"/>
        <v>0</v>
      </c>
      <c r="M21" s="21">
        <f t="shared" si="4"/>
        <v>0</v>
      </c>
    </row>
    <row r="22" spans="1:13" ht="28.15" customHeight="1" thickBot="1" x14ac:dyDescent="0.3">
      <c r="A22" s="16"/>
      <c r="B22" s="17"/>
      <c r="C22" s="30">
        <f t="shared" ref="C22:M22" si="5">SUM(C13:C21)</f>
        <v>105</v>
      </c>
      <c r="D22" s="31">
        <f t="shared" si="5"/>
        <v>0</v>
      </c>
      <c r="E22" s="32">
        <f t="shared" si="5"/>
        <v>0</v>
      </c>
      <c r="F22" s="31">
        <f t="shared" si="5"/>
        <v>0</v>
      </c>
      <c r="G22" s="32">
        <f t="shared" si="5"/>
        <v>0</v>
      </c>
      <c r="H22" s="31">
        <f t="shared" si="5"/>
        <v>0</v>
      </c>
      <c r="I22" s="32">
        <f t="shared" si="5"/>
        <v>0</v>
      </c>
      <c r="J22" s="31">
        <f t="shared" si="5"/>
        <v>0</v>
      </c>
      <c r="K22" s="32">
        <f t="shared" si="5"/>
        <v>0</v>
      </c>
      <c r="L22" s="31">
        <f t="shared" si="5"/>
        <v>0</v>
      </c>
      <c r="M22" s="32">
        <f t="shared" si="5"/>
        <v>0</v>
      </c>
    </row>
  </sheetData>
  <mergeCells count="15">
    <mergeCell ref="D10:E10"/>
    <mergeCell ref="F10:G10"/>
    <mergeCell ref="H10:I10"/>
    <mergeCell ref="J10:K10"/>
    <mergeCell ref="L10:M10"/>
    <mergeCell ref="D9:E9"/>
    <mergeCell ref="F9:G9"/>
    <mergeCell ref="H9:I9"/>
    <mergeCell ref="J9:K9"/>
    <mergeCell ref="L9:M9"/>
    <mergeCell ref="D11:E11"/>
    <mergeCell ref="F11:G11"/>
    <mergeCell ref="H11:I11"/>
    <mergeCell ref="J11:K11"/>
    <mergeCell ref="L11:M1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</sheetPr>
  <dimension ref="A1:M22"/>
  <sheetViews>
    <sheetView topLeftCell="A4" workbookViewId="0">
      <selection activeCell="L13" sqref="L13:L21"/>
    </sheetView>
  </sheetViews>
  <sheetFormatPr defaultColWidth="10.75" defaultRowHeight="28.15" customHeight="1" x14ac:dyDescent="0.25"/>
  <cols>
    <col min="1" max="1" width="6.5" style="1" customWidth="1"/>
    <col min="2" max="2" width="21.25" style="4" bestFit="1" customWidth="1"/>
    <col min="3" max="3" width="11.5" style="1" customWidth="1"/>
    <col min="4" max="4" width="5.25" style="4" bestFit="1" customWidth="1"/>
    <col min="5" max="5" width="10.75" style="4"/>
    <col min="6" max="6" width="5.25" style="4" bestFit="1" customWidth="1"/>
    <col min="7" max="7" width="10.75" style="4"/>
    <col min="8" max="8" width="5.25" style="4" bestFit="1" customWidth="1"/>
    <col min="9" max="9" width="10.75" style="4"/>
    <col min="10" max="10" width="5.25" style="4" bestFit="1" customWidth="1"/>
    <col min="11" max="11" width="10.75" style="4"/>
    <col min="12" max="12" width="5.25" style="4" bestFit="1" customWidth="1"/>
    <col min="13" max="16384" width="10.75" style="4"/>
  </cols>
  <sheetData>
    <row r="1" spans="1:13" ht="28.15" customHeight="1" x14ac:dyDescent="0.25">
      <c r="B1" s="2" t="s">
        <v>27</v>
      </c>
      <c r="D1" s="3"/>
    </row>
    <row r="2" spans="1:13" ht="13.15" customHeight="1" x14ac:dyDescent="0.25"/>
    <row r="3" spans="1:13" ht="28.15" customHeight="1" x14ac:dyDescent="0.25">
      <c r="B3" s="3" t="s">
        <v>16</v>
      </c>
      <c r="C3" s="34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6.149999999999999" customHeight="1" x14ac:dyDescent="0.25">
      <c r="B4" s="3"/>
      <c r="D4" s="3"/>
    </row>
    <row r="5" spans="1:13" ht="28.15" customHeight="1" x14ac:dyDescent="0.25">
      <c r="B5" s="3" t="s">
        <v>17</v>
      </c>
      <c r="C5" s="33" t="s">
        <v>38</v>
      </c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ht="28.15" customHeight="1" x14ac:dyDescent="0.25">
      <c r="B6" s="3"/>
      <c r="C6" s="40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8" customHeight="1" x14ac:dyDescent="0.25"/>
    <row r="8" spans="1:13" ht="28.15" customHeight="1" thickBot="1" x14ac:dyDescent="0.3">
      <c r="B8" s="4" t="s">
        <v>21</v>
      </c>
      <c r="D8" s="6">
        <v>7.5</v>
      </c>
    </row>
    <row r="9" spans="1:13" s="9" customFormat="1" ht="28.15" customHeight="1" x14ac:dyDescent="0.25">
      <c r="A9" s="7" t="s">
        <v>0</v>
      </c>
      <c r="B9" s="8" t="s">
        <v>28</v>
      </c>
      <c r="C9" s="7" t="s">
        <v>23</v>
      </c>
      <c r="D9" s="55" t="s">
        <v>13</v>
      </c>
      <c r="E9" s="56"/>
      <c r="F9" s="55" t="s">
        <v>14</v>
      </c>
      <c r="G9" s="56"/>
      <c r="H9" s="55" t="s">
        <v>15</v>
      </c>
      <c r="I9" s="56"/>
      <c r="J9" s="55" t="s">
        <v>25</v>
      </c>
      <c r="K9" s="56"/>
      <c r="L9" s="55" t="s">
        <v>26</v>
      </c>
      <c r="M9" s="56"/>
    </row>
    <row r="10" spans="1:13" s="9" customFormat="1" ht="28.15" customHeight="1" x14ac:dyDescent="0.25">
      <c r="A10" s="10"/>
      <c r="B10" s="11" t="s">
        <v>18</v>
      </c>
      <c r="C10" s="10"/>
      <c r="D10" s="61">
        <f>D11/$D$8</f>
        <v>0</v>
      </c>
      <c r="E10" s="62"/>
      <c r="F10" s="61">
        <f>F11/$D$8</f>
        <v>0</v>
      </c>
      <c r="G10" s="62"/>
      <c r="H10" s="61">
        <f>H11/$D$8</f>
        <v>0</v>
      </c>
      <c r="I10" s="62"/>
      <c r="J10" s="61">
        <f>J11/$D$8</f>
        <v>0</v>
      </c>
      <c r="K10" s="62"/>
      <c r="L10" s="61"/>
      <c r="M10" s="62"/>
    </row>
    <row r="11" spans="1:13" s="9" customFormat="1" ht="28.15" customHeight="1" x14ac:dyDescent="0.25">
      <c r="A11" s="10"/>
      <c r="B11" s="11" t="s">
        <v>22</v>
      </c>
      <c r="C11" s="10"/>
      <c r="D11" s="65"/>
      <c r="E11" s="66"/>
      <c r="F11" s="63"/>
      <c r="G11" s="64"/>
      <c r="H11" s="63"/>
      <c r="I11" s="64"/>
      <c r="J11" s="63"/>
      <c r="K11" s="64"/>
      <c r="L11" s="61"/>
      <c r="M11" s="62"/>
    </row>
    <row r="12" spans="1:13" s="9" customFormat="1" ht="28.15" customHeight="1" x14ac:dyDescent="0.25">
      <c r="A12" s="12" t="s">
        <v>0</v>
      </c>
      <c r="B12" s="13" t="s">
        <v>12</v>
      </c>
      <c r="C12" s="12" t="s">
        <v>24</v>
      </c>
      <c r="D12" s="18" t="s">
        <v>19</v>
      </c>
      <c r="E12" s="19" t="s">
        <v>20</v>
      </c>
      <c r="F12" s="18" t="s">
        <v>19</v>
      </c>
      <c r="G12" s="19" t="s">
        <v>20</v>
      </c>
      <c r="H12" s="18" t="s">
        <v>19</v>
      </c>
      <c r="I12" s="19" t="s">
        <v>20</v>
      </c>
      <c r="J12" s="18" t="s">
        <v>19</v>
      </c>
      <c r="K12" s="19" t="s">
        <v>20</v>
      </c>
      <c r="L12" s="18" t="s">
        <v>19</v>
      </c>
      <c r="M12" s="19" t="s">
        <v>20</v>
      </c>
    </row>
    <row r="13" spans="1:13" ht="28.15" customHeight="1" x14ac:dyDescent="0.25">
      <c r="A13" s="14">
        <v>0</v>
      </c>
      <c r="B13" s="15" t="s">
        <v>3</v>
      </c>
      <c r="C13" s="14" t="s">
        <v>40</v>
      </c>
      <c r="D13" s="20"/>
      <c r="E13" s="21">
        <f>D13*$D$11</f>
        <v>0</v>
      </c>
      <c r="F13" s="20"/>
      <c r="G13" s="21">
        <f>F13*$F$11</f>
        <v>0</v>
      </c>
      <c r="H13" s="20"/>
      <c r="I13" s="21">
        <f>H13*$H$11</f>
        <v>0</v>
      </c>
      <c r="J13" s="20"/>
      <c r="K13" s="21">
        <f>J13*$J$11</f>
        <v>0</v>
      </c>
      <c r="L13" s="52">
        <f>D13+F13+H13+J13</f>
        <v>0</v>
      </c>
      <c r="M13" s="21">
        <f>E13+G13+I13+K13</f>
        <v>0</v>
      </c>
    </row>
    <row r="14" spans="1:13" ht="28.15" customHeight="1" x14ac:dyDescent="0.25">
      <c r="A14" s="14">
        <v>1</v>
      </c>
      <c r="B14" s="15" t="s">
        <v>4</v>
      </c>
      <c r="C14" s="14" t="s">
        <v>40</v>
      </c>
      <c r="D14" s="20"/>
      <c r="E14" s="21">
        <f t="shared" ref="E14:E21" si="0">D14*$D$11</f>
        <v>0</v>
      </c>
      <c r="F14" s="20"/>
      <c r="G14" s="21">
        <f t="shared" ref="G14:G21" si="1">F14*$F$11</f>
        <v>0</v>
      </c>
      <c r="H14" s="20"/>
      <c r="I14" s="21">
        <f t="shared" ref="I14:I21" si="2">H14*$H$11</f>
        <v>0</v>
      </c>
      <c r="J14" s="20"/>
      <c r="K14" s="21">
        <f t="shared" ref="K14:K21" si="3">J14*$J$11</f>
        <v>0</v>
      </c>
      <c r="L14" s="52">
        <f t="shared" ref="L14:M21" si="4">D14+F14+H14+J14</f>
        <v>0</v>
      </c>
      <c r="M14" s="21">
        <f t="shared" si="4"/>
        <v>0</v>
      </c>
    </row>
    <row r="15" spans="1:13" ht="28.15" customHeight="1" x14ac:dyDescent="0.25">
      <c r="A15" s="14">
        <v>2</v>
      </c>
      <c r="B15" s="15" t="s">
        <v>5</v>
      </c>
      <c r="C15" s="14">
        <v>4</v>
      </c>
      <c r="D15" s="20"/>
      <c r="E15" s="21">
        <f t="shared" si="0"/>
        <v>0</v>
      </c>
      <c r="F15" s="20"/>
      <c r="G15" s="21">
        <f t="shared" si="1"/>
        <v>0</v>
      </c>
      <c r="H15" s="20"/>
      <c r="I15" s="21">
        <f t="shared" si="2"/>
        <v>0</v>
      </c>
      <c r="J15" s="20"/>
      <c r="K15" s="21">
        <f t="shared" si="3"/>
        <v>0</v>
      </c>
      <c r="L15" s="52">
        <f t="shared" si="4"/>
        <v>0</v>
      </c>
      <c r="M15" s="21">
        <f t="shared" si="4"/>
        <v>0</v>
      </c>
    </row>
    <row r="16" spans="1:13" ht="28.15" customHeight="1" x14ac:dyDescent="0.25">
      <c r="A16" s="14">
        <v>3</v>
      </c>
      <c r="B16" s="15" t="s">
        <v>6</v>
      </c>
      <c r="C16" s="14">
        <v>21</v>
      </c>
      <c r="D16" s="20"/>
      <c r="E16" s="21">
        <f t="shared" si="0"/>
        <v>0</v>
      </c>
      <c r="F16" s="20"/>
      <c r="G16" s="21">
        <f t="shared" si="1"/>
        <v>0</v>
      </c>
      <c r="H16" s="20"/>
      <c r="I16" s="21">
        <f t="shared" si="2"/>
        <v>0</v>
      </c>
      <c r="J16" s="20"/>
      <c r="K16" s="21">
        <f t="shared" si="3"/>
        <v>0</v>
      </c>
      <c r="L16" s="52">
        <f t="shared" si="4"/>
        <v>0</v>
      </c>
      <c r="M16" s="21">
        <f t="shared" si="4"/>
        <v>0</v>
      </c>
    </row>
    <row r="17" spans="1:13" ht="28.15" customHeight="1" x14ac:dyDescent="0.25">
      <c r="A17" s="14" t="s">
        <v>1</v>
      </c>
      <c r="B17" s="15" t="s">
        <v>7</v>
      </c>
      <c r="C17" s="14">
        <v>16</v>
      </c>
      <c r="D17" s="20"/>
      <c r="E17" s="21">
        <f t="shared" si="0"/>
        <v>0</v>
      </c>
      <c r="F17" s="20"/>
      <c r="G17" s="21">
        <f t="shared" si="1"/>
        <v>0</v>
      </c>
      <c r="H17" s="20"/>
      <c r="I17" s="21">
        <f t="shared" si="2"/>
        <v>0</v>
      </c>
      <c r="J17" s="20"/>
      <c r="K17" s="21">
        <f t="shared" si="3"/>
        <v>0</v>
      </c>
      <c r="L17" s="52">
        <f t="shared" si="4"/>
        <v>0</v>
      </c>
      <c r="M17" s="21">
        <f t="shared" si="4"/>
        <v>0</v>
      </c>
    </row>
    <row r="18" spans="1:13" ht="28.15" customHeight="1" x14ac:dyDescent="0.25">
      <c r="A18" s="14" t="s">
        <v>2</v>
      </c>
      <c r="B18" s="15" t="s">
        <v>8</v>
      </c>
      <c r="C18" s="14">
        <v>8</v>
      </c>
      <c r="D18" s="20"/>
      <c r="E18" s="21">
        <f t="shared" si="0"/>
        <v>0</v>
      </c>
      <c r="F18" s="20"/>
      <c r="G18" s="21">
        <f t="shared" si="1"/>
        <v>0</v>
      </c>
      <c r="H18" s="20"/>
      <c r="I18" s="21">
        <f t="shared" si="2"/>
        <v>0</v>
      </c>
      <c r="J18" s="20"/>
      <c r="K18" s="21">
        <f t="shared" si="3"/>
        <v>0</v>
      </c>
      <c r="L18" s="52">
        <f t="shared" si="4"/>
        <v>0</v>
      </c>
      <c r="M18" s="21">
        <f t="shared" si="4"/>
        <v>0</v>
      </c>
    </row>
    <row r="19" spans="1:13" ht="28.15" customHeight="1" x14ac:dyDescent="0.25">
      <c r="A19" s="14">
        <v>5</v>
      </c>
      <c r="B19" s="15" t="s">
        <v>9</v>
      </c>
      <c r="C19" s="14">
        <v>50</v>
      </c>
      <c r="D19" s="20"/>
      <c r="E19" s="21">
        <f t="shared" si="0"/>
        <v>0</v>
      </c>
      <c r="F19" s="20"/>
      <c r="G19" s="21">
        <f t="shared" si="1"/>
        <v>0</v>
      </c>
      <c r="H19" s="20"/>
      <c r="I19" s="21">
        <f t="shared" si="2"/>
        <v>0</v>
      </c>
      <c r="J19" s="20"/>
      <c r="K19" s="21">
        <f t="shared" si="3"/>
        <v>0</v>
      </c>
      <c r="L19" s="52">
        <f t="shared" si="4"/>
        <v>0</v>
      </c>
      <c r="M19" s="21">
        <f t="shared" si="4"/>
        <v>0</v>
      </c>
    </row>
    <row r="20" spans="1:13" ht="28.15" customHeight="1" x14ac:dyDescent="0.25">
      <c r="A20" s="14">
        <v>6</v>
      </c>
      <c r="B20" s="15" t="s">
        <v>10</v>
      </c>
      <c r="C20" s="14">
        <v>4</v>
      </c>
      <c r="D20" s="20"/>
      <c r="E20" s="21">
        <f t="shared" si="0"/>
        <v>0</v>
      </c>
      <c r="F20" s="20"/>
      <c r="G20" s="21">
        <f t="shared" si="1"/>
        <v>0</v>
      </c>
      <c r="H20" s="20"/>
      <c r="I20" s="21">
        <f t="shared" si="2"/>
        <v>0</v>
      </c>
      <c r="J20" s="20"/>
      <c r="K20" s="21">
        <f t="shared" si="3"/>
        <v>0</v>
      </c>
      <c r="L20" s="52">
        <f t="shared" si="4"/>
        <v>0</v>
      </c>
      <c r="M20" s="21">
        <f t="shared" si="4"/>
        <v>0</v>
      </c>
    </row>
    <row r="21" spans="1:13" ht="28.15" customHeight="1" x14ac:dyDescent="0.25">
      <c r="A21" s="14">
        <v>7</v>
      </c>
      <c r="B21" s="15" t="s">
        <v>11</v>
      </c>
      <c r="C21" s="14">
        <v>2</v>
      </c>
      <c r="D21" s="20"/>
      <c r="E21" s="21">
        <f t="shared" si="0"/>
        <v>0</v>
      </c>
      <c r="F21" s="20"/>
      <c r="G21" s="21">
        <f t="shared" si="1"/>
        <v>0</v>
      </c>
      <c r="H21" s="20"/>
      <c r="I21" s="21">
        <f t="shared" si="2"/>
        <v>0</v>
      </c>
      <c r="J21" s="20"/>
      <c r="K21" s="21">
        <f t="shared" si="3"/>
        <v>0</v>
      </c>
      <c r="L21" s="52">
        <f t="shared" si="4"/>
        <v>0</v>
      </c>
      <c r="M21" s="21">
        <f t="shared" si="4"/>
        <v>0</v>
      </c>
    </row>
    <row r="22" spans="1:13" ht="28.15" customHeight="1" thickBot="1" x14ac:dyDescent="0.3">
      <c r="A22" s="16"/>
      <c r="B22" s="17"/>
      <c r="C22" s="30">
        <f t="shared" ref="C22:M22" si="5">SUM(C13:C21)</f>
        <v>105</v>
      </c>
      <c r="D22" s="31">
        <f t="shared" si="5"/>
        <v>0</v>
      </c>
      <c r="E22" s="32">
        <f t="shared" si="5"/>
        <v>0</v>
      </c>
      <c r="F22" s="31">
        <f t="shared" si="5"/>
        <v>0</v>
      </c>
      <c r="G22" s="32">
        <f t="shared" si="5"/>
        <v>0</v>
      </c>
      <c r="H22" s="31">
        <f t="shared" si="5"/>
        <v>0</v>
      </c>
      <c r="I22" s="32">
        <f t="shared" si="5"/>
        <v>0</v>
      </c>
      <c r="J22" s="31">
        <f t="shared" si="5"/>
        <v>0</v>
      </c>
      <c r="K22" s="32">
        <f t="shared" si="5"/>
        <v>0</v>
      </c>
      <c r="L22" s="31">
        <f t="shared" si="5"/>
        <v>0</v>
      </c>
      <c r="M22" s="32">
        <f t="shared" si="5"/>
        <v>0</v>
      </c>
    </row>
  </sheetData>
  <mergeCells count="15">
    <mergeCell ref="D10:E10"/>
    <mergeCell ref="F10:G10"/>
    <mergeCell ref="H10:I10"/>
    <mergeCell ref="J10:K10"/>
    <mergeCell ref="L10:M10"/>
    <mergeCell ref="D9:E9"/>
    <mergeCell ref="F9:G9"/>
    <mergeCell ref="H9:I9"/>
    <mergeCell ref="J9:K9"/>
    <mergeCell ref="L9:M9"/>
    <mergeCell ref="D11:E11"/>
    <mergeCell ref="F11:G11"/>
    <mergeCell ref="H11:I11"/>
    <mergeCell ref="J11:K11"/>
    <mergeCell ref="L11:M1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</sheetPr>
  <dimension ref="A1:M21"/>
  <sheetViews>
    <sheetView topLeftCell="A3" workbookViewId="0">
      <selection activeCell="L12" sqref="L12:L20"/>
    </sheetView>
  </sheetViews>
  <sheetFormatPr defaultColWidth="10.75" defaultRowHeight="28.15" customHeight="1" x14ac:dyDescent="0.25"/>
  <cols>
    <col min="1" max="1" width="6.5" style="1" customWidth="1"/>
    <col min="2" max="2" width="21.25" style="4" bestFit="1" customWidth="1"/>
    <col min="3" max="3" width="11.5" style="1" customWidth="1"/>
    <col min="4" max="4" width="5.25" style="4" bestFit="1" customWidth="1"/>
    <col min="5" max="5" width="10.75" style="4"/>
    <col min="6" max="6" width="5.25" style="4" bestFit="1" customWidth="1"/>
    <col min="7" max="7" width="10.75" style="4"/>
    <col min="8" max="8" width="5.25" style="4" bestFit="1" customWidth="1"/>
    <col min="9" max="9" width="10.75" style="4"/>
    <col min="10" max="10" width="5.25" style="4" bestFit="1" customWidth="1"/>
    <col min="11" max="11" width="10.75" style="4"/>
    <col min="12" max="12" width="5.25" style="4" bestFit="1" customWidth="1"/>
    <col min="13" max="16384" width="10.75" style="4"/>
  </cols>
  <sheetData>
    <row r="1" spans="1:13" ht="28.15" customHeight="1" x14ac:dyDescent="0.25">
      <c r="B1" s="2" t="s">
        <v>27</v>
      </c>
      <c r="D1" s="3"/>
    </row>
    <row r="2" spans="1:13" ht="13.15" customHeight="1" x14ac:dyDescent="0.25"/>
    <row r="3" spans="1:13" ht="28.15" customHeight="1" x14ac:dyDescent="0.25">
      <c r="B3" s="3" t="s">
        <v>16</v>
      </c>
      <c r="C3" s="34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6.149999999999999" customHeight="1" x14ac:dyDescent="0.25">
      <c r="B4" s="3"/>
      <c r="D4" s="3"/>
    </row>
    <row r="5" spans="1:13" ht="28.15" customHeight="1" x14ac:dyDescent="0.25">
      <c r="B5" s="3" t="s">
        <v>17</v>
      </c>
      <c r="C5" s="33" t="s">
        <v>37</v>
      </c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ht="18" customHeight="1" x14ac:dyDescent="0.25"/>
    <row r="7" spans="1:13" ht="28.15" customHeight="1" thickBot="1" x14ac:dyDescent="0.3">
      <c r="B7" s="4" t="s">
        <v>21</v>
      </c>
      <c r="D7" s="6">
        <v>7.5</v>
      </c>
    </row>
    <row r="8" spans="1:13" s="9" customFormat="1" ht="28.15" customHeight="1" x14ac:dyDescent="0.25">
      <c r="A8" s="7" t="s">
        <v>0</v>
      </c>
      <c r="B8" s="8" t="s">
        <v>28</v>
      </c>
      <c r="C8" s="7" t="s">
        <v>23</v>
      </c>
      <c r="D8" s="55" t="s">
        <v>13</v>
      </c>
      <c r="E8" s="56"/>
      <c r="F8" s="55" t="s">
        <v>14</v>
      </c>
      <c r="G8" s="56"/>
      <c r="H8" s="55" t="s">
        <v>15</v>
      </c>
      <c r="I8" s="56"/>
      <c r="J8" s="55" t="s">
        <v>25</v>
      </c>
      <c r="K8" s="56"/>
      <c r="L8" s="55" t="s">
        <v>26</v>
      </c>
      <c r="M8" s="56"/>
    </row>
    <row r="9" spans="1:13" s="9" customFormat="1" ht="28.15" customHeight="1" x14ac:dyDescent="0.25">
      <c r="A9" s="10"/>
      <c r="B9" s="11" t="s">
        <v>18</v>
      </c>
      <c r="C9" s="10"/>
      <c r="D9" s="61">
        <f>D10/$D$7</f>
        <v>0</v>
      </c>
      <c r="E9" s="62"/>
      <c r="F9" s="61">
        <f>F10/$D$7</f>
        <v>0</v>
      </c>
      <c r="G9" s="62"/>
      <c r="H9" s="61">
        <f>H10/$D$7</f>
        <v>0</v>
      </c>
      <c r="I9" s="62"/>
      <c r="J9" s="61">
        <f>J10/$D$7</f>
        <v>0</v>
      </c>
      <c r="K9" s="62"/>
      <c r="L9" s="61"/>
      <c r="M9" s="62"/>
    </row>
    <row r="10" spans="1:13" s="9" customFormat="1" ht="28.15" customHeight="1" x14ac:dyDescent="0.25">
      <c r="A10" s="10"/>
      <c r="B10" s="11" t="s">
        <v>22</v>
      </c>
      <c r="C10" s="10"/>
      <c r="D10" s="65"/>
      <c r="E10" s="66"/>
      <c r="F10" s="63"/>
      <c r="G10" s="64"/>
      <c r="H10" s="63"/>
      <c r="I10" s="64"/>
      <c r="J10" s="63"/>
      <c r="K10" s="64"/>
      <c r="L10" s="61"/>
      <c r="M10" s="62"/>
    </row>
    <row r="11" spans="1:13" s="9" customFormat="1" ht="28.15" customHeight="1" x14ac:dyDescent="0.25">
      <c r="A11" s="12" t="s">
        <v>0</v>
      </c>
      <c r="B11" s="13" t="s">
        <v>12</v>
      </c>
      <c r="C11" s="12" t="s">
        <v>24</v>
      </c>
      <c r="D11" s="18" t="s">
        <v>19</v>
      </c>
      <c r="E11" s="19" t="s">
        <v>20</v>
      </c>
      <c r="F11" s="18" t="s">
        <v>19</v>
      </c>
      <c r="G11" s="19" t="s">
        <v>20</v>
      </c>
      <c r="H11" s="18" t="s">
        <v>19</v>
      </c>
      <c r="I11" s="19" t="s">
        <v>20</v>
      </c>
      <c r="J11" s="18" t="s">
        <v>19</v>
      </c>
      <c r="K11" s="19" t="s">
        <v>20</v>
      </c>
      <c r="L11" s="18" t="s">
        <v>19</v>
      </c>
      <c r="M11" s="19" t="s">
        <v>20</v>
      </c>
    </row>
    <row r="12" spans="1:13" ht="28.15" customHeight="1" x14ac:dyDescent="0.25">
      <c r="A12" s="14">
        <v>0</v>
      </c>
      <c r="B12" s="15" t="s">
        <v>3</v>
      </c>
      <c r="C12" s="14" t="s">
        <v>40</v>
      </c>
      <c r="D12" s="20"/>
      <c r="E12" s="21">
        <f>D12*$D$10</f>
        <v>0</v>
      </c>
      <c r="F12" s="20"/>
      <c r="G12" s="21">
        <f>F12*$F$10</f>
        <v>0</v>
      </c>
      <c r="H12" s="20"/>
      <c r="I12" s="21">
        <f>H12*$H$10</f>
        <v>0</v>
      </c>
      <c r="J12" s="20"/>
      <c r="K12" s="21">
        <f>J12*$J$10</f>
        <v>0</v>
      </c>
      <c r="L12" s="52">
        <f>D12+F12+H12+J12</f>
        <v>0</v>
      </c>
      <c r="M12" s="21">
        <f>E12+G12+I12+K12</f>
        <v>0</v>
      </c>
    </row>
    <row r="13" spans="1:13" ht="28.15" customHeight="1" x14ac:dyDescent="0.25">
      <c r="A13" s="14">
        <v>1</v>
      </c>
      <c r="B13" s="15" t="s">
        <v>4</v>
      </c>
      <c r="C13" s="14" t="s">
        <v>40</v>
      </c>
      <c r="D13" s="20"/>
      <c r="E13" s="21">
        <f t="shared" ref="E13:E20" si="0">D13*$D$10</f>
        <v>0</v>
      </c>
      <c r="F13" s="20"/>
      <c r="G13" s="21">
        <f t="shared" ref="G13:G20" si="1">F13*$F$10</f>
        <v>0</v>
      </c>
      <c r="H13" s="20"/>
      <c r="I13" s="21">
        <f t="shared" ref="I13:I20" si="2">H13*$H$10</f>
        <v>0</v>
      </c>
      <c r="J13" s="20"/>
      <c r="K13" s="21">
        <f t="shared" ref="K13:K20" si="3">J13*$J$10</f>
        <v>0</v>
      </c>
      <c r="L13" s="52">
        <f t="shared" ref="L13:M20" si="4">D13+F13+H13+J13</f>
        <v>0</v>
      </c>
      <c r="M13" s="21">
        <f t="shared" si="4"/>
        <v>0</v>
      </c>
    </row>
    <row r="14" spans="1:13" ht="28.15" customHeight="1" x14ac:dyDescent="0.25">
      <c r="A14" s="14">
        <v>2</v>
      </c>
      <c r="B14" s="15" t="s">
        <v>5</v>
      </c>
      <c r="C14" s="14">
        <v>4</v>
      </c>
      <c r="D14" s="20"/>
      <c r="E14" s="21">
        <f t="shared" si="0"/>
        <v>0</v>
      </c>
      <c r="F14" s="20"/>
      <c r="G14" s="21">
        <f t="shared" si="1"/>
        <v>0</v>
      </c>
      <c r="H14" s="20"/>
      <c r="I14" s="21">
        <f t="shared" si="2"/>
        <v>0</v>
      </c>
      <c r="J14" s="20"/>
      <c r="K14" s="21">
        <f t="shared" si="3"/>
        <v>0</v>
      </c>
      <c r="L14" s="52">
        <f t="shared" si="4"/>
        <v>0</v>
      </c>
      <c r="M14" s="21">
        <f t="shared" si="4"/>
        <v>0</v>
      </c>
    </row>
    <row r="15" spans="1:13" ht="28.15" customHeight="1" x14ac:dyDescent="0.25">
      <c r="A15" s="14">
        <v>3</v>
      </c>
      <c r="B15" s="15" t="s">
        <v>6</v>
      </c>
      <c r="C15" s="14">
        <v>21</v>
      </c>
      <c r="D15" s="20"/>
      <c r="E15" s="21">
        <f t="shared" si="0"/>
        <v>0</v>
      </c>
      <c r="F15" s="20"/>
      <c r="G15" s="21">
        <f t="shared" si="1"/>
        <v>0</v>
      </c>
      <c r="H15" s="20"/>
      <c r="I15" s="21">
        <f t="shared" si="2"/>
        <v>0</v>
      </c>
      <c r="J15" s="20"/>
      <c r="K15" s="21">
        <f t="shared" si="3"/>
        <v>0</v>
      </c>
      <c r="L15" s="52">
        <f t="shared" si="4"/>
        <v>0</v>
      </c>
      <c r="M15" s="21">
        <f t="shared" si="4"/>
        <v>0</v>
      </c>
    </row>
    <row r="16" spans="1:13" ht="28.15" customHeight="1" x14ac:dyDescent="0.25">
      <c r="A16" s="14" t="s">
        <v>1</v>
      </c>
      <c r="B16" s="15" t="s">
        <v>7</v>
      </c>
      <c r="C16" s="14">
        <v>16</v>
      </c>
      <c r="D16" s="20"/>
      <c r="E16" s="21">
        <f t="shared" si="0"/>
        <v>0</v>
      </c>
      <c r="F16" s="20"/>
      <c r="G16" s="21">
        <f t="shared" si="1"/>
        <v>0</v>
      </c>
      <c r="H16" s="20"/>
      <c r="I16" s="21">
        <f t="shared" si="2"/>
        <v>0</v>
      </c>
      <c r="J16" s="20"/>
      <c r="K16" s="21">
        <f t="shared" si="3"/>
        <v>0</v>
      </c>
      <c r="L16" s="52">
        <f t="shared" si="4"/>
        <v>0</v>
      </c>
      <c r="M16" s="21">
        <f t="shared" si="4"/>
        <v>0</v>
      </c>
    </row>
    <row r="17" spans="1:13" ht="28.15" customHeight="1" x14ac:dyDescent="0.25">
      <c r="A17" s="14" t="s">
        <v>2</v>
      </c>
      <c r="B17" s="15" t="s">
        <v>8</v>
      </c>
      <c r="C17" s="14">
        <v>8</v>
      </c>
      <c r="D17" s="20"/>
      <c r="E17" s="21">
        <f t="shared" si="0"/>
        <v>0</v>
      </c>
      <c r="F17" s="20"/>
      <c r="G17" s="21">
        <f t="shared" si="1"/>
        <v>0</v>
      </c>
      <c r="H17" s="20"/>
      <c r="I17" s="21">
        <f t="shared" si="2"/>
        <v>0</v>
      </c>
      <c r="J17" s="20"/>
      <c r="K17" s="21">
        <f t="shared" si="3"/>
        <v>0</v>
      </c>
      <c r="L17" s="52">
        <f t="shared" si="4"/>
        <v>0</v>
      </c>
      <c r="M17" s="21">
        <f t="shared" si="4"/>
        <v>0</v>
      </c>
    </row>
    <row r="18" spans="1:13" ht="28.15" customHeight="1" x14ac:dyDescent="0.25">
      <c r="A18" s="14">
        <v>5</v>
      </c>
      <c r="B18" s="15" t="s">
        <v>9</v>
      </c>
      <c r="C18" s="14">
        <v>50</v>
      </c>
      <c r="D18" s="20"/>
      <c r="E18" s="21">
        <f t="shared" si="0"/>
        <v>0</v>
      </c>
      <c r="F18" s="20"/>
      <c r="G18" s="21">
        <f t="shared" si="1"/>
        <v>0</v>
      </c>
      <c r="H18" s="20"/>
      <c r="I18" s="21">
        <f t="shared" si="2"/>
        <v>0</v>
      </c>
      <c r="J18" s="20"/>
      <c r="K18" s="21">
        <f t="shared" si="3"/>
        <v>0</v>
      </c>
      <c r="L18" s="52">
        <f t="shared" si="4"/>
        <v>0</v>
      </c>
      <c r="M18" s="21">
        <f t="shared" si="4"/>
        <v>0</v>
      </c>
    </row>
    <row r="19" spans="1:13" ht="28.15" customHeight="1" x14ac:dyDescent="0.25">
      <c r="A19" s="14">
        <v>6</v>
      </c>
      <c r="B19" s="15" t="s">
        <v>10</v>
      </c>
      <c r="C19" s="14">
        <v>4</v>
      </c>
      <c r="D19" s="20"/>
      <c r="E19" s="21">
        <f t="shared" si="0"/>
        <v>0</v>
      </c>
      <c r="F19" s="20"/>
      <c r="G19" s="21">
        <f t="shared" si="1"/>
        <v>0</v>
      </c>
      <c r="H19" s="20"/>
      <c r="I19" s="21">
        <f t="shared" si="2"/>
        <v>0</v>
      </c>
      <c r="J19" s="20"/>
      <c r="K19" s="21">
        <f t="shared" si="3"/>
        <v>0</v>
      </c>
      <c r="L19" s="52">
        <f t="shared" si="4"/>
        <v>0</v>
      </c>
      <c r="M19" s="21">
        <f t="shared" si="4"/>
        <v>0</v>
      </c>
    </row>
    <row r="20" spans="1:13" ht="28.15" customHeight="1" x14ac:dyDescent="0.25">
      <c r="A20" s="14">
        <v>7</v>
      </c>
      <c r="B20" s="15" t="s">
        <v>11</v>
      </c>
      <c r="C20" s="14">
        <v>2</v>
      </c>
      <c r="D20" s="20"/>
      <c r="E20" s="21">
        <f t="shared" si="0"/>
        <v>0</v>
      </c>
      <c r="F20" s="20"/>
      <c r="G20" s="21">
        <f t="shared" si="1"/>
        <v>0</v>
      </c>
      <c r="H20" s="20"/>
      <c r="I20" s="21">
        <f t="shared" si="2"/>
        <v>0</v>
      </c>
      <c r="J20" s="20"/>
      <c r="K20" s="21">
        <f t="shared" si="3"/>
        <v>0</v>
      </c>
      <c r="L20" s="52">
        <f t="shared" si="4"/>
        <v>0</v>
      </c>
      <c r="M20" s="21">
        <f t="shared" si="4"/>
        <v>0</v>
      </c>
    </row>
    <row r="21" spans="1:13" ht="28.15" customHeight="1" thickBot="1" x14ac:dyDescent="0.3">
      <c r="A21" s="16"/>
      <c r="B21" s="17"/>
      <c r="C21" s="30">
        <f t="shared" ref="C21:M21" si="5">SUM(C12:C20)</f>
        <v>105</v>
      </c>
      <c r="D21" s="31">
        <f t="shared" si="5"/>
        <v>0</v>
      </c>
      <c r="E21" s="32">
        <f t="shared" si="5"/>
        <v>0</v>
      </c>
      <c r="F21" s="31">
        <f t="shared" si="5"/>
        <v>0</v>
      </c>
      <c r="G21" s="32">
        <f t="shared" si="5"/>
        <v>0</v>
      </c>
      <c r="H21" s="31">
        <f t="shared" si="5"/>
        <v>0</v>
      </c>
      <c r="I21" s="32">
        <f t="shared" si="5"/>
        <v>0</v>
      </c>
      <c r="J21" s="31">
        <f t="shared" si="5"/>
        <v>0</v>
      </c>
      <c r="K21" s="32">
        <f t="shared" si="5"/>
        <v>0</v>
      </c>
      <c r="L21" s="31">
        <f t="shared" si="5"/>
        <v>0</v>
      </c>
      <c r="M21" s="32">
        <f t="shared" si="5"/>
        <v>0</v>
      </c>
    </row>
  </sheetData>
  <mergeCells count="15">
    <mergeCell ref="D9:E9"/>
    <mergeCell ref="F9:G9"/>
    <mergeCell ref="H9:I9"/>
    <mergeCell ref="J9:K9"/>
    <mergeCell ref="L9:M9"/>
    <mergeCell ref="D8:E8"/>
    <mergeCell ref="F8:G8"/>
    <mergeCell ref="H8:I8"/>
    <mergeCell ref="J8:K8"/>
    <mergeCell ref="L8:M8"/>
    <mergeCell ref="D10:E10"/>
    <mergeCell ref="F10:G10"/>
    <mergeCell ref="H10:I10"/>
    <mergeCell ref="J10:K10"/>
    <mergeCell ref="L10:M10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3D08B-57C9-4179-9857-19C8A4509282}">
  <sheetPr>
    <tabColor rgb="FFC00000"/>
  </sheetPr>
  <dimension ref="A1:M21"/>
  <sheetViews>
    <sheetView topLeftCell="A4" workbookViewId="0">
      <selection activeCell="L12" sqref="L12:L20"/>
    </sheetView>
  </sheetViews>
  <sheetFormatPr defaultColWidth="10.75" defaultRowHeight="28.15" customHeight="1" x14ac:dyDescent="0.25"/>
  <cols>
    <col min="1" max="1" width="6.5" style="1" customWidth="1"/>
    <col min="2" max="2" width="21.25" style="4" bestFit="1" customWidth="1"/>
    <col min="3" max="3" width="11.5" style="1" customWidth="1"/>
    <col min="4" max="4" width="5.25" style="4" bestFit="1" customWidth="1"/>
    <col min="5" max="5" width="10.75" style="4"/>
    <col min="6" max="6" width="5.25" style="4" bestFit="1" customWidth="1"/>
    <col min="7" max="7" width="10.75" style="4"/>
    <col min="8" max="8" width="5.25" style="4" bestFit="1" customWidth="1"/>
    <col min="9" max="9" width="10.75" style="4"/>
    <col min="10" max="10" width="5.25" style="4" bestFit="1" customWidth="1"/>
    <col min="11" max="11" width="10.75" style="4"/>
    <col min="12" max="12" width="5.25" style="4" bestFit="1" customWidth="1"/>
    <col min="13" max="16384" width="10.75" style="4"/>
  </cols>
  <sheetData>
    <row r="1" spans="1:13" ht="28.15" customHeight="1" x14ac:dyDescent="0.25">
      <c r="B1" s="2" t="s">
        <v>27</v>
      </c>
      <c r="D1" s="3"/>
    </row>
    <row r="2" spans="1:13" ht="13.15" customHeight="1" x14ac:dyDescent="0.25"/>
    <row r="3" spans="1:13" ht="28.15" customHeight="1" x14ac:dyDescent="0.25">
      <c r="B3" s="3" t="s">
        <v>16</v>
      </c>
      <c r="C3" s="34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6.149999999999999" customHeight="1" x14ac:dyDescent="0.25">
      <c r="B4" s="3"/>
      <c r="D4" s="3"/>
    </row>
    <row r="5" spans="1:13" ht="28.15" customHeight="1" x14ac:dyDescent="0.25">
      <c r="B5" s="3" t="s">
        <v>17</v>
      </c>
      <c r="C5" s="45" t="s">
        <v>49</v>
      </c>
      <c r="D5" s="46"/>
      <c r="E5" s="46"/>
      <c r="F5" s="46"/>
      <c r="G5" s="46"/>
      <c r="H5" s="46"/>
      <c r="I5" s="46"/>
      <c r="J5" s="46"/>
      <c r="K5" s="46"/>
      <c r="L5" s="46"/>
      <c r="M5" s="46"/>
    </row>
    <row r="6" spans="1:13" ht="18" customHeight="1" x14ac:dyDescent="0.25"/>
    <row r="7" spans="1:13" ht="28.15" customHeight="1" thickBot="1" x14ac:dyDescent="0.3">
      <c r="B7" s="4" t="s">
        <v>21</v>
      </c>
      <c r="D7" s="6">
        <v>7.5</v>
      </c>
    </row>
    <row r="8" spans="1:13" s="9" customFormat="1" ht="28.15" customHeight="1" x14ac:dyDescent="0.25">
      <c r="A8" s="7" t="s">
        <v>0</v>
      </c>
      <c r="B8" s="8" t="s">
        <v>28</v>
      </c>
      <c r="C8" s="7" t="s">
        <v>23</v>
      </c>
      <c r="D8" s="55" t="s">
        <v>13</v>
      </c>
      <c r="E8" s="56"/>
      <c r="F8" s="55" t="s">
        <v>14</v>
      </c>
      <c r="G8" s="56"/>
      <c r="H8" s="55" t="s">
        <v>15</v>
      </c>
      <c r="I8" s="56"/>
      <c r="J8" s="55" t="s">
        <v>25</v>
      </c>
      <c r="K8" s="56"/>
      <c r="L8" s="55" t="s">
        <v>26</v>
      </c>
      <c r="M8" s="56"/>
    </row>
    <row r="9" spans="1:13" s="9" customFormat="1" ht="28.15" customHeight="1" x14ac:dyDescent="0.25">
      <c r="A9" s="10"/>
      <c r="B9" s="11" t="s">
        <v>18</v>
      </c>
      <c r="C9" s="10"/>
      <c r="D9" s="61">
        <f>D10/$D$7</f>
        <v>0</v>
      </c>
      <c r="E9" s="62"/>
      <c r="F9" s="61">
        <f>F10/$D$7</f>
        <v>0</v>
      </c>
      <c r="G9" s="62"/>
      <c r="H9" s="61">
        <f>H10/$D$7</f>
        <v>0</v>
      </c>
      <c r="I9" s="62"/>
      <c r="J9" s="61">
        <f>J10/$D$7</f>
        <v>0</v>
      </c>
      <c r="K9" s="62"/>
      <c r="L9" s="61"/>
      <c r="M9" s="62"/>
    </row>
    <row r="10" spans="1:13" s="9" customFormat="1" ht="28.15" customHeight="1" x14ac:dyDescent="0.25">
      <c r="A10" s="10"/>
      <c r="B10" s="11" t="s">
        <v>22</v>
      </c>
      <c r="C10" s="10"/>
      <c r="D10" s="65"/>
      <c r="E10" s="66"/>
      <c r="F10" s="63"/>
      <c r="G10" s="64"/>
      <c r="H10" s="63"/>
      <c r="I10" s="64"/>
      <c r="J10" s="63"/>
      <c r="K10" s="64"/>
      <c r="L10" s="61"/>
      <c r="M10" s="62"/>
    </row>
    <row r="11" spans="1:13" s="9" customFormat="1" ht="28.15" customHeight="1" x14ac:dyDescent="0.25">
      <c r="A11" s="12" t="s">
        <v>0</v>
      </c>
      <c r="B11" s="13" t="s">
        <v>12</v>
      </c>
      <c r="C11" s="12" t="s">
        <v>24</v>
      </c>
      <c r="D11" s="18" t="s">
        <v>19</v>
      </c>
      <c r="E11" s="19" t="s">
        <v>20</v>
      </c>
      <c r="F11" s="18" t="s">
        <v>19</v>
      </c>
      <c r="G11" s="19" t="s">
        <v>20</v>
      </c>
      <c r="H11" s="18" t="s">
        <v>19</v>
      </c>
      <c r="I11" s="19" t="s">
        <v>20</v>
      </c>
      <c r="J11" s="18" t="s">
        <v>19</v>
      </c>
      <c r="K11" s="19" t="s">
        <v>20</v>
      </c>
      <c r="L11" s="18" t="s">
        <v>19</v>
      </c>
      <c r="M11" s="19" t="s">
        <v>20</v>
      </c>
    </row>
    <row r="12" spans="1:13" ht="28.15" customHeight="1" x14ac:dyDescent="0.25">
      <c r="A12" s="14">
        <v>0</v>
      </c>
      <c r="B12" s="15" t="s">
        <v>3</v>
      </c>
      <c r="C12" s="14" t="s">
        <v>40</v>
      </c>
      <c r="D12" s="20"/>
      <c r="E12" s="21">
        <f>D12*$D$10</f>
        <v>0</v>
      </c>
      <c r="F12" s="20"/>
      <c r="G12" s="21">
        <f>F12*$F$10</f>
        <v>0</v>
      </c>
      <c r="H12" s="20"/>
      <c r="I12" s="21">
        <f>H12*$H$10</f>
        <v>0</v>
      </c>
      <c r="J12" s="20"/>
      <c r="K12" s="21">
        <f>J12*$J$10</f>
        <v>0</v>
      </c>
      <c r="L12" s="52">
        <f>D12+F12+H12+J12</f>
        <v>0</v>
      </c>
      <c r="M12" s="21">
        <f>E12+G12+I12+K12</f>
        <v>0</v>
      </c>
    </row>
    <row r="13" spans="1:13" ht="28.15" customHeight="1" x14ac:dyDescent="0.25">
      <c r="A13" s="14">
        <v>1</v>
      </c>
      <c r="B13" s="15" t="s">
        <v>4</v>
      </c>
      <c r="C13" s="14" t="s">
        <v>40</v>
      </c>
      <c r="D13" s="20"/>
      <c r="E13" s="21">
        <f t="shared" ref="E13:E20" si="0">D13*$D$10</f>
        <v>0</v>
      </c>
      <c r="F13" s="20"/>
      <c r="G13" s="21">
        <f t="shared" ref="G13:G20" si="1">F13*$F$10</f>
        <v>0</v>
      </c>
      <c r="H13" s="20"/>
      <c r="I13" s="21">
        <f t="shared" ref="I13:I20" si="2">H13*$H$10</f>
        <v>0</v>
      </c>
      <c r="J13" s="20"/>
      <c r="K13" s="21">
        <f t="shared" ref="K13:K20" si="3">J13*$J$10</f>
        <v>0</v>
      </c>
      <c r="L13" s="52">
        <f t="shared" ref="L13:M20" si="4">D13+F13+H13+J13</f>
        <v>0</v>
      </c>
      <c r="M13" s="21">
        <f t="shared" si="4"/>
        <v>0</v>
      </c>
    </row>
    <row r="14" spans="1:13" ht="28.15" customHeight="1" x14ac:dyDescent="0.25">
      <c r="A14" s="14">
        <v>2</v>
      </c>
      <c r="B14" s="15" t="s">
        <v>5</v>
      </c>
      <c r="C14" s="14">
        <v>4</v>
      </c>
      <c r="D14" s="20"/>
      <c r="E14" s="21">
        <f t="shared" si="0"/>
        <v>0</v>
      </c>
      <c r="F14" s="20"/>
      <c r="G14" s="21">
        <f t="shared" si="1"/>
        <v>0</v>
      </c>
      <c r="H14" s="20"/>
      <c r="I14" s="21">
        <f t="shared" si="2"/>
        <v>0</v>
      </c>
      <c r="J14" s="20"/>
      <c r="K14" s="21">
        <f t="shared" si="3"/>
        <v>0</v>
      </c>
      <c r="L14" s="52">
        <f t="shared" si="4"/>
        <v>0</v>
      </c>
      <c r="M14" s="21">
        <f t="shared" si="4"/>
        <v>0</v>
      </c>
    </row>
    <row r="15" spans="1:13" ht="28.15" customHeight="1" x14ac:dyDescent="0.25">
      <c r="A15" s="14">
        <v>3</v>
      </c>
      <c r="B15" s="15" t="s">
        <v>6</v>
      </c>
      <c r="C15" s="14">
        <v>21</v>
      </c>
      <c r="D15" s="20"/>
      <c r="E15" s="21">
        <f t="shared" si="0"/>
        <v>0</v>
      </c>
      <c r="F15" s="20"/>
      <c r="G15" s="21">
        <f t="shared" si="1"/>
        <v>0</v>
      </c>
      <c r="H15" s="20"/>
      <c r="I15" s="21">
        <f t="shared" si="2"/>
        <v>0</v>
      </c>
      <c r="J15" s="20"/>
      <c r="K15" s="21">
        <f t="shared" si="3"/>
        <v>0</v>
      </c>
      <c r="L15" s="52">
        <f t="shared" si="4"/>
        <v>0</v>
      </c>
      <c r="M15" s="21">
        <f t="shared" si="4"/>
        <v>0</v>
      </c>
    </row>
    <row r="16" spans="1:13" ht="28.15" customHeight="1" x14ac:dyDescent="0.25">
      <c r="A16" s="14" t="s">
        <v>1</v>
      </c>
      <c r="B16" s="15" t="s">
        <v>7</v>
      </c>
      <c r="C16" s="14">
        <v>16</v>
      </c>
      <c r="D16" s="20"/>
      <c r="E16" s="21">
        <f t="shared" si="0"/>
        <v>0</v>
      </c>
      <c r="F16" s="20"/>
      <c r="G16" s="21">
        <f t="shared" si="1"/>
        <v>0</v>
      </c>
      <c r="H16" s="20"/>
      <c r="I16" s="21">
        <f t="shared" si="2"/>
        <v>0</v>
      </c>
      <c r="J16" s="20"/>
      <c r="K16" s="21">
        <f t="shared" si="3"/>
        <v>0</v>
      </c>
      <c r="L16" s="52">
        <f t="shared" si="4"/>
        <v>0</v>
      </c>
      <c r="M16" s="21">
        <f t="shared" si="4"/>
        <v>0</v>
      </c>
    </row>
    <row r="17" spans="1:13" ht="28.15" customHeight="1" x14ac:dyDescent="0.25">
      <c r="A17" s="14" t="s">
        <v>2</v>
      </c>
      <c r="B17" s="15" t="s">
        <v>8</v>
      </c>
      <c r="C17" s="14">
        <v>8</v>
      </c>
      <c r="D17" s="20"/>
      <c r="E17" s="21">
        <f t="shared" si="0"/>
        <v>0</v>
      </c>
      <c r="F17" s="20"/>
      <c r="G17" s="21">
        <f t="shared" si="1"/>
        <v>0</v>
      </c>
      <c r="H17" s="20"/>
      <c r="I17" s="21">
        <f t="shared" si="2"/>
        <v>0</v>
      </c>
      <c r="J17" s="20"/>
      <c r="K17" s="21">
        <f t="shared" si="3"/>
        <v>0</v>
      </c>
      <c r="L17" s="52">
        <f t="shared" si="4"/>
        <v>0</v>
      </c>
      <c r="M17" s="21">
        <f t="shared" si="4"/>
        <v>0</v>
      </c>
    </row>
    <row r="18" spans="1:13" ht="28.15" customHeight="1" x14ac:dyDescent="0.25">
      <c r="A18" s="14">
        <v>5</v>
      </c>
      <c r="B18" s="15" t="s">
        <v>9</v>
      </c>
      <c r="C18" s="14">
        <v>50</v>
      </c>
      <c r="D18" s="20"/>
      <c r="E18" s="21">
        <f t="shared" si="0"/>
        <v>0</v>
      </c>
      <c r="F18" s="20"/>
      <c r="G18" s="21">
        <f t="shared" si="1"/>
        <v>0</v>
      </c>
      <c r="H18" s="20"/>
      <c r="I18" s="21">
        <f t="shared" si="2"/>
        <v>0</v>
      </c>
      <c r="J18" s="20"/>
      <c r="K18" s="21">
        <f t="shared" si="3"/>
        <v>0</v>
      </c>
      <c r="L18" s="52">
        <f t="shared" si="4"/>
        <v>0</v>
      </c>
      <c r="M18" s="21">
        <f t="shared" si="4"/>
        <v>0</v>
      </c>
    </row>
    <row r="19" spans="1:13" ht="28.15" customHeight="1" x14ac:dyDescent="0.25">
      <c r="A19" s="14">
        <v>6</v>
      </c>
      <c r="B19" s="15" t="s">
        <v>10</v>
      </c>
      <c r="C19" s="14">
        <v>4</v>
      </c>
      <c r="D19" s="20"/>
      <c r="E19" s="21">
        <f t="shared" si="0"/>
        <v>0</v>
      </c>
      <c r="F19" s="20"/>
      <c r="G19" s="21">
        <f t="shared" si="1"/>
        <v>0</v>
      </c>
      <c r="H19" s="20"/>
      <c r="I19" s="21">
        <f t="shared" si="2"/>
        <v>0</v>
      </c>
      <c r="J19" s="20"/>
      <c r="K19" s="21">
        <f t="shared" si="3"/>
        <v>0</v>
      </c>
      <c r="L19" s="52">
        <f t="shared" si="4"/>
        <v>0</v>
      </c>
      <c r="M19" s="21">
        <f t="shared" si="4"/>
        <v>0</v>
      </c>
    </row>
    <row r="20" spans="1:13" ht="28.15" customHeight="1" x14ac:dyDescent="0.25">
      <c r="A20" s="14">
        <v>7</v>
      </c>
      <c r="B20" s="15" t="s">
        <v>11</v>
      </c>
      <c r="C20" s="14">
        <v>2</v>
      </c>
      <c r="D20" s="20"/>
      <c r="E20" s="21">
        <f t="shared" si="0"/>
        <v>0</v>
      </c>
      <c r="F20" s="20"/>
      <c r="G20" s="21">
        <f t="shared" si="1"/>
        <v>0</v>
      </c>
      <c r="H20" s="20"/>
      <c r="I20" s="21">
        <f t="shared" si="2"/>
        <v>0</v>
      </c>
      <c r="J20" s="20"/>
      <c r="K20" s="21">
        <f t="shared" si="3"/>
        <v>0</v>
      </c>
      <c r="L20" s="52">
        <f t="shared" si="4"/>
        <v>0</v>
      </c>
      <c r="M20" s="21">
        <f t="shared" si="4"/>
        <v>0</v>
      </c>
    </row>
    <row r="21" spans="1:13" ht="28.15" customHeight="1" thickBot="1" x14ac:dyDescent="0.3">
      <c r="A21" s="16"/>
      <c r="B21" s="17"/>
      <c r="C21" s="30">
        <f t="shared" ref="C21:M21" si="5">SUM(C12:C20)</f>
        <v>105</v>
      </c>
      <c r="D21" s="31">
        <f t="shared" si="5"/>
        <v>0</v>
      </c>
      <c r="E21" s="32">
        <f t="shared" si="5"/>
        <v>0</v>
      </c>
      <c r="F21" s="31">
        <f t="shared" si="5"/>
        <v>0</v>
      </c>
      <c r="G21" s="32">
        <f t="shared" si="5"/>
        <v>0</v>
      </c>
      <c r="H21" s="31">
        <f t="shared" si="5"/>
        <v>0</v>
      </c>
      <c r="I21" s="32">
        <f t="shared" si="5"/>
        <v>0</v>
      </c>
      <c r="J21" s="31">
        <f t="shared" si="5"/>
        <v>0</v>
      </c>
      <c r="K21" s="32">
        <f t="shared" si="5"/>
        <v>0</v>
      </c>
      <c r="L21" s="31">
        <f t="shared" si="5"/>
        <v>0</v>
      </c>
      <c r="M21" s="32">
        <f t="shared" si="5"/>
        <v>0</v>
      </c>
    </row>
  </sheetData>
  <mergeCells count="15">
    <mergeCell ref="D9:E9"/>
    <mergeCell ref="F9:G9"/>
    <mergeCell ref="H9:I9"/>
    <mergeCell ref="J9:K9"/>
    <mergeCell ref="L9:M9"/>
    <mergeCell ref="D8:E8"/>
    <mergeCell ref="F8:G8"/>
    <mergeCell ref="H8:I8"/>
    <mergeCell ref="J8:K8"/>
    <mergeCell ref="L8:M8"/>
    <mergeCell ref="D10:E10"/>
    <mergeCell ref="F10:G10"/>
    <mergeCell ref="H10:I10"/>
    <mergeCell ref="J10:K10"/>
    <mergeCell ref="L10:M10"/>
  </mergeCells>
  <pageMargins left="0.75" right="0.75" top="1" bottom="1" header="0.5" footer="0.5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Consolidated Fees</vt:lpstr>
      <vt:lpstr>Exhibition Designer</vt:lpstr>
      <vt:lpstr>PM</vt:lpstr>
      <vt:lpstr>QS</vt:lpstr>
      <vt:lpstr>Architect  &amp; PD</vt:lpstr>
      <vt:lpstr>Struct Engr</vt:lpstr>
      <vt:lpstr>Services Engr</vt:lpstr>
      <vt:lpstr>Elect Engr</vt:lpstr>
      <vt:lpstr>Fire Engineer</vt:lpstr>
      <vt:lpstr>Approved Inspector</vt:lpstr>
      <vt:lpstr>Access Consultant</vt:lpstr>
      <vt:lpstr>Acoustic Engr</vt:lpstr>
      <vt:lpstr>Spare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Prowse</dc:creator>
  <cp:lastModifiedBy>Dave Hartley</cp:lastModifiedBy>
  <dcterms:created xsi:type="dcterms:W3CDTF">2021-10-31T16:08:36Z</dcterms:created>
  <dcterms:modified xsi:type="dcterms:W3CDTF">2024-05-03T11:03:48Z</dcterms:modified>
</cp:coreProperties>
</file>