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BioEnergy/Shared Documents/F - Conversion/2. H2 BECCS - Phase 2, Feasibility/3. ITT/Final documents for upload/"/>
    </mc:Choice>
  </mc:AlternateContent>
  <xr:revisionPtr revIDLastSave="0" documentId="8_{FD884606-82BB-4123-B047-1347D7DD1F00}" xr6:coauthVersionLast="47" xr6:coauthVersionMax="47" xr10:uidLastSave="{00000000-0000-0000-0000-000000000000}"/>
  <bookViews>
    <workbookView xWindow="-23148" yWindow="-6504" windowWidth="23256" windowHeight="14016" tabRatio="875" firstSheet="4" xr2:uid="{00000000-000D-0000-FFFF-FFFF00000000}"/>
  </bookViews>
  <sheets>
    <sheet name="A. Summary" sheetId="1" r:id="rId1"/>
    <sheet name="backend of summary" sheetId="22" state="hidden" r:id="rId2"/>
    <sheet name="B. Labour &amp; Overhead Costs" sheetId="16" r:id="rId3"/>
    <sheet name="C. Material Costs" sheetId="3" r:id="rId4"/>
    <sheet name="D. Capital Equipment" sheetId="15" r:id="rId5"/>
    <sheet name="E. Sub-Contract Costs" sheetId="14" r:id="rId6"/>
    <sheet name="F. Travel &amp; Subsistence" sheetId="6" r:id="rId7"/>
    <sheet name="G. Other Costs" sheetId="13" r:id="rId8"/>
    <sheet name="H. Partner Breakdown" sheetId="28" r:id="rId9"/>
    <sheet name="I. Project Location" sheetId="11" r:id="rId10"/>
    <sheet name="J. Project Quartely Breakdown" sheetId="27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7" l="1"/>
  <c r="E10" i="27"/>
  <c r="E19" i="1"/>
  <c r="E17" i="1"/>
  <c r="I7" i="16" l="1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I9" i="3" l="1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18" i="16"/>
  <c r="I66" i="16"/>
  <c r="I24" i="3" l="1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8" i="3" l="1"/>
  <c r="K27" i="11" l="1"/>
  <c r="F23" i="28"/>
  <c r="L10" i="27"/>
  <c r="L11" i="27"/>
  <c r="L12" i="27"/>
  <c r="L13" i="27"/>
  <c r="L14" i="27"/>
  <c r="L15" i="27"/>
  <c r="L16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8" i="27"/>
  <c r="AD18" i="27"/>
  <c r="AC18" i="27"/>
  <c r="AB18" i="27"/>
  <c r="AG16" i="27"/>
  <c r="AG15" i="27"/>
  <c r="AG14" i="27"/>
  <c r="AG13" i="27"/>
  <c r="AG12" i="27"/>
  <c r="AG11" i="27"/>
  <c r="AG10" i="27"/>
  <c r="AB9" i="27"/>
  <c r="AC7" i="27"/>
  <c r="AD7" i="27" s="1"/>
  <c r="X18" i="27"/>
  <c r="W18" i="27"/>
  <c r="V18" i="27"/>
  <c r="U18" i="27"/>
  <c r="Q18" i="27"/>
  <c r="P18" i="27"/>
  <c r="O18" i="27"/>
  <c r="N18" i="27"/>
  <c r="J18" i="27"/>
  <c r="I18" i="27"/>
  <c r="H18" i="27"/>
  <c r="G18" i="27"/>
  <c r="Z16" i="27"/>
  <c r="S16" i="27"/>
  <c r="Z15" i="27"/>
  <c r="S15" i="27"/>
  <c r="Z14" i="27"/>
  <c r="S14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8" i="27" l="1"/>
  <c r="AE7" i="27"/>
  <c r="AE9" i="27" s="1"/>
  <c r="AD9" i="27"/>
  <c r="AC9" i="27"/>
  <c r="Z18" i="27"/>
  <c r="S18" i="27"/>
  <c r="O9" i="27"/>
  <c r="I7" i="27"/>
  <c r="I9" i="27" s="1"/>
  <c r="L18" i="27"/>
  <c r="W9" i="27"/>
  <c r="X7" i="27"/>
  <c r="X9" i="27" s="1"/>
  <c r="P9" i="27"/>
  <c r="Q7" i="27"/>
  <c r="Q9" i="27" s="1"/>
  <c r="V9" i="27"/>
  <c r="J7" i="27" l="1"/>
  <c r="J9" i="27" s="1"/>
  <c r="M9" i="15" l="1"/>
  <c r="C10" i="11"/>
  <c r="H30" i="13"/>
  <c r="E16" i="27" s="1"/>
  <c r="AI16" i="27" s="1"/>
  <c r="K31" i="14" l="1"/>
  <c r="M8" i="15"/>
  <c r="E25" i="1" l="1"/>
  <c r="E14" i="27"/>
  <c r="AI14" i="27" s="1"/>
  <c r="M29" i="15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I8" i="6"/>
  <c r="I9" i="6"/>
  <c r="I13" i="16" l="1"/>
  <c r="M43" i="16" l="1"/>
  <c r="Q43" i="16" s="1"/>
  <c r="M34" i="16"/>
  <c r="Q34" i="16" s="1"/>
  <c r="M56" i="16"/>
  <c r="Q56" i="16" s="1"/>
  <c r="M51" i="16"/>
  <c r="Q51" i="16" s="1"/>
  <c r="M41" i="16"/>
  <c r="Q41" i="16" s="1"/>
  <c r="M32" i="16"/>
  <c r="Q32" i="16" s="1"/>
  <c r="U32" i="16" s="1"/>
  <c r="W32" i="16" s="1"/>
  <c r="M39" i="16"/>
  <c r="Q39" i="16" s="1"/>
  <c r="U39" i="16" s="1"/>
  <c r="W39" i="16" s="1"/>
  <c r="M53" i="16"/>
  <c r="Q53" i="16" s="1"/>
  <c r="M23" i="16"/>
  <c r="Q23" i="16" s="1"/>
  <c r="U23" i="16" s="1"/>
  <c r="W23" i="16" s="1"/>
  <c r="M21" i="16"/>
  <c r="Q21" i="16" s="1"/>
  <c r="U21" i="16" s="1"/>
  <c r="W21" i="16" s="1"/>
  <c r="M27" i="16"/>
  <c r="Q27" i="16" s="1"/>
  <c r="M31" i="16"/>
  <c r="Q31" i="16" s="1"/>
  <c r="U31" i="16" s="1"/>
  <c r="W31" i="16" s="1"/>
  <c r="M30" i="16"/>
  <c r="Q30" i="16" s="1"/>
  <c r="U30" i="16" s="1"/>
  <c r="W30" i="16" s="1"/>
  <c r="M22" i="16"/>
  <c r="M24" i="16"/>
  <c r="Q24" i="16" s="1"/>
  <c r="M49" i="16"/>
  <c r="Q49" i="16" s="1"/>
  <c r="U49" i="16" s="1"/>
  <c r="W49" i="16" s="1"/>
  <c r="M47" i="16"/>
  <c r="Q47" i="16" s="1"/>
  <c r="U47" i="16" s="1"/>
  <c r="W47" i="16" s="1"/>
  <c r="M58" i="16"/>
  <c r="Q58" i="16" s="1"/>
  <c r="M28" i="16"/>
  <c r="Q28" i="16" s="1"/>
  <c r="U28" i="16" s="1"/>
  <c r="W28" i="16" s="1"/>
  <c r="M19" i="16"/>
  <c r="Q19" i="16" s="1"/>
  <c r="M42" i="16"/>
  <c r="Q42" i="16" s="1"/>
  <c r="M35" i="16"/>
  <c r="Q35" i="16" s="1"/>
  <c r="M20" i="16"/>
  <c r="Q20" i="16" s="1"/>
  <c r="U20" i="16" s="1"/>
  <c r="W20" i="16" s="1"/>
  <c r="M52" i="16"/>
  <c r="Q52" i="16" s="1"/>
  <c r="U52" i="16" s="1"/>
  <c r="W52" i="16" s="1"/>
  <c r="M55" i="16"/>
  <c r="Q55" i="16" s="1"/>
  <c r="U55" i="16" s="1"/>
  <c r="W55" i="16" s="1"/>
  <c r="M46" i="16"/>
  <c r="Q46" i="16" s="1"/>
  <c r="U46" i="16" s="1"/>
  <c r="W46" i="16" s="1"/>
  <c r="M37" i="16"/>
  <c r="Q37" i="16" s="1"/>
  <c r="U37" i="16" s="1"/>
  <c r="W37" i="16" s="1"/>
  <c r="M57" i="16"/>
  <c r="Q57" i="16" s="1"/>
  <c r="U57" i="16" s="1"/>
  <c r="W57" i="16" s="1"/>
  <c r="M50" i="16"/>
  <c r="Q50" i="16" s="1"/>
  <c r="M48" i="16"/>
  <c r="Q48" i="16" s="1"/>
  <c r="U48" i="16" s="1"/>
  <c r="W48" i="16" s="1"/>
  <c r="M33" i="16"/>
  <c r="Q33" i="16" s="1"/>
  <c r="U33" i="16" s="1"/>
  <c r="W33" i="16" s="1"/>
  <c r="M54" i="16"/>
  <c r="Q54" i="16" s="1"/>
  <c r="U54" i="16" s="1"/>
  <c r="W54" i="16" s="1"/>
  <c r="M25" i="16"/>
  <c r="Q25" i="16" s="1"/>
  <c r="U25" i="16" s="1"/>
  <c r="W25" i="16" s="1"/>
  <c r="M45" i="16"/>
  <c r="Q45" i="16" s="1"/>
  <c r="M44" i="16"/>
  <c r="Q44" i="16" s="1"/>
  <c r="U44" i="16" s="1"/>
  <c r="W44" i="16" s="1"/>
  <c r="M29" i="16"/>
  <c r="Q29" i="16" s="1"/>
  <c r="U29" i="16" s="1"/>
  <c r="W29" i="16" s="1"/>
  <c r="M36" i="16"/>
  <c r="Q36" i="16" s="1"/>
  <c r="U36" i="16" s="1"/>
  <c r="W36" i="16" s="1"/>
  <c r="M40" i="16"/>
  <c r="Q40" i="16" s="1"/>
  <c r="M18" i="16"/>
  <c r="Q18" i="16" s="1"/>
  <c r="U18" i="16" s="1"/>
  <c r="W18" i="16" s="1"/>
  <c r="M38" i="16"/>
  <c r="Q38" i="16" s="1"/>
  <c r="U38" i="16" s="1"/>
  <c r="W38" i="16" s="1"/>
  <c r="M26" i="16"/>
  <c r="Q26" i="16" s="1"/>
  <c r="E29" i="1"/>
  <c r="Q22" i="16" l="1"/>
  <c r="U22" i="16" s="1"/>
  <c r="W22" i="16" s="1"/>
  <c r="U53" i="16"/>
  <c r="W53" i="16" s="1"/>
  <c r="U24" i="16"/>
  <c r="W24" i="16" s="1"/>
  <c r="U40" i="16"/>
  <c r="W40" i="16" s="1"/>
  <c r="U35" i="16"/>
  <c r="W35" i="16" s="1"/>
  <c r="U42" i="16"/>
  <c r="W42" i="16" s="1"/>
  <c r="U41" i="16"/>
  <c r="W41" i="16" s="1"/>
  <c r="U19" i="16"/>
  <c r="W19" i="16" s="1"/>
  <c r="U51" i="16"/>
  <c r="W51" i="16" s="1"/>
  <c r="U56" i="16"/>
  <c r="W56" i="16" s="1"/>
  <c r="U50" i="16"/>
  <c r="W50" i="16" s="1"/>
  <c r="U27" i="16"/>
  <c r="W27" i="16" s="1"/>
  <c r="U58" i="16"/>
  <c r="W58" i="16" s="1"/>
  <c r="U34" i="16"/>
  <c r="W34" i="16" s="1"/>
  <c r="U45" i="16"/>
  <c r="W45" i="16" s="1"/>
  <c r="U26" i="16"/>
  <c r="W26" i="16" s="1"/>
  <c r="U43" i="16"/>
  <c r="W43" i="16" s="1"/>
  <c r="H4" i="22"/>
  <c r="F4" i="22"/>
  <c r="I28" i="6"/>
  <c r="I30" i="6" s="1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27" i="1" l="1"/>
  <c r="G4" i="22" s="1"/>
  <c r="E15" i="27"/>
  <c r="AI15" i="27" s="1"/>
  <c r="Q60" i="16"/>
  <c r="D4" i="22"/>
  <c r="E12" i="27"/>
  <c r="U60" i="16" l="1"/>
  <c r="W60" i="16"/>
  <c r="AI12" i="27"/>
  <c r="AI10" i="27" l="1"/>
  <c r="C4" i="22"/>
  <c r="AI11" i="27"/>
  <c r="B4" i="22"/>
  <c r="E31" i="1" l="1"/>
  <c r="G17" i="1" s="1"/>
  <c r="E18" i="27"/>
  <c r="I4" i="22" l="1"/>
  <c r="D10" i="11"/>
  <c r="L22" i="11" s="1"/>
  <c r="G27" i="1"/>
  <c r="G19" i="1"/>
  <c r="G25" i="1"/>
  <c r="G23" i="1"/>
  <c r="D7" i="28"/>
  <c r="G11" i="28" s="1"/>
  <c r="G29" i="1"/>
  <c r="G21" i="1"/>
  <c r="L19" i="11" l="1"/>
  <c r="L20" i="11"/>
  <c r="L18" i="11"/>
  <c r="L16" i="11"/>
  <c r="L15" i="11"/>
  <c r="L26" i="11"/>
  <c r="L23" i="11"/>
  <c r="L21" i="11"/>
  <c r="L17" i="11"/>
  <c r="G17" i="28"/>
  <c r="G18" i="28"/>
  <c r="G15" i="28"/>
  <c r="G22" i="28"/>
  <c r="L25" i="11"/>
  <c r="G16" i="28"/>
  <c r="L24" i="11"/>
  <c r="G14" i="28"/>
  <c r="G12" i="28"/>
  <c r="G21" i="28"/>
  <c r="G19" i="28"/>
  <c r="G20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<sst xmlns="http://schemas.openxmlformats.org/spreadsheetml/2006/main" count="277" uniqueCount="154">
  <si>
    <t>Energy Entrepreneurs Fund - Finance Form</t>
  </si>
  <si>
    <t>BEIS - Initial cost breakdown form V1.23 - FINANCE FORM</t>
  </si>
  <si>
    <t>Project Title:</t>
  </si>
  <si>
    <t>Lead Organisation (Project Co-ordinator):</t>
  </si>
  <si>
    <t>% of total project costs</t>
  </si>
  <si>
    <t>Total Labour Costs, exc Overheads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</si>
  <si>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</si>
  <si>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</si>
  <si>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</si>
  <si>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</si>
  <si>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</si>
  <si>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</si>
  <si>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</si>
  <si>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grants only</t>
  </si>
  <si>
    <t xml:space="preserve">Labour  &amp; Overhead Costs </t>
  </si>
  <si>
    <t>Working Year</t>
  </si>
  <si>
    <t>Higher Educational institutions (HEI), applying as project lead organisation or within a consortium, please use 'Sheet J' &amp; 'Sheet K' to capture Labour and Overhead costs.</t>
  </si>
  <si>
    <t>Full Time Working Days per Year</t>
  </si>
  <si>
    <t>days</t>
  </si>
  <si>
    <t xml:space="preserve">Number of Public Holidays in the year </t>
  </si>
  <si>
    <t>Average Annual Absence (Holiday,Training,Illness etc.)</t>
  </si>
  <si>
    <t>Assumed Number of Working Days per Year</t>
  </si>
  <si>
    <t>Labour Costs</t>
  </si>
  <si>
    <t>Name</t>
  </si>
  <si>
    <t>Job title within project</t>
  </si>
  <si>
    <t>Annual Gross Salary  (£)</t>
  </si>
  <si>
    <t>Additional Annual Employer Contributions* (£)</t>
  </si>
  <si>
    <t>Total Annual Employer costs (£)</t>
  </si>
  <si>
    <t>Daily Cost Rate (£/Day)</t>
  </si>
  <si>
    <t>Number of Days Spent on Project</t>
  </si>
  <si>
    <t>Project Labour Cost 
exc Overheads(£)</t>
  </si>
  <si>
    <t>Overhead rate as % of salary</t>
  </si>
  <si>
    <t>Overhead Cost (£)</t>
  </si>
  <si>
    <t>Total Project Labour Cost
inc Overheads (£)</t>
  </si>
  <si>
    <t>e.g</t>
  </si>
  <si>
    <t>Joe Bloggs</t>
  </si>
  <si>
    <t>Senior Engineer</t>
  </si>
  <si>
    <t>*includes Employer National Insurance Contribution, Employer Pension Contribution, Employee Benefits etc</t>
  </si>
  <si>
    <t>Total: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</si>
  <si>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</si>
  <si>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</si>
  <si>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</si>
  <si>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</si>
  <si>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</si>
  <si>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</si>
  <si>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</si>
  <si>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</si>
  <si>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</si>
  <si>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>Biomass Feedstock Purchased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</si>
  <si>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</si>
  <si>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</si>
  <si>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</si>
  <si>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</si>
  <si>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</si>
  <si>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</si>
  <si>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</si>
  <si>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</si>
  <si>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</si>
  <si>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</si>
  <si>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</si>
  <si>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Please Select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</si>
  <si>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</si>
  <si>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</si>
  <si>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 If an individual sub-contractor costs are more than 20% of the total project costs, please provide a high-level breakdown of the sub-contractor costs (5 to 10 items) in column 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</si>
  <si>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</si>
  <si>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</si>
  <si>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</si>
  <si>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</si>
  <si>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</si>
  <si>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Sub-Contractor Cost Breakdown</t>
  </si>
  <si>
    <t>Construction contractor Ltd</t>
  </si>
  <si>
    <t>UK</t>
  </si>
  <si>
    <t>Installation of equipment at pilot site</t>
  </si>
  <si>
    <t xml:space="preserve">The consortium does not have staff experienced in construction works or the necessary equipment </t>
  </si>
  <si>
    <t>Project management £50,000
Site management £50,000 
Civil works engineering £50,000
Site preparation £50,000
Foundations £50,000
Site services £75,000
Buildings £50,000
Process equipment installation £75,000
Commissioning and testing £50,000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</si>
  <si>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</si>
  <si>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</si>
  <si>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</si>
  <si>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</si>
  <si>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</si>
  <si>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</si>
  <si>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</si>
  <si>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</si>
  <si>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</si>
  <si>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</si>
  <si>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</si>
  <si>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</si>
  <si>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</si>
  <si>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Permissions and consents</t>
  </si>
  <si>
    <t>Consent licences and planning permission costs</t>
  </si>
  <si>
    <t>Cost breakdown by partner (if applicable)</t>
  </si>
  <si>
    <t>If this is a collaborative project please enter the total cost split per lead organisation,  partner or sub-contractor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</si>
  <si>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</si>
  <si>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</si>
  <si>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</si>
  <si>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</si>
  <si>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</si>
  <si>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</si>
  <si>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</si>
  <si>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</si>
  <si>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</si>
  <si>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</si>
  <si>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</si>
  <si>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</si>
  <si>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</si>
  <si>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</si>
  <si>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</si>
  <si>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</si>
  <si>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</si>
  <si>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</si>
  <si>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</si>
  <si>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</si>
  <si>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</si>
  <si>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</si>
  <si>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Grant only 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</si>
  <si>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</si>
  <si>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</si>
  <si>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</si>
  <si>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</si>
  <si>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</si>
  <si>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</si>
  <si>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</si>
  <si>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</si>
  <si>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Grant spend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</si>
  <si>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</si>
  <si>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</si>
  <si>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</si>
  <si>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</si>
  <si>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</si>
  <si>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</si>
  <si>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</si>
  <si>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 xml:space="preserve">e.g £250,000 if grant intensity is 50% </t>
  </si>
  <si>
    <t>Please input name</t>
  </si>
  <si>
    <t>Choose Region</t>
  </si>
  <si>
    <t>check cell should be 0%</t>
  </si>
  <si>
    <t>Project Quarterly Breakdown</t>
  </si>
  <si>
    <t>Please enter the quarterly breakdown for your costs in the table below not including year ending March 2022</t>
  </si>
  <si>
    <t>Predicted Month of Start</t>
  </si>
  <si>
    <t>MM/YY</t>
  </si>
  <si>
    <t>Qtr 1</t>
  </si>
  <si>
    <t>Qtr 2</t>
  </si>
  <si>
    <t>Qtr 3</t>
  </si>
  <si>
    <t>Qtr 4</t>
  </si>
  <si>
    <t>to</t>
  </si>
  <si>
    <t>FY 21-22</t>
  </si>
  <si>
    <t>FY 22-23</t>
  </si>
  <si>
    <t>FY 23-24</t>
  </si>
  <si>
    <t>FY 24-25</t>
  </si>
  <si>
    <t>Error Check</t>
  </si>
  <si>
    <t>Total Labour costs exc. Overheads</t>
  </si>
  <si>
    <t>Total Materials Costs</t>
  </si>
  <si>
    <t>Total Travel &amp; Subsistence Costs</t>
  </si>
  <si>
    <t xml:space="preserve">Total Other Costs 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</si>
  <si>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</t>
    </r>
    <r>
      <rPr>
        <sz val="10"/>
        <color rgb="FFFF0000"/>
        <rFont val="Constantia"/>
        <family val="1"/>
      </rPr>
      <t>eleven</t>
    </r>
    <r>
      <rPr>
        <sz val="10"/>
        <color theme="1"/>
        <rFont val="Constantia"/>
        <family val="1"/>
      </rPr>
      <t xml:space="preserve"> following sheets for the proposed project need details provided on the separate sheets: B. Labour &amp; Overhead Costs; C. Material Costs; D. Capital Equipment; E. Sub-Contract Costs; F. Travel &amp; Subsistence; G. Other Costs; H. Partner Breakdown; I. Project location; J.</t>
    </r>
    <r>
      <rPr>
        <sz val="10"/>
        <rFont val="Constantia"/>
        <family val="1"/>
      </rPr>
      <t xml:space="preserve"> Project Quarterly Breakdown.</t>
    </r>
    <r>
      <rPr>
        <sz val="10"/>
        <color theme="1"/>
        <rFont val="Constantia"/>
        <family val="1"/>
      </rPr>
      <t xml:space="preserve">
</t>
    </r>
    <r>
      <rPr>
        <b/>
        <sz val="10"/>
        <color theme="3" tint="0.39997558519241921"/>
        <rFont val="Constantia"/>
        <family val="1"/>
      </rPr>
      <t>N.B Additional information can be found for most cells by clicking on the relevant cell.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</si>
</sst>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%"/>
  </numFmts>
  <fonts count="4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1"/>
      <color rgb="FF3F3F76"/>
      <name val="Constantia"/>
      <family val="1"/>
    </font>
    <font>
      <sz val="10"/>
      <color rgb="FFFF0000"/>
      <name val="Constantia"/>
      <family val="1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rgb="FF3F3F3F"/>
      </top>
      <bottom style="medium">
        <color indexed="64"/>
      </bottom>
      <diagonal/>
    </border>
  </borders>
  <cellStyleXfs count="6">
    <xf numFmtId="0" fontId="0" fillId="0" borderId="0"/>
    <xf numFmtId="0" fontId="4" fillId="2" borderId="16" applyNumberFormat="0" applyAlignment="0" applyProtection="0"/>
    <xf numFmtId="9" fontId="7" fillId="0" borderId="0" applyFont="0" applyFill="0" applyBorder="0" applyAlignment="0" applyProtection="0"/>
    <xf numFmtId="0" fontId="35" fillId="12" borderId="63" applyNumberFormat="0" applyAlignment="0" applyProtection="0"/>
    <xf numFmtId="0" fontId="1" fillId="15" borderId="0" applyNumberFormat="0" applyBorder="0" applyAlignment="0" applyProtection="0"/>
    <xf numFmtId="0" fontId="37" fillId="16" borderId="63" applyNumberFormat="0" applyAlignment="0" applyProtection="0"/>
  </cellStyleXfs>
  <cellXfs count="46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0" fillId="0" borderId="1" xfId="0" applyBorder="1"/>
    <xf numFmtId="0" fontId="3" fillId="0" borderId="0" xfId="0" applyFont="1"/>
    <xf numFmtId="0" fontId="0" fillId="0" borderId="3" xfId="0" applyBorder="1"/>
    <xf numFmtId="0" fontId="0" fillId="3" borderId="0" xfId="0" applyFill="1"/>
    <xf numFmtId="0" fontId="0" fillId="4" borderId="0" xfId="0" applyFill="1"/>
    <xf numFmtId="0" fontId="4" fillId="0" borderId="0" xfId="0" applyFont="1" applyAlignment="1">
      <alignment horizontal="center" vertical="center"/>
    </xf>
    <xf numFmtId="0" fontId="0" fillId="0" borderId="7" xfId="0" applyBorder="1"/>
    <xf numFmtId="0" fontId="0" fillId="5" borderId="0" xfId="0" applyFill="1"/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0" applyNumberFormat="1"/>
    <xf numFmtId="9" fontId="0" fillId="4" borderId="0" xfId="0" applyNumberFormat="1" applyFill="1"/>
    <xf numFmtId="164" fontId="0" fillId="4" borderId="0" xfId="0" applyNumberFormat="1" applyFill="1"/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3" fillId="5" borderId="0" xfId="0" applyFont="1" applyFill="1"/>
    <xf numFmtId="0" fontId="14" fillId="5" borderId="0" xfId="0" applyFont="1" applyFill="1"/>
    <xf numFmtId="0" fontId="12" fillId="7" borderId="9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2" fillId="7" borderId="9" xfId="0" applyFont="1" applyFill="1" applyBorder="1" applyAlignment="1">
      <alignment horizontal="center" wrapText="1"/>
    </xf>
    <xf numFmtId="0" fontId="12" fillId="7" borderId="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5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left"/>
    </xf>
    <xf numFmtId="164" fontId="11" fillId="5" borderId="0" xfId="1" applyNumberFormat="1" applyFont="1" applyFill="1" applyBorder="1"/>
    <xf numFmtId="0" fontId="14" fillId="7" borderId="8" xfId="0" applyFont="1" applyFill="1" applyBorder="1"/>
    <xf numFmtId="0" fontId="14" fillId="7" borderId="2" xfId="0" applyFont="1" applyFill="1" applyBorder="1"/>
    <xf numFmtId="0" fontId="13" fillId="0" borderId="2" xfId="0" applyFont="1" applyBorder="1"/>
    <xf numFmtId="0" fontId="8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9" fontId="13" fillId="0" borderId="0" xfId="0" applyNumberFormat="1" applyFont="1"/>
    <xf numFmtId="164" fontId="13" fillId="0" borderId="0" xfId="0" applyNumberFormat="1" applyFont="1"/>
    <xf numFmtId="0" fontId="13" fillId="5" borderId="0" xfId="0" applyFont="1" applyFill="1" applyAlignment="1">
      <alignment wrapText="1"/>
    </xf>
    <xf numFmtId="9" fontId="13" fillId="5" borderId="0" xfId="0" applyNumberFormat="1" applyFont="1" applyFill="1"/>
    <xf numFmtId="164" fontId="13" fillId="5" borderId="0" xfId="0" applyNumberFormat="1" applyFont="1" applyFill="1"/>
    <xf numFmtId="0" fontId="21" fillId="5" borderId="0" xfId="0" applyFont="1" applyFill="1"/>
    <xf numFmtId="0" fontId="13" fillId="0" borderId="2" xfId="0" applyFont="1" applyBorder="1" applyAlignment="1">
      <alignment horizontal="left" vertical="center"/>
    </xf>
    <xf numFmtId="9" fontId="8" fillId="4" borderId="32" xfId="0" applyNumberFormat="1" applyFont="1" applyFill="1" applyBorder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0" fontId="11" fillId="5" borderId="0" xfId="0" applyFont="1" applyFill="1"/>
    <xf numFmtId="0" fontId="9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right" wrapText="1"/>
    </xf>
    <xf numFmtId="0" fontId="13" fillId="5" borderId="1" xfId="0" applyFont="1" applyFill="1" applyBorder="1" applyAlignment="1">
      <alignment wrapText="1"/>
    </xf>
    <xf numFmtId="0" fontId="9" fillId="5" borderId="2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0" fontId="13" fillId="4" borderId="6" xfId="0" applyFont="1" applyFill="1" applyBorder="1"/>
    <xf numFmtId="0" fontId="13" fillId="4" borderId="7" xfId="0" applyFont="1" applyFill="1" applyBorder="1" applyAlignment="1">
      <alignment wrapText="1"/>
    </xf>
    <xf numFmtId="0" fontId="13" fillId="4" borderId="0" xfId="0" applyFont="1" applyFill="1"/>
    <xf numFmtId="0" fontId="13" fillId="4" borderId="1" xfId="0" applyFont="1" applyFill="1" applyBorder="1" applyAlignment="1">
      <alignment wrapText="1"/>
    </xf>
    <xf numFmtId="0" fontId="8" fillId="4" borderId="8" xfId="0" applyFont="1" applyFill="1" applyBorder="1"/>
    <xf numFmtId="0" fontId="12" fillId="5" borderId="2" xfId="0" applyFont="1" applyFill="1" applyBorder="1"/>
    <xf numFmtId="0" fontId="11" fillId="4" borderId="2" xfId="0" applyFont="1" applyFill="1" applyBorder="1"/>
    <xf numFmtId="0" fontId="11" fillId="5" borderId="2" xfId="0" applyFont="1" applyFill="1" applyBorder="1"/>
    <xf numFmtId="0" fontId="10" fillId="7" borderId="0" xfId="0" applyFont="1" applyFill="1" applyAlignment="1">
      <alignment horizontal="left" wrapText="1"/>
    </xf>
    <xf numFmtId="0" fontId="10" fillId="7" borderId="0" xfId="0" applyFont="1" applyFill="1" applyAlignment="1">
      <alignment horizontal="right" wrapText="1"/>
    </xf>
    <xf numFmtId="0" fontId="8" fillId="7" borderId="0" xfId="0" applyFont="1" applyFill="1" applyAlignment="1">
      <alignment horizontal="right" vertical="center"/>
    </xf>
    <xf numFmtId="164" fontId="11" fillId="7" borderId="0" xfId="1" applyNumberFormat="1" applyFont="1" applyFill="1" applyBorder="1"/>
    <xf numFmtId="0" fontId="8" fillId="4" borderId="9" xfId="0" applyFont="1" applyFill="1" applyBorder="1"/>
    <xf numFmtId="0" fontId="11" fillId="0" borderId="0" xfId="0" applyFont="1"/>
    <xf numFmtId="0" fontId="11" fillId="5" borderId="0" xfId="0" applyFont="1" applyFill="1" applyAlignment="1">
      <alignment horizontal="center"/>
    </xf>
    <xf numFmtId="165" fontId="3" fillId="0" borderId="0" xfId="0" applyNumberFormat="1" applyFont="1"/>
    <xf numFmtId="0" fontId="5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11" fillId="0" borderId="2" xfId="0" applyFont="1" applyBorder="1"/>
    <xf numFmtId="0" fontId="8" fillId="0" borderId="2" xfId="0" applyFont="1" applyBorder="1"/>
    <xf numFmtId="0" fontId="11" fillId="4" borderId="9" xfId="0" applyFont="1" applyFill="1" applyBorder="1" applyAlignment="1">
      <alignment horizontal="center" vertical="center"/>
    </xf>
    <xf numFmtId="0" fontId="19" fillId="7" borderId="8" xfId="0" applyFont="1" applyFill="1" applyBorder="1"/>
    <xf numFmtId="0" fontId="19" fillId="7" borderId="6" xfId="0" applyFont="1" applyFill="1" applyBorder="1"/>
    <xf numFmtId="0" fontId="19" fillId="7" borderId="6" xfId="0" applyFont="1" applyFill="1" applyBorder="1" applyAlignment="1">
      <alignment wrapText="1"/>
    </xf>
    <xf numFmtId="0" fontId="19" fillId="7" borderId="7" xfId="0" applyFont="1" applyFill="1" applyBorder="1"/>
    <xf numFmtId="0" fontId="19" fillId="7" borderId="2" xfId="0" applyFont="1" applyFill="1" applyBorder="1"/>
    <xf numFmtId="0" fontId="19" fillId="7" borderId="0" xfId="0" applyFont="1" applyFill="1"/>
    <xf numFmtId="0" fontId="19" fillId="7" borderId="0" xfId="0" applyFont="1" applyFill="1" applyAlignment="1">
      <alignment wrapText="1"/>
    </xf>
    <xf numFmtId="0" fontId="19" fillId="7" borderId="1" xfId="0" applyFont="1" applyFill="1" applyBorder="1"/>
    <xf numFmtId="0" fontId="13" fillId="5" borderId="2" xfId="0" applyFont="1" applyFill="1" applyBorder="1"/>
    <xf numFmtId="0" fontId="13" fillId="5" borderId="1" xfId="0" applyFont="1" applyFill="1" applyBorder="1"/>
    <xf numFmtId="0" fontId="13" fillId="7" borderId="2" xfId="0" applyFont="1" applyFill="1" applyBorder="1"/>
    <xf numFmtId="0" fontId="13" fillId="7" borderId="0" xfId="0" applyFont="1" applyFill="1"/>
    <xf numFmtId="0" fontId="13" fillId="7" borderId="0" xfId="0" applyFont="1" applyFill="1" applyAlignment="1">
      <alignment wrapText="1"/>
    </xf>
    <xf numFmtId="0" fontId="13" fillId="7" borderId="1" xfId="0" applyFont="1" applyFill="1" applyBorder="1"/>
    <xf numFmtId="0" fontId="13" fillId="5" borderId="4" xfId="0" applyFont="1" applyFill="1" applyBorder="1"/>
    <xf numFmtId="0" fontId="13" fillId="5" borderId="5" xfId="0" applyFont="1" applyFill="1" applyBorder="1"/>
    <xf numFmtId="0" fontId="28" fillId="5" borderId="0" xfId="0" applyFont="1" applyFill="1"/>
    <xf numFmtId="0" fontId="13" fillId="5" borderId="3" xfId="0" applyFont="1" applyFill="1" applyBorder="1"/>
    <xf numFmtId="0" fontId="13" fillId="5" borderId="4" xfId="0" applyFont="1" applyFill="1" applyBorder="1" applyAlignment="1">
      <alignment wrapText="1"/>
    </xf>
    <xf numFmtId="0" fontId="13" fillId="4" borderId="0" xfId="0" applyFont="1" applyFill="1" applyAlignment="1">
      <alignment wrapText="1"/>
    </xf>
    <xf numFmtId="0" fontId="16" fillId="7" borderId="8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4" fontId="13" fillId="4" borderId="11" xfId="0" applyNumberFormat="1" applyFont="1" applyFill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164" fontId="13" fillId="4" borderId="11" xfId="0" applyNumberFormat="1" applyFont="1" applyFill="1" applyBorder="1" applyAlignment="1" applyProtection="1">
      <alignment wrapText="1"/>
      <protection locked="0"/>
    </xf>
    <xf numFmtId="164" fontId="13" fillId="4" borderId="12" xfId="0" applyNumberFormat="1" applyFont="1" applyFill="1" applyBorder="1" applyAlignment="1" applyProtection="1">
      <alignment wrapText="1"/>
      <protection locked="0"/>
    </xf>
    <xf numFmtId="0" fontId="13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164" fontId="13" fillId="4" borderId="11" xfId="0" applyNumberFormat="1" applyFont="1" applyFill="1" applyBorder="1" applyAlignment="1" applyProtection="1">
      <alignment horizontal="center"/>
      <protection locked="0"/>
    </xf>
    <xf numFmtId="164" fontId="13" fillId="4" borderId="12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>
      <alignment horizontal="right"/>
    </xf>
    <xf numFmtId="164" fontId="13" fillId="4" borderId="10" xfId="0" applyNumberFormat="1" applyFont="1" applyFill="1" applyBorder="1" applyAlignment="1" applyProtection="1">
      <alignment horizontal="right"/>
      <protection locked="0"/>
    </xf>
    <xf numFmtId="0" fontId="12" fillId="7" borderId="24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wrapText="1"/>
    </xf>
    <xf numFmtId="0" fontId="27" fillId="7" borderId="24" xfId="0" applyFont="1" applyFill="1" applyBorder="1" applyAlignment="1">
      <alignment horizontal="center" wrapText="1"/>
    </xf>
    <xf numFmtId="0" fontId="13" fillId="5" borderId="49" xfId="0" applyFont="1" applyFill="1" applyBorder="1"/>
    <xf numFmtId="0" fontId="13" fillId="5" borderId="51" xfId="0" applyFont="1" applyFill="1" applyBorder="1"/>
    <xf numFmtId="0" fontId="13" fillId="5" borderId="52" xfId="0" applyFont="1" applyFill="1" applyBorder="1"/>
    <xf numFmtId="164" fontId="13" fillId="5" borderId="24" xfId="0" applyNumberFormat="1" applyFont="1" applyFill="1" applyBorder="1"/>
    <xf numFmtId="0" fontId="13" fillId="4" borderId="24" xfId="0" applyFont="1" applyFill="1" applyBorder="1" applyAlignment="1" applyProtection="1">
      <alignment wrapText="1"/>
      <protection locked="0"/>
    </xf>
    <xf numFmtId="0" fontId="13" fillId="4" borderId="26" xfId="0" applyFont="1" applyFill="1" applyBorder="1" applyAlignment="1" applyProtection="1">
      <alignment horizontal="left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  <protection locked="0"/>
    </xf>
    <xf numFmtId="0" fontId="13" fillId="4" borderId="40" xfId="0" applyFont="1" applyFill="1" applyBorder="1" applyAlignment="1" applyProtection="1">
      <alignment horizontal="left" vertical="center" wrapText="1"/>
      <protection locked="0"/>
    </xf>
    <xf numFmtId="1" fontId="13" fillId="4" borderId="10" xfId="0" applyNumberFormat="1" applyFont="1" applyFill="1" applyBorder="1" applyProtection="1">
      <protection locked="0"/>
    </xf>
    <xf numFmtId="1" fontId="13" fillId="4" borderId="11" xfId="0" applyNumberFormat="1" applyFont="1" applyFill="1" applyBorder="1" applyProtection="1">
      <protection locked="0"/>
    </xf>
    <xf numFmtId="1" fontId="13" fillId="4" borderId="12" xfId="0" applyNumberFormat="1" applyFont="1" applyFill="1" applyBorder="1" applyProtection="1">
      <protection locked="0"/>
    </xf>
    <xf numFmtId="0" fontId="13" fillId="4" borderId="28" xfId="0" applyFont="1" applyFill="1" applyBorder="1" applyAlignment="1" applyProtection="1">
      <alignment horizontal="left" vertical="center" wrapText="1"/>
      <protection locked="0"/>
    </xf>
    <xf numFmtId="1" fontId="13" fillId="4" borderId="10" xfId="0" applyNumberFormat="1" applyFont="1" applyFill="1" applyBorder="1" applyAlignment="1" applyProtection="1">
      <alignment horizontal="right"/>
      <protection locked="0"/>
    </xf>
    <xf numFmtId="1" fontId="13" fillId="4" borderId="11" xfId="0" applyNumberFormat="1" applyFont="1" applyFill="1" applyBorder="1" applyAlignment="1" applyProtection="1">
      <alignment horizontal="center"/>
      <protection locked="0"/>
    </xf>
    <xf numFmtId="1" fontId="13" fillId="4" borderId="12" xfId="0" applyNumberFormat="1" applyFont="1" applyFill="1" applyBorder="1" applyAlignment="1" applyProtection="1">
      <alignment horizontal="center"/>
      <protection locked="0"/>
    </xf>
    <xf numFmtId="164" fontId="13" fillId="4" borderId="10" xfId="0" applyNumberFormat="1" applyFont="1" applyFill="1" applyBorder="1" applyAlignment="1" applyProtection="1">
      <alignment wrapText="1"/>
      <protection locked="0"/>
    </xf>
    <xf numFmtId="164" fontId="13" fillId="4" borderId="24" xfId="0" applyNumberFormat="1" applyFont="1" applyFill="1" applyBorder="1" applyAlignment="1" applyProtection="1">
      <alignment wrapText="1"/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24" xfId="0" applyFont="1" applyFill="1" applyBorder="1" applyAlignment="1" applyProtection="1">
      <alignment horizontal="left" vertical="center" wrapText="1"/>
      <protection locked="0"/>
    </xf>
    <xf numFmtId="0" fontId="13" fillId="4" borderId="11" xfId="0" applyFont="1" applyFill="1" applyBorder="1" applyProtection="1">
      <protection locked="0"/>
    </xf>
    <xf numFmtId="0" fontId="23" fillId="4" borderId="41" xfId="0" applyFont="1" applyFill="1" applyBorder="1" applyProtection="1">
      <protection locked="0"/>
    </xf>
    <xf numFmtId="0" fontId="13" fillId="5" borderId="50" xfId="0" applyFont="1" applyFill="1" applyBorder="1"/>
    <xf numFmtId="0" fontId="18" fillId="0" borderId="0" xfId="0" applyFont="1" applyAlignment="1">
      <alignment horizontal="left" vertical="center"/>
    </xf>
    <xf numFmtId="0" fontId="20" fillId="8" borderId="0" xfId="0" applyFont="1" applyFill="1"/>
    <xf numFmtId="0" fontId="29" fillId="10" borderId="28" xfId="0" applyFont="1" applyFill="1" applyBorder="1" applyAlignment="1" applyProtection="1">
      <alignment horizontal="left" vertical="center" wrapText="1"/>
      <protection locked="0"/>
    </xf>
    <xf numFmtId="0" fontId="12" fillId="10" borderId="9" xfId="0" applyFont="1" applyFill="1" applyBorder="1" applyAlignment="1">
      <alignment horizontal="center" vertical="center"/>
    </xf>
    <xf numFmtId="0" fontId="29" fillId="10" borderId="42" xfId="0" applyFont="1" applyFill="1" applyBorder="1" applyAlignment="1">
      <alignment horizontal="center"/>
    </xf>
    <xf numFmtId="164" fontId="29" fillId="10" borderId="42" xfId="0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left" vertical="center"/>
    </xf>
    <xf numFmtId="0" fontId="8" fillId="4" borderId="44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164" fontId="12" fillId="2" borderId="16" xfId="1" applyNumberFormat="1" applyFont="1" applyProtection="1"/>
    <xf numFmtId="0" fontId="29" fillId="10" borderId="10" xfId="0" applyFont="1" applyFill="1" applyBorder="1"/>
    <xf numFmtId="164" fontId="29" fillId="10" borderId="10" xfId="0" applyNumberFormat="1" applyFont="1" applyFill="1" applyBorder="1"/>
    <xf numFmtId="164" fontId="11" fillId="9" borderId="10" xfId="1" applyNumberFormat="1" applyFont="1" applyFill="1" applyBorder="1" applyProtection="1"/>
    <xf numFmtId="164" fontId="20" fillId="8" borderId="0" xfId="0" applyNumberFormat="1" applyFont="1" applyFill="1"/>
    <xf numFmtId="0" fontId="13" fillId="5" borderId="4" xfId="0" applyFont="1" applyFill="1" applyBorder="1" applyAlignment="1">
      <alignment horizontal="center"/>
    </xf>
    <xf numFmtId="2" fontId="3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164" fontId="11" fillId="9" borderId="37" xfId="1" applyNumberFormat="1" applyFont="1" applyFill="1" applyBorder="1" applyProtection="1"/>
    <xf numFmtId="164" fontId="11" fillId="9" borderId="17" xfId="1" applyNumberFormat="1" applyFont="1" applyFill="1" applyBorder="1" applyProtection="1"/>
    <xf numFmtId="164" fontId="11" fillId="2" borderId="18" xfId="1" applyNumberFormat="1" applyFont="1" applyBorder="1" applyProtection="1"/>
    <xf numFmtId="0" fontId="13" fillId="5" borderId="1" xfId="0" applyFont="1" applyFill="1" applyBorder="1" applyProtection="1">
      <protection locked="0"/>
    </xf>
    <xf numFmtId="164" fontId="31" fillId="10" borderId="10" xfId="1" applyNumberFormat="1" applyFont="1" applyFill="1" applyBorder="1" applyProtection="1"/>
    <xf numFmtId="164" fontId="12" fillId="2" borderId="48" xfId="1" applyNumberFormat="1" applyFont="1" applyBorder="1" applyProtection="1"/>
    <xf numFmtId="164" fontId="11" fillId="8" borderId="10" xfId="1" applyNumberFormat="1" applyFont="1" applyFill="1" applyBorder="1" applyProtection="1"/>
    <xf numFmtId="164" fontId="11" fillId="8" borderId="11" xfId="1" applyNumberFormat="1" applyFont="1" applyFill="1" applyBorder="1" applyProtection="1"/>
    <xf numFmtId="164" fontId="11" fillId="8" borderId="12" xfId="1" applyNumberFormat="1" applyFont="1" applyFill="1" applyBorder="1" applyProtection="1"/>
    <xf numFmtId="164" fontId="11" fillId="4" borderId="11" xfId="1" applyNumberFormat="1" applyFont="1" applyFill="1" applyBorder="1" applyProtection="1">
      <protection locked="0"/>
    </xf>
    <xf numFmtId="0" fontId="8" fillId="4" borderId="3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" fontId="29" fillId="10" borderId="42" xfId="0" applyNumberFormat="1" applyFont="1" applyFill="1" applyBorder="1"/>
    <xf numFmtId="0" fontId="29" fillId="10" borderId="28" xfId="0" applyFont="1" applyFill="1" applyBorder="1" applyAlignment="1">
      <alignment horizontal="left" vertical="center" wrapText="1"/>
    </xf>
    <xf numFmtId="164" fontId="11" fillId="4" borderId="10" xfId="1" applyNumberFormat="1" applyFont="1" applyFill="1" applyBorder="1" applyProtection="1">
      <protection locked="0"/>
    </xf>
    <xf numFmtId="0" fontId="8" fillId="9" borderId="24" xfId="0" applyFont="1" applyFill="1" applyBorder="1" applyAlignment="1">
      <alignment horizontal="left" vertical="center" wrapText="1"/>
    </xf>
    <xf numFmtId="0" fontId="29" fillId="10" borderId="24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wrapText="1"/>
    </xf>
    <xf numFmtId="0" fontId="13" fillId="9" borderId="31" xfId="0" applyFont="1" applyFill="1" applyBorder="1" applyAlignment="1">
      <alignment wrapText="1"/>
    </xf>
    <xf numFmtId="0" fontId="29" fillId="10" borderId="30" xfId="0" applyFont="1" applyFill="1" applyBorder="1" applyAlignment="1">
      <alignment horizontal="left" vertical="center" wrapText="1"/>
    </xf>
    <xf numFmtId="0" fontId="29" fillId="10" borderId="23" xfId="0" applyFont="1" applyFill="1" applyBorder="1" applyAlignment="1">
      <alignment horizontal="left" vertical="center" wrapText="1"/>
    </xf>
    <xf numFmtId="0" fontId="29" fillId="10" borderId="25" xfId="0" applyFont="1" applyFill="1" applyBorder="1" applyAlignment="1">
      <alignment horizontal="left" vertical="center" wrapText="1"/>
    </xf>
    <xf numFmtId="9" fontId="29" fillId="10" borderId="32" xfId="0" applyNumberFormat="1" applyFont="1" applyFill="1" applyBorder="1" applyAlignment="1">
      <alignment horizontal="left" vertical="center" wrapText="1"/>
    </xf>
    <xf numFmtId="1" fontId="29" fillId="10" borderId="24" xfId="0" applyNumberFormat="1" applyFont="1" applyFill="1" applyBorder="1"/>
    <xf numFmtId="0" fontId="29" fillId="10" borderId="24" xfId="0" applyFont="1" applyFill="1" applyBorder="1" applyAlignment="1">
      <alignment wrapText="1"/>
    </xf>
    <xf numFmtId="0" fontId="12" fillId="10" borderId="24" xfId="0" applyFont="1" applyFill="1" applyBorder="1" applyAlignment="1">
      <alignment horizontal="center" vertical="center"/>
    </xf>
    <xf numFmtId="0" fontId="23" fillId="5" borderId="0" xfId="0" applyFont="1" applyFill="1"/>
    <xf numFmtId="164" fontId="29" fillId="10" borderId="24" xfId="0" applyNumberFormat="1" applyFont="1" applyFill="1" applyBorder="1" applyAlignment="1">
      <alignment wrapText="1"/>
    </xf>
    <xf numFmtId="164" fontId="31" fillId="10" borderId="24" xfId="1" applyNumberFormat="1" applyFont="1" applyFill="1" applyBorder="1" applyProtection="1"/>
    <xf numFmtId="9" fontId="31" fillId="10" borderId="24" xfId="2" applyFont="1" applyFill="1" applyBorder="1" applyProtection="1"/>
    <xf numFmtId="164" fontId="4" fillId="2" borderId="16" xfId="1" applyNumberFormat="1" applyProtection="1"/>
    <xf numFmtId="164" fontId="4" fillId="2" borderId="47" xfId="1" applyNumberFormat="1" applyBorder="1" applyProtection="1"/>
    <xf numFmtId="0" fontId="13" fillId="4" borderId="30" xfId="0" applyFont="1" applyFill="1" applyBorder="1" applyAlignment="1" applyProtection="1">
      <alignment wrapText="1"/>
      <protection locked="0"/>
    </xf>
    <xf numFmtId="0" fontId="13" fillId="4" borderId="23" xfId="0" applyFont="1" applyFill="1" applyBorder="1" applyProtection="1">
      <protection locked="0"/>
    </xf>
    <xf numFmtId="0" fontId="13" fillId="4" borderId="25" xfId="0" applyFont="1" applyFill="1" applyBorder="1" applyProtection="1">
      <protection locked="0"/>
    </xf>
    <xf numFmtId="0" fontId="13" fillId="4" borderId="30" xfId="0" applyFont="1" applyFill="1" applyBorder="1" applyProtection="1">
      <protection locked="0"/>
    </xf>
    <xf numFmtId="9" fontId="13" fillId="4" borderId="25" xfId="0" applyNumberFormat="1" applyFont="1" applyFill="1" applyBorder="1" applyProtection="1">
      <protection locked="0"/>
    </xf>
    <xf numFmtId="0" fontId="13" fillId="4" borderId="0" xfId="0" applyFont="1" applyFill="1" applyProtection="1">
      <protection locked="0"/>
    </xf>
    <xf numFmtId="0" fontId="13" fillId="4" borderId="45" xfId="0" applyFont="1" applyFill="1" applyBorder="1" applyProtection="1">
      <protection locked="0"/>
    </xf>
    <xf numFmtId="9" fontId="13" fillId="4" borderId="34" xfId="0" applyNumberFormat="1" applyFont="1" applyFill="1" applyBorder="1" applyProtection="1">
      <protection locked="0"/>
    </xf>
    <xf numFmtId="0" fontId="8" fillId="4" borderId="31" xfId="0" applyFont="1" applyFill="1" applyBorder="1" applyProtection="1">
      <protection locked="0"/>
    </xf>
    <xf numFmtId="0" fontId="13" fillId="4" borderId="4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Protection="1">
      <protection locked="0"/>
    </xf>
    <xf numFmtId="0" fontId="13" fillId="4" borderId="31" xfId="0" applyFont="1" applyFill="1" applyBorder="1" applyAlignment="1" applyProtection="1">
      <alignment wrapText="1"/>
      <protection locked="0"/>
    </xf>
    <xf numFmtId="0" fontId="13" fillId="4" borderId="31" xfId="0" applyFont="1" applyFill="1" applyBorder="1" applyProtection="1">
      <protection locked="0"/>
    </xf>
    <xf numFmtId="0" fontId="13" fillId="4" borderId="46" xfId="0" applyFont="1" applyFill="1" applyBorder="1" applyProtection="1">
      <protection locked="0"/>
    </xf>
    <xf numFmtId="9" fontId="13" fillId="4" borderId="36" xfId="0" applyNumberFormat="1" applyFont="1" applyFill="1" applyBorder="1" applyProtection="1">
      <protection locked="0"/>
    </xf>
    <xf numFmtId="9" fontId="0" fillId="4" borderId="32" xfId="0" applyNumberFormat="1" applyFill="1" applyBorder="1" applyProtection="1">
      <protection locked="0"/>
    </xf>
    <xf numFmtId="0" fontId="32" fillId="7" borderId="0" xfId="0" applyFont="1" applyFill="1"/>
    <xf numFmtId="0" fontId="5" fillId="5" borderId="0" xfId="0" applyFont="1" applyFill="1"/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5" xfId="0" applyNumberFormat="1" applyFill="1" applyBorder="1" applyProtection="1">
      <protection locked="0"/>
    </xf>
    <xf numFmtId="164" fontId="0" fillId="4" borderId="31" xfId="0" applyNumberFormat="1" applyFill="1" applyBorder="1" applyProtection="1">
      <protection locked="0"/>
    </xf>
    <xf numFmtId="164" fontId="0" fillId="4" borderId="36" xfId="0" applyNumberFormat="1" applyFill="1" applyBorder="1" applyProtection="1">
      <protection locked="0"/>
    </xf>
    <xf numFmtId="0" fontId="12" fillId="7" borderId="8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9" fillId="5" borderId="0" xfId="0" applyFont="1" applyFill="1"/>
    <xf numFmtId="164" fontId="2" fillId="11" borderId="61" xfId="1" applyNumberFormat="1" applyFont="1" applyFill="1" applyBorder="1"/>
    <xf numFmtId="164" fontId="2" fillId="11" borderId="62" xfId="1" applyNumberFormat="1" applyFont="1" applyFill="1" applyBorder="1"/>
    <xf numFmtId="0" fontId="13" fillId="7" borderId="42" xfId="0" applyFont="1" applyFill="1" applyBorder="1" applyAlignment="1">
      <alignment horizontal="center"/>
    </xf>
    <xf numFmtId="0" fontId="32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10" fillId="5" borderId="2" xfId="0" applyFont="1" applyFill="1" applyBorder="1"/>
    <xf numFmtId="164" fontId="2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2" fillId="5" borderId="0" xfId="1" applyNumberFormat="1" applyFont="1" applyFill="1" applyBorder="1"/>
    <xf numFmtId="164" fontId="2" fillId="5" borderId="4" xfId="1" applyNumberFormat="1" applyFont="1" applyFill="1" applyBorder="1"/>
    <xf numFmtId="0" fontId="0" fillId="0" borderId="61" xfId="0" applyBorder="1"/>
    <xf numFmtId="0" fontId="0" fillId="0" borderId="62" xfId="0" applyBorder="1"/>
    <xf numFmtId="0" fontId="0" fillId="0" borderId="4" xfId="0" applyBorder="1"/>
    <xf numFmtId="0" fontId="32" fillId="13" borderId="0" xfId="0" applyFont="1" applyFill="1"/>
    <xf numFmtId="0" fontId="36" fillId="13" borderId="63" xfId="3" applyFont="1" applyFill="1"/>
    <xf numFmtId="0" fontId="13" fillId="4" borderId="24" xfId="0" applyFont="1" applyFill="1" applyBorder="1" applyAlignment="1">
      <alignment wrapText="1"/>
    </xf>
    <xf numFmtId="0" fontId="8" fillId="4" borderId="24" xfId="0" applyFont="1" applyFill="1" applyBorder="1" applyAlignment="1">
      <alignment horizontal="left" vertical="center" wrapText="1"/>
    </xf>
    <xf numFmtId="0" fontId="14" fillId="7" borderId="64" xfId="0" applyFont="1" applyFill="1" applyBorder="1"/>
    <xf numFmtId="0" fontId="14" fillId="7" borderId="67" xfId="0" applyFont="1" applyFill="1" applyBorder="1"/>
    <xf numFmtId="0" fontId="13" fillId="0" borderId="67" xfId="0" applyFont="1" applyBorder="1"/>
    <xf numFmtId="0" fontId="13" fillId="0" borderId="68" xfId="0" applyFont="1" applyBorder="1"/>
    <xf numFmtId="0" fontId="19" fillId="0" borderId="68" xfId="0" applyFont="1" applyBorder="1" applyAlignment="1">
      <alignment horizontal="left" vertical="center"/>
    </xf>
    <xf numFmtId="0" fontId="13" fillId="5" borderId="68" xfId="0" applyFont="1" applyFill="1" applyBorder="1"/>
    <xf numFmtId="9" fontId="8" fillId="9" borderId="69" xfId="0" applyNumberFormat="1" applyFont="1" applyFill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/>
    </xf>
    <xf numFmtId="9" fontId="29" fillId="10" borderId="69" xfId="0" applyNumberFormat="1" applyFont="1" applyFill="1" applyBorder="1" applyAlignment="1">
      <alignment horizontal="left" vertical="center" wrapText="1"/>
    </xf>
    <xf numFmtId="0" fontId="0" fillId="0" borderId="67" xfId="0" applyBorder="1"/>
    <xf numFmtId="164" fontId="0" fillId="9" borderId="69" xfId="0" applyNumberFormat="1" applyFill="1" applyBorder="1"/>
    <xf numFmtId="0" fontId="0" fillId="0" borderId="70" xfId="0" applyBorder="1"/>
    <xf numFmtId="0" fontId="13" fillId="9" borderId="71" xfId="0" applyFont="1" applyFill="1" applyBorder="1" applyAlignment="1">
      <alignment wrapText="1"/>
    </xf>
    <xf numFmtId="0" fontId="8" fillId="4" borderId="71" xfId="0" applyFont="1" applyFill="1" applyBorder="1" applyProtection="1">
      <protection locked="0"/>
    </xf>
    <xf numFmtId="164" fontId="0" fillId="9" borderId="73" xfId="0" applyNumberFormat="1" applyFill="1" applyBorder="1"/>
    <xf numFmtId="0" fontId="13" fillId="14" borderId="24" xfId="0" applyFont="1" applyFill="1" applyBorder="1" applyAlignment="1">
      <alignment wrapText="1"/>
    </xf>
    <xf numFmtId="17" fontId="8" fillId="9" borderId="2" xfId="0" applyNumberFormat="1" applyFont="1" applyFill="1" applyBorder="1" applyAlignment="1">
      <alignment horizontal="center"/>
    </xf>
    <xf numFmtId="17" fontId="8" fillId="9" borderId="0" xfId="0" applyNumberFormat="1" applyFont="1" applyFill="1" applyAlignment="1">
      <alignment horizontal="center"/>
    </xf>
    <xf numFmtId="17" fontId="8" fillId="9" borderId="1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13" fillId="9" borderId="61" xfId="0" applyFont="1" applyFill="1" applyBorder="1"/>
    <xf numFmtId="0" fontId="13" fillId="9" borderId="42" xfId="0" applyFont="1" applyFill="1" applyBorder="1" applyAlignment="1">
      <alignment horizontal="center"/>
    </xf>
    <xf numFmtId="0" fontId="8" fillId="9" borderId="61" xfId="0" applyFont="1" applyFill="1" applyBorder="1" applyAlignment="1">
      <alignment horizontal="center"/>
    </xf>
    <xf numFmtId="0" fontId="13" fillId="9" borderId="61" xfId="0" applyFont="1" applyFill="1" applyBorder="1" applyAlignment="1">
      <alignment horizontal="center"/>
    </xf>
    <xf numFmtId="0" fontId="13" fillId="11" borderId="61" xfId="0" applyFont="1" applyFill="1" applyBorder="1"/>
    <xf numFmtId="0" fontId="8" fillId="11" borderId="61" xfId="0" applyFont="1" applyFill="1" applyBorder="1"/>
    <xf numFmtId="0" fontId="13" fillId="9" borderId="42" xfId="0" applyFont="1" applyFill="1" applyBorder="1"/>
    <xf numFmtId="0" fontId="13" fillId="9" borderId="62" xfId="0" applyFont="1" applyFill="1" applyBorder="1"/>
    <xf numFmtId="164" fontId="2" fillId="2" borderId="1" xfId="1" applyNumberFormat="1" applyFont="1" applyBorder="1" applyProtection="1"/>
    <xf numFmtId="164" fontId="2" fillId="2" borderId="5" xfId="1" applyNumberFormat="1" applyFont="1" applyBorder="1" applyProtection="1"/>
    <xf numFmtId="0" fontId="0" fillId="11" borderId="0" xfId="0" applyFill="1"/>
    <xf numFmtId="9" fontId="36" fillId="13" borderId="72" xfId="3" applyNumberFormat="1" applyFont="1" applyFill="1" applyBorder="1" applyProtection="1"/>
    <xf numFmtId="0" fontId="12" fillId="2" borderId="16" xfId="1" applyFont="1" applyProtection="1"/>
    <xf numFmtId="164" fontId="0" fillId="11" borderId="61" xfId="0" applyNumberFormat="1" applyFill="1" applyBorder="1"/>
    <xf numFmtId="17" fontId="11" fillId="4" borderId="15" xfId="0" applyNumberFormat="1" applyFont="1" applyFill="1" applyBorder="1"/>
    <xf numFmtId="0" fontId="13" fillId="4" borderId="71" xfId="0" applyFont="1" applyFill="1" applyBorder="1" applyAlignment="1" applyProtection="1">
      <alignment wrapText="1"/>
      <protection locked="0"/>
    </xf>
    <xf numFmtId="164" fontId="11" fillId="4" borderId="24" xfId="1" applyNumberFormat="1" applyFont="1" applyFill="1" applyBorder="1" applyProtection="1">
      <protection locked="0"/>
    </xf>
    <xf numFmtId="0" fontId="13" fillId="5" borderId="0" xfId="0" applyFont="1" applyFill="1" applyProtection="1">
      <protection locked="0"/>
    </xf>
    <xf numFmtId="9" fontId="11" fillId="4" borderId="24" xfId="2" applyFont="1" applyFill="1" applyBorder="1" applyProtection="1">
      <protection locked="0"/>
    </xf>
    <xf numFmtId="164" fontId="31" fillId="10" borderId="37" xfId="1" applyNumberFormat="1" applyFont="1" applyFill="1" applyBorder="1" applyProtection="1"/>
    <xf numFmtId="0" fontId="9" fillId="5" borderId="0" xfId="0" applyFont="1" applyFill="1" applyAlignment="1" applyProtection="1">
      <alignment horizontal="left" wrapText="1"/>
      <protection locked="0"/>
    </xf>
    <xf numFmtId="9" fontId="8" fillId="9" borderId="32" xfId="0" applyNumberFormat="1" applyFont="1" applyFill="1" applyBorder="1" applyAlignment="1">
      <alignment horizontal="left" vertical="center" wrapText="1"/>
    </xf>
    <xf numFmtId="164" fontId="0" fillId="9" borderId="32" xfId="0" applyNumberFormat="1" applyFill="1" applyBorder="1"/>
    <xf numFmtId="9" fontId="12" fillId="2" borderId="16" xfId="1" applyNumberFormat="1" applyFont="1" applyProtection="1"/>
    <xf numFmtId="0" fontId="17" fillId="7" borderId="6" xfId="0" applyFont="1" applyFill="1" applyBorder="1" applyAlignment="1">
      <alignment horizontal="left"/>
    </xf>
    <xf numFmtId="0" fontId="17" fillId="7" borderId="0" xfId="0" applyFont="1" applyFill="1" applyAlignment="1">
      <alignment horizontal="left"/>
    </xf>
    <xf numFmtId="0" fontId="8" fillId="4" borderId="6" xfId="0" applyFont="1" applyFill="1" applyBorder="1"/>
    <xf numFmtId="0" fontId="12" fillId="5" borderId="0" xfId="0" applyFont="1" applyFill="1"/>
    <xf numFmtId="0" fontId="11" fillId="4" borderId="0" xfId="0" applyFont="1" applyFill="1"/>
    <xf numFmtId="0" fontId="9" fillId="5" borderId="0" xfId="0" applyFont="1" applyFill="1" applyAlignment="1">
      <alignment horizontal="left"/>
    </xf>
    <xf numFmtId="0" fontId="29" fillId="5" borderId="0" xfId="0" applyFont="1" applyFill="1" applyAlignment="1">
      <alignment horizontal="left" vertical="center" wrapText="1"/>
    </xf>
    <xf numFmtId="0" fontId="13" fillId="5" borderId="0" xfId="0" applyFont="1" applyFill="1" applyAlignment="1" applyProtection="1">
      <alignment horizontal="left" vertical="center" wrapText="1"/>
      <protection locked="0"/>
    </xf>
    <xf numFmtId="1" fontId="29" fillId="5" borderId="0" xfId="0" applyNumberFormat="1" applyFont="1" applyFill="1"/>
    <xf numFmtId="1" fontId="13" fillId="5" borderId="0" xfId="0" applyNumberFormat="1" applyFont="1" applyFill="1" applyProtection="1">
      <protection locked="0"/>
    </xf>
    <xf numFmtId="1" fontId="13" fillId="5" borderId="74" xfId="0" applyNumberFormat="1" applyFont="1" applyFill="1" applyBorder="1" applyProtection="1">
      <protection locked="0"/>
    </xf>
    <xf numFmtId="164" fontId="29" fillId="10" borderId="24" xfId="0" applyNumberFormat="1" applyFont="1" applyFill="1" applyBorder="1"/>
    <xf numFmtId="164" fontId="13" fillId="4" borderId="24" xfId="0" applyNumberFormat="1" applyFont="1" applyFill="1" applyBorder="1" applyProtection="1">
      <protection locked="0"/>
    </xf>
    <xf numFmtId="0" fontId="29" fillId="10" borderId="24" xfId="0" applyFont="1" applyFill="1" applyBorder="1" applyAlignment="1">
      <alignment horizontal="right" wrapText="1"/>
    </xf>
    <xf numFmtId="0" fontId="8" fillId="4" borderId="14" xfId="0" applyFont="1" applyFill="1" applyBorder="1"/>
    <xf numFmtId="0" fontId="8" fillId="4" borderId="15" xfId="0" applyFont="1" applyFill="1" applyBorder="1"/>
    <xf numFmtId="0" fontId="29" fillId="5" borderId="0" xfId="0" applyFont="1" applyFill="1" applyAlignment="1">
      <alignment horizontal="right" wrapText="1"/>
    </xf>
    <xf numFmtId="0" fontId="8" fillId="4" borderId="62" xfId="0" applyFont="1" applyFill="1" applyBorder="1" applyAlignment="1">
      <alignment horizontal="center" vertical="center"/>
    </xf>
    <xf numFmtId="164" fontId="29" fillId="10" borderId="43" xfId="0" applyNumberFormat="1" applyFont="1" applyFill="1" applyBorder="1" applyAlignment="1">
      <alignment horizontal="right" wrapText="1"/>
    </xf>
    <xf numFmtId="0" fontId="37" fillId="16" borderId="63" xfId="5" applyAlignment="1">
      <alignment horizontal="left" wrapText="1"/>
    </xf>
    <xf numFmtId="164" fontId="29" fillId="10" borderId="24" xfId="0" applyNumberFormat="1" applyFont="1" applyFill="1" applyBorder="1" applyAlignment="1">
      <alignment horizontal="right" wrapText="1"/>
    </xf>
    <xf numFmtId="10" fontId="29" fillId="10" borderId="24" xfId="1" applyNumberFormat="1" applyFont="1" applyFill="1" applyBorder="1" applyAlignment="1" applyProtection="1">
      <alignment horizontal="right" wrapText="1"/>
    </xf>
    <xf numFmtId="164" fontId="29" fillId="10" borderId="24" xfId="1" applyNumberFormat="1" applyFont="1" applyFill="1" applyBorder="1" applyAlignment="1" applyProtection="1">
      <alignment horizontal="right" wrapText="1"/>
    </xf>
    <xf numFmtId="9" fontId="12" fillId="5" borderId="0" xfId="1" applyNumberFormat="1" applyFont="1" applyFill="1" applyBorder="1" applyAlignment="1">
      <alignment horizontal="right" vertical="center"/>
    </xf>
    <xf numFmtId="164" fontId="11" fillId="5" borderId="0" xfId="1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7" borderId="10" xfId="0" applyFont="1" applyFill="1" applyBorder="1" applyAlignment="1">
      <alignment horizontal="center" wrapText="1"/>
    </xf>
    <xf numFmtId="0" fontId="31" fillId="10" borderId="9" xfId="0" applyFont="1" applyFill="1" applyBorder="1" applyAlignment="1">
      <alignment horizontal="center" vertical="center"/>
    </xf>
    <xf numFmtId="0" fontId="22" fillId="5" borderId="0" xfId="0" applyFont="1" applyFill="1"/>
    <xf numFmtId="164" fontId="22" fillId="5" borderId="0" xfId="0" applyNumberFormat="1" applyFont="1" applyFill="1"/>
    <xf numFmtId="164" fontId="29" fillId="10" borderId="11" xfId="2" applyNumberFormat="1" applyFont="1" applyFill="1" applyBorder="1" applyAlignment="1" applyProtection="1">
      <alignment horizontal="right" wrapText="1"/>
    </xf>
    <xf numFmtId="164" fontId="13" fillId="8" borderId="24" xfId="0" applyNumberFormat="1" applyFont="1" applyFill="1" applyBorder="1"/>
    <xf numFmtId="164" fontId="11" fillId="8" borderId="24" xfId="1" applyNumberFormat="1" applyFont="1" applyFill="1" applyBorder="1" applyProtection="1"/>
    <xf numFmtId="0" fontId="12" fillId="7" borderId="32" xfId="0" applyFont="1" applyFill="1" applyBorder="1" applyAlignment="1">
      <alignment horizontal="center"/>
    </xf>
    <xf numFmtId="0" fontId="8" fillId="5" borderId="0" xfId="0" applyFont="1" applyFill="1" applyAlignment="1">
      <alignment vertical="center"/>
    </xf>
    <xf numFmtId="164" fontId="12" fillId="2" borderId="16" xfId="1" applyNumberFormat="1" applyFont="1" applyAlignment="1">
      <alignment horizontal="right" vertical="center"/>
    </xf>
    <xf numFmtId="164" fontId="12" fillId="2" borderId="16" xfId="1" applyNumberFormat="1" applyFont="1" applyAlignment="1">
      <alignment horizontal="right"/>
    </xf>
    <xf numFmtId="0" fontId="38" fillId="0" borderId="13" xfId="0" applyFont="1" applyBorder="1"/>
    <xf numFmtId="0" fontId="13" fillId="5" borderId="14" xfId="0" applyFont="1" applyFill="1" applyBorder="1"/>
    <xf numFmtId="0" fontId="8" fillId="5" borderId="15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left"/>
    </xf>
    <xf numFmtId="0" fontId="9" fillId="15" borderId="6" xfId="4" applyFont="1" applyBorder="1" applyProtection="1">
      <protection locked="0"/>
    </xf>
    <xf numFmtId="0" fontId="39" fillId="16" borderId="63" xfId="5" applyFont="1" applyAlignment="1" applyProtection="1">
      <alignment horizontal="right" wrapText="1"/>
      <protection locked="0"/>
    </xf>
    <xf numFmtId="10" fontId="28" fillId="4" borderId="24" xfId="2" applyNumberFormat="1" applyFont="1" applyFill="1" applyBorder="1" applyProtection="1">
      <protection locked="0"/>
    </xf>
    <xf numFmtId="164" fontId="28" fillId="8" borderId="24" xfId="0" applyNumberFormat="1" applyFont="1" applyFill="1" applyBorder="1" applyAlignment="1">
      <alignment wrapText="1"/>
    </xf>
    <xf numFmtId="164" fontId="11" fillId="8" borderId="11" xfId="2" applyNumberFormat="1" applyFont="1" applyFill="1" applyBorder="1" applyProtection="1"/>
    <xf numFmtId="166" fontId="0" fillId="6" borderId="19" xfId="0" applyNumberFormat="1" applyFill="1" applyBorder="1"/>
    <xf numFmtId="166" fontId="0" fillId="6" borderId="19" xfId="0" applyNumberFormat="1" applyFill="1" applyBorder="1" applyProtection="1">
      <protection locked="0"/>
    </xf>
    <xf numFmtId="0" fontId="11" fillId="5" borderId="2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left" wrapText="1"/>
    </xf>
    <xf numFmtId="0" fontId="12" fillId="7" borderId="0" xfId="0" applyFont="1" applyFill="1"/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7" fillId="7" borderId="0" xfId="0" applyFont="1" applyFill="1" applyAlignment="1">
      <alignment horizontal="left" vertical="center"/>
    </xf>
    <xf numFmtId="164" fontId="0" fillId="0" borderId="75" xfId="0" applyNumberFormat="1" applyBorder="1"/>
    <xf numFmtId="0" fontId="0" fillId="5" borderId="5" xfId="0" applyFill="1" applyBorder="1"/>
    <xf numFmtId="0" fontId="12" fillId="7" borderId="1" xfId="0" applyFont="1" applyFill="1" applyBorder="1" applyAlignment="1">
      <alignment horizontal="center" vertical="center" wrapText="1"/>
    </xf>
    <xf numFmtId="164" fontId="8" fillId="4" borderId="25" xfId="0" applyNumberFormat="1" applyFont="1" applyFill="1" applyBorder="1" applyAlignment="1">
      <alignment horizontal="left" vertical="center" wrapText="1"/>
    </xf>
    <xf numFmtId="164" fontId="29" fillId="10" borderId="25" xfId="0" applyNumberFormat="1" applyFont="1" applyFill="1" applyBorder="1" applyAlignment="1">
      <alignment horizontal="left" vertical="center" wrapText="1"/>
    </xf>
    <xf numFmtId="164" fontId="0" fillId="4" borderId="25" xfId="0" applyNumberFormat="1" applyFill="1" applyBorder="1"/>
    <xf numFmtId="0" fontId="12" fillId="11" borderId="8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17" fontId="8" fillId="11" borderId="2" xfId="0" applyNumberFormat="1" applyFont="1" applyFill="1" applyBorder="1" applyAlignment="1">
      <alignment horizontal="center"/>
    </xf>
    <xf numFmtId="17" fontId="8" fillId="11" borderId="0" xfId="0" applyNumberFormat="1" applyFont="1" applyFill="1" applyAlignment="1">
      <alignment horizontal="center"/>
    </xf>
    <xf numFmtId="17" fontId="8" fillId="11" borderId="1" xfId="0" applyNumberFormat="1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8" fillId="11" borderId="1" xfId="0" applyFont="1" applyFill="1" applyBorder="1" applyAlignment="1">
      <alignment horizontal="center"/>
    </xf>
    <xf numFmtId="164" fontId="0" fillId="11" borderId="23" xfId="0" applyNumberFormat="1" applyFill="1" applyBorder="1" applyProtection="1">
      <protection locked="0"/>
    </xf>
    <xf numFmtId="164" fontId="0" fillId="11" borderId="24" xfId="0" applyNumberFormat="1" applyFill="1" applyBorder="1" applyProtection="1">
      <protection locked="0"/>
    </xf>
    <xf numFmtId="164" fontId="0" fillId="11" borderId="38" xfId="0" applyNumberFormat="1" applyFill="1" applyBorder="1" applyProtection="1">
      <protection locked="0"/>
    </xf>
    <xf numFmtId="164" fontId="0" fillId="11" borderId="25" xfId="0" applyNumberFormat="1" applyFill="1" applyBorder="1" applyProtection="1">
      <protection locked="0"/>
    </xf>
    <xf numFmtId="164" fontId="0" fillId="11" borderId="35" xfId="0" applyNumberFormat="1" applyFill="1" applyBorder="1" applyProtection="1">
      <protection locked="0"/>
    </xf>
    <xf numFmtId="164" fontId="0" fillId="11" borderId="31" xfId="0" applyNumberFormat="1" applyFill="1" applyBorder="1" applyProtection="1">
      <protection locked="0"/>
    </xf>
    <xf numFmtId="164" fontId="0" fillId="11" borderId="36" xfId="0" applyNumberFormat="1" applyFill="1" applyBorder="1" applyProtection="1">
      <protection locked="0"/>
    </xf>
    <xf numFmtId="0" fontId="13" fillId="11" borderId="42" xfId="0" applyFont="1" applyFill="1" applyBorder="1" applyAlignment="1">
      <alignment horizontal="center"/>
    </xf>
    <xf numFmtId="0" fontId="30" fillId="10" borderId="28" xfId="0" applyFont="1" applyFill="1" applyBorder="1" applyAlignment="1">
      <alignment horizontal="left" vertical="center" wrapText="1"/>
    </xf>
    <xf numFmtId="164" fontId="30" fillId="10" borderId="10" xfId="0" applyNumberFormat="1" applyFont="1" applyFill="1" applyBorder="1" applyAlignment="1">
      <alignment vertical="center" wrapText="1"/>
    </xf>
    <xf numFmtId="164" fontId="31" fillId="10" borderId="10" xfId="1" applyNumberFormat="1" applyFont="1" applyFill="1" applyBorder="1" applyAlignment="1">
      <alignment vertical="center"/>
    </xf>
    <xf numFmtId="164" fontId="30" fillId="10" borderId="10" xfId="1" applyNumberFormat="1" applyFont="1" applyFill="1" applyBorder="1" applyAlignment="1">
      <alignment vertical="center" wrapText="1"/>
    </xf>
    <xf numFmtId="164" fontId="30" fillId="10" borderId="10" xfId="0" applyNumberFormat="1" applyFont="1" applyFill="1" applyBorder="1" applyAlignment="1">
      <alignment horizontal="left" vertical="center" wrapText="1"/>
    </xf>
    <xf numFmtId="1" fontId="30" fillId="10" borderId="10" xfId="0" applyNumberFormat="1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/>
    </xf>
    <xf numFmtId="0" fontId="12" fillId="7" borderId="0" xfId="0" applyFont="1" applyFill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7" borderId="8" xfId="0" quotePrefix="1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11" fillId="5" borderId="29" xfId="0" applyFont="1" applyFill="1" applyBorder="1" applyAlignment="1">
      <alignment horizontal="left"/>
    </xf>
    <xf numFmtId="0" fontId="12" fillId="7" borderId="8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horizontal="left" vertical="center"/>
      <protection locked="0"/>
    </xf>
    <xf numFmtId="0" fontId="15" fillId="7" borderId="8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5" fillId="7" borderId="0" xfId="0" applyFont="1" applyFill="1" applyAlignment="1">
      <alignment horizontal="left"/>
    </xf>
    <xf numFmtId="166" fontId="4" fillId="2" borderId="16" xfId="1" applyNumberFormat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0" fillId="4" borderId="3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12" fillId="7" borderId="2" xfId="0" applyFont="1" applyFill="1" applyBorder="1" applyAlignment="1"/>
    <xf numFmtId="0" fontId="12" fillId="7" borderId="0" xfId="0" applyFont="1" applyFill="1" applyAlignment="1"/>
    <xf numFmtId="0" fontId="8" fillId="5" borderId="2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/>
    </xf>
    <xf numFmtId="0" fontId="8" fillId="5" borderId="53" xfId="0" applyFont="1" applyFill="1" applyBorder="1" applyAlignment="1">
      <alignment horizontal="right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left" wrapText="1"/>
    </xf>
    <xf numFmtId="0" fontId="17" fillId="7" borderId="65" xfId="0" applyFont="1" applyFill="1" applyBorder="1" applyAlignment="1">
      <alignment horizontal="left" vertical="center"/>
    </xf>
    <xf numFmtId="0" fontId="17" fillId="7" borderId="66" xfId="0" applyFont="1" applyFill="1" applyBorder="1" applyAlignment="1">
      <alignment horizontal="left" vertical="center"/>
    </xf>
    <xf numFmtId="0" fontId="17" fillId="7" borderId="68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7" fillId="7" borderId="0" xfId="0" applyFont="1" applyFill="1" applyAlignment="1">
      <alignment horizontal="center" vertical="center" wrapText="1"/>
    </xf>
    <xf numFmtId="0" fontId="17" fillId="7" borderId="5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8" fillId="5" borderId="3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8" fillId="4" borderId="57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7" fontId="16" fillId="7" borderId="8" xfId="0" applyNumberFormat="1" applyFont="1" applyFill="1" applyBorder="1" applyAlignment="1">
      <alignment horizontal="left" vertical="center"/>
    </xf>
    <xf numFmtId="17" fontId="12" fillId="7" borderId="6" xfId="0" applyNumberFormat="1" applyFont="1" applyFill="1" applyBorder="1" applyAlignment="1">
      <alignment horizontal="left" vertical="center"/>
    </xf>
    <xf numFmtId="17" fontId="12" fillId="7" borderId="2" xfId="0" applyNumberFormat="1" applyFont="1" applyFill="1" applyBorder="1" applyAlignment="1">
      <alignment horizontal="left" vertical="center"/>
    </xf>
    <xf numFmtId="17" fontId="12" fillId="7" borderId="0" xfId="0" applyNumberFormat="1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</cellXfs>
  <cellStyles count="6">
    <cellStyle name="20% - Accent1" xfId="4" builtinId="30"/>
    <cellStyle name="Calculation" xfId="3" builtinId="22"/>
    <cellStyle name="Check Cell" xfId="1" builtinId="23"/>
    <cellStyle name="Input" xfId="5" builtinId="20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1365056</xdr:colOff>
      <xdr:row>5</xdr:row>
      <xdr:rowOff>107481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3"/>
  <sheetViews>
    <sheetView showGridLines="0" tabSelected="1" topLeftCell="A13" zoomScale="120" zoomScaleNormal="120" workbookViewId="0">
      <selection activeCell="E29" sqref="E29"/>
    </sheetView>
  </sheetViews>
  <sheetFormatPr defaultColWidth="9.1796875" defaultRowHeight="12.5" x14ac:dyDescent="0.25"/>
  <cols>
    <col min="1" max="1" width="3.453125" style="7" customWidth="1"/>
    <col min="2" max="3" width="9.1796875" style="7"/>
    <col min="4" max="4" width="21.81640625" style="7" customWidth="1"/>
    <col min="5" max="5" width="17.1796875" style="7" customWidth="1"/>
    <col min="6" max="6" width="9.1796875" style="7"/>
    <col min="7" max="7" width="12.81640625" style="7" customWidth="1"/>
    <col min="8" max="8" width="9.1796875" style="7"/>
    <col min="9" max="9" width="38" style="7" customWidth="1"/>
    <col min="10" max="10" width="32.453125" style="7" customWidth="1"/>
    <col min="11" max="11" width="4.7265625" style="7" customWidth="1"/>
    <col min="12" max="16384" width="9.1796875" style="7"/>
  </cols>
  <sheetData>
    <row r="1" spans="1:11" ht="13.5" thickBot="1" x14ac:dyDescent="0.3">
      <c r="A1" s="9"/>
      <c r="B1" s="1"/>
      <c r="C1" s="1"/>
      <c r="D1" s="1"/>
      <c r="E1" s="1"/>
      <c r="F1" s="1"/>
      <c r="G1" s="1"/>
      <c r="H1" s="1"/>
      <c r="I1" s="1"/>
      <c r="J1"/>
      <c r="K1"/>
    </row>
    <row r="2" spans="1:11" ht="12.75" customHeight="1" x14ac:dyDescent="0.25">
      <c r="A2" s="69" t="s">
        <v>0</v>
      </c>
      <c r="B2" s="379" t="s">
        <v>1</v>
      </c>
      <c r="C2" s="380"/>
      <c r="D2" s="380"/>
      <c r="E2" s="380"/>
      <c r="F2" s="380"/>
      <c r="G2" s="380"/>
      <c r="H2" s="380"/>
      <c r="I2" s="380"/>
      <c r="J2" s="10"/>
      <c r="K2"/>
    </row>
    <row r="3" spans="1:11" ht="12.75" customHeight="1" x14ac:dyDescent="0.25">
      <c r="A3" s="69"/>
      <c r="B3" s="381"/>
      <c r="C3" s="382"/>
      <c r="D3" s="382"/>
      <c r="E3" s="382"/>
      <c r="F3" s="382"/>
      <c r="G3" s="382"/>
      <c r="H3" s="382"/>
      <c r="I3" s="382"/>
      <c r="J3" s="4"/>
      <c r="K3"/>
    </row>
    <row r="4" spans="1:11" ht="12.75" customHeight="1" thickBot="1" x14ac:dyDescent="0.3">
      <c r="A4" s="69"/>
      <c r="B4" s="383"/>
      <c r="C4" s="384"/>
      <c r="D4" s="384"/>
      <c r="E4" s="384"/>
      <c r="F4" s="384"/>
      <c r="G4" s="384"/>
      <c r="H4" s="384"/>
      <c r="I4" s="384"/>
      <c r="J4" s="4"/>
      <c r="K4"/>
    </row>
    <row r="5" spans="1:11" ht="13" x14ac:dyDescent="0.25">
      <c r="A5" s="1"/>
      <c r="B5" s="398" t="s">
        <v>153</v>
      </c>
      <c r="C5" s="399"/>
      <c r="D5" s="399"/>
      <c r="E5" s="399"/>
      <c r="F5" s="399"/>
      <c r="G5" s="399"/>
      <c r="H5" s="399"/>
      <c r="I5" s="399"/>
      <c r="J5" s="4"/>
      <c r="K5"/>
    </row>
    <row r="6" spans="1:11" ht="13" x14ac:dyDescent="0.25">
      <c r="A6" s="1"/>
      <c r="B6" s="400"/>
      <c r="C6" s="401"/>
      <c r="D6" s="401"/>
      <c r="E6" s="401"/>
      <c r="F6" s="401"/>
      <c r="G6" s="401"/>
      <c r="H6" s="401"/>
      <c r="I6" s="401"/>
      <c r="J6" s="4"/>
      <c r="K6"/>
    </row>
    <row r="7" spans="1:11" ht="13" x14ac:dyDescent="0.25">
      <c r="A7" s="1"/>
      <c r="B7" s="400"/>
      <c r="C7" s="401"/>
      <c r="D7" s="401"/>
      <c r="E7" s="401"/>
      <c r="F7" s="401"/>
      <c r="G7" s="401"/>
      <c r="H7" s="401"/>
      <c r="I7" s="401"/>
      <c r="J7" s="4"/>
      <c r="K7"/>
    </row>
    <row r="8" spans="1:11" ht="13" x14ac:dyDescent="0.25">
      <c r="A8" s="1"/>
      <c r="B8" s="400"/>
      <c r="C8" s="401"/>
      <c r="D8" s="401"/>
      <c r="E8" s="401"/>
      <c r="F8" s="401"/>
      <c r="G8" s="401"/>
      <c r="H8" s="401"/>
      <c r="I8" s="401"/>
      <c r="J8" s="4"/>
      <c r="K8"/>
    </row>
    <row r="9" spans="1:11" ht="13" x14ac:dyDescent="0.25">
      <c r="A9" s="1"/>
      <c r="B9" s="400"/>
      <c r="C9" s="401"/>
      <c r="D9" s="401"/>
      <c r="E9" s="401"/>
      <c r="F9" s="401"/>
      <c r="G9" s="401"/>
      <c r="H9" s="401"/>
      <c r="I9" s="401"/>
      <c r="J9" s="4"/>
      <c r="K9"/>
    </row>
    <row r="10" spans="1:11" ht="29.5" customHeight="1" x14ac:dyDescent="0.25">
      <c r="A10" s="1"/>
      <c r="B10" s="400"/>
      <c r="C10" s="401"/>
      <c r="D10" s="401"/>
      <c r="E10" s="401"/>
      <c r="F10" s="401"/>
      <c r="G10" s="401"/>
      <c r="H10" s="401"/>
      <c r="I10" s="401"/>
      <c r="J10" s="4"/>
      <c r="K10"/>
    </row>
    <row r="11" spans="1:11" ht="13.5" thickBot="1" x14ac:dyDescent="0.3">
      <c r="A11" s="1"/>
      <c r="B11" s="70"/>
      <c r="C11" s="1"/>
      <c r="D11" s="1"/>
      <c r="E11" s="1"/>
      <c r="F11" s="1"/>
      <c r="G11" s="1"/>
      <c r="H11" s="1"/>
      <c r="I11" s="1"/>
      <c r="J11" s="4"/>
      <c r="K11"/>
    </row>
    <row r="12" spans="1:11" ht="14.5" customHeight="1" x14ac:dyDescent="0.25">
      <c r="A12" s="1"/>
      <c r="B12" s="392" t="s">
        <v>2</v>
      </c>
      <c r="C12" s="393"/>
      <c r="D12" s="394"/>
      <c r="E12" s="402"/>
      <c r="F12" s="403"/>
      <c r="G12" s="403"/>
      <c r="H12" s="403"/>
      <c r="I12" s="404"/>
      <c r="J12" s="4"/>
      <c r="K12"/>
    </row>
    <row r="13" spans="1:11" ht="13.5" thickBot="1" x14ac:dyDescent="0.3">
      <c r="A13" s="1"/>
      <c r="B13" s="395"/>
      <c r="C13" s="396"/>
      <c r="D13" s="397"/>
      <c r="E13" s="405"/>
      <c r="F13" s="406"/>
      <c r="G13" s="406"/>
      <c r="H13" s="406"/>
      <c r="I13" s="407"/>
      <c r="J13" s="4"/>
      <c r="K13"/>
    </row>
    <row r="14" spans="1:11" ht="13.5" thickBot="1" x14ac:dyDescent="0.3">
      <c r="A14" s="1"/>
      <c r="B14" s="70"/>
      <c r="C14" s="1"/>
      <c r="D14" s="1"/>
      <c r="E14" s="2"/>
      <c r="F14" s="2"/>
      <c r="G14" s="2"/>
      <c r="H14" s="2"/>
      <c r="I14" s="2"/>
      <c r="J14" s="4"/>
      <c r="K14"/>
    </row>
    <row r="15" spans="1:11" ht="21.75" customHeight="1" thickBot="1" x14ac:dyDescent="0.3">
      <c r="A15" s="1"/>
      <c r="B15" s="386" t="s">
        <v>3</v>
      </c>
      <c r="C15" s="387"/>
      <c r="D15" s="388"/>
      <c r="E15" s="389"/>
      <c r="F15" s="390"/>
      <c r="G15" s="390"/>
      <c r="H15" s="390"/>
      <c r="I15" s="391"/>
      <c r="J15" s="4"/>
      <c r="K15"/>
    </row>
    <row r="16" spans="1:11" ht="28.5" customHeight="1" thickBot="1" x14ac:dyDescent="0.3">
      <c r="A16" s="1"/>
      <c r="B16" s="71"/>
      <c r="C16" s="68"/>
      <c r="D16" s="68"/>
      <c r="E16" s="1"/>
      <c r="F16" s="1"/>
      <c r="G16" s="102" t="s">
        <v>4</v>
      </c>
      <c r="H16" s="1"/>
      <c r="I16"/>
      <c r="J16" s="4"/>
      <c r="K16"/>
    </row>
    <row r="17" spans="1:11" ht="14" thickTop="1" thickBot="1" x14ac:dyDescent="0.35">
      <c r="A17"/>
      <c r="B17" s="332" t="s">
        <v>5</v>
      </c>
      <c r="C17" s="333"/>
      <c r="D17" s="66"/>
      <c r="E17" s="188">
        <f>'B. Labour &amp; Overhead Costs'!Q60</f>
        <v>0</v>
      </c>
      <c r="F17" s="11"/>
      <c r="G17" s="331" t="e">
        <f>E17/E31</f>
        <v>#DIV/0!</v>
      </c>
      <c r="H17"/>
      <c r="I17"/>
      <c r="J17" s="4"/>
      <c r="K17"/>
    </row>
    <row r="18" spans="1:11" ht="14" thickTop="1" thickBot="1" x14ac:dyDescent="0.35">
      <c r="A18"/>
      <c r="B18" s="59"/>
      <c r="C18" s="46"/>
      <c r="D18" s="46"/>
      <c r="E18" s="154"/>
      <c r="F18" s="11"/>
      <c r="G18" s="155"/>
      <c r="H18"/>
      <c r="I18"/>
      <c r="J18" s="4"/>
      <c r="K18"/>
    </row>
    <row r="19" spans="1:11" ht="14" thickTop="1" thickBot="1" x14ac:dyDescent="0.35">
      <c r="A19"/>
      <c r="B19" s="375" t="s">
        <v>6</v>
      </c>
      <c r="C19" s="376"/>
      <c r="D19" s="385"/>
      <c r="E19" s="188">
        <f>'B. Labour &amp; Overhead Costs'!U60</f>
        <v>0</v>
      </c>
      <c r="F19" s="11"/>
      <c r="G19" s="330" t="e">
        <f>E19/E31</f>
        <v>#DIV/0!</v>
      </c>
      <c r="H19"/>
      <c r="I19"/>
      <c r="J19" s="4"/>
      <c r="K19"/>
    </row>
    <row r="20" spans="1:11" ht="14" thickTop="1" thickBot="1" x14ac:dyDescent="0.35">
      <c r="A20"/>
      <c r="B20" s="59"/>
      <c r="C20" s="46"/>
      <c r="D20" s="46"/>
      <c r="E20" s="154"/>
      <c r="F20" s="11"/>
      <c r="G20" s="155"/>
      <c r="H20"/>
      <c r="I20"/>
      <c r="J20" s="4"/>
      <c r="K20"/>
    </row>
    <row r="21" spans="1:11" ht="14" thickTop="1" thickBot="1" x14ac:dyDescent="0.35">
      <c r="A21"/>
      <c r="B21" s="375" t="s">
        <v>7</v>
      </c>
      <c r="C21" s="376"/>
      <c r="D21" s="385"/>
      <c r="E21" s="188">
        <f>'C. Material Costs'!I60</f>
        <v>0</v>
      </c>
      <c r="F21" s="11"/>
      <c r="G21" s="330" t="e">
        <f>E21/E31</f>
        <v>#DIV/0!</v>
      </c>
      <c r="H21"/>
      <c r="I21"/>
      <c r="J21" s="4"/>
      <c r="K21"/>
    </row>
    <row r="22" spans="1:11" ht="14" thickTop="1" thickBot="1" x14ac:dyDescent="0.35">
      <c r="A22"/>
      <c r="B22" s="59"/>
      <c r="C22" s="46"/>
      <c r="D22" s="46"/>
      <c r="E22" s="154"/>
      <c r="F22" s="11"/>
      <c r="G22" s="155"/>
      <c r="H22"/>
      <c r="I22"/>
      <c r="J22" s="4"/>
      <c r="K22"/>
    </row>
    <row r="23" spans="1:11" ht="14" thickTop="1" thickBot="1" x14ac:dyDescent="0.35">
      <c r="A23"/>
      <c r="B23" s="375" t="s">
        <v>8</v>
      </c>
      <c r="C23" s="376"/>
      <c r="D23" s="385"/>
      <c r="E23" s="188">
        <f>'D. Capital Equipment'!M29</f>
        <v>0</v>
      </c>
      <c r="F23" s="11"/>
      <c r="G23" s="330" t="e">
        <f>E23/E31</f>
        <v>#DIV/0!</v>
      </c>
      <c r="H23"/>
      <c r="I23"/>
      <c r="J23" s="4"/>
      <c r="K23"/>
    </row>
    <row r="24" spans="1:11" ht="14" thickTop="1" thickBot="1" x14ac:dyDescent="0.35">
      <c r="A24"/>
      <c r="B24" s="59"/>
      <c r="C24" s="46"/>
      <c r="D24" s="46"/>
      <c r="E24" s="154"/>
      <c r="F24" s="11"/>
      <c r="G24" s="155"/>
      <c r="H24"/>
      <c r="I24"/>
      <c r="J24" s="4"/>
      <c r="K24"/>
    </row>
    <row r="25" spans="1:11" ht="14" thickTop="1" thickBot="1" x14ac:dyDescent="0.35">
      <c r="A25"/>
      <c r="B25" s="375" t="s">
        <v>9</v>
      </c>
      <c r="C25" s="376"/>
      <c r="D25" s="376"/>
      <c r="E25" s="188">
        <f>'E. Sub-Contract Costs'!K31</f>
        <v>0</v>
      </c>
      <c r="F25" s="11"/>
      <c r="G25" s="330" t="e">
        <f>E25/E31</f>
        <v>#DIV/0!</v>
      </c>
      <c r="H25"/>
      <c r="I25"/>
      <c r="J25" s="4"/>
      <c r="K25"/>
    </row>
    <row r="26" spans="1:11" ht="14" thickTop="1" thickBot="1" x14ac:dyDescent="0.35">
      <c r="A26"/>
      <c r="B26" s="59"/>
      <c r="C26" s="46"/>
      <c r="D26" s="46"/>
      <c r="E26" s="154"/>
      <c r="F26" s="11"/>
      <c r="G26" s="155"/>
      <c r="H26"/>
      <c r="I26"/>
      <c r="J26" s="4"/>
      <c r="K26"/>
    </row>
    <row r="27" spans="1:11" ht="14" thickTop="1" thickBot="1" x14ac:dyDescent="0.35">
      <c r="A27"/>
      <c r="B27" s="375" t="s">
        <v>10</v>
      </c>
      <c r="C27" s="376"/>
      <c r="D27" s="376"/>
      <c r="E27" s="188">
        <f>'F. Travel &amp; Subsistence'!$I$30</f>
        <v>0</v>
      </c>
      <c r="F27" s="11"/>
      <c r="G27" s="330" t="e">
        <f>E27/E31</f>
        <v>#DIV/0!</v>
      </c>
      <c r="H27"/>
      <c r="I27"/>
      <c r="J27" s="4"/>
      <c r="K27"/>
    </row>
    <row r="28" spans="1:11" ht="14" thickTop="1" thickBot="1" x14ac:dyDescent="0.35">
      <c r="A28"/>
      <c r="B28" s="59"/>
      <c r="C28" s="46"/>
      <c r="D28" s="46"/>
      <c r="E28" s="154"/>
      <c r="F28" s="11"/>
      <c r="G28" s="155"/>
      <c r="H28"/>
      <c r="I28"/>
      <c r="J28" s="4"/>
      <c r="K28"/>
    </row>
    <row r="29" spans="1:11" ht="14" thickTop="1" thickBot="1" x14ac:dyDescent="0.35">
      <c r="A29"/>
      <c r="B29" s="375" t="s">
        <v>11</v>
      </c>
      <c r="C29" s="376"/>
      <c r="D29" s="376"/>
      <c r="E29" s="188">
        <f>'G. Other Costs'!$H$30</f>
        <v>0</v>
      </c>
      <c r="F29" s="11"/>
      <c r="G29" s="330" t="e">
        <f>E29/E31</f>
        <v>#DIV/0!</v>
      </c>
      <c r="H29"/>
      <c r="I29"/>
      <c r="J29" s="4"/>
      <c r="K29"/>
    </row>
    <row r="30" spans="1:11" ht="14" thickTop="1" thickBot="1" x14ac:dyDescent="0.35">
      <c r="A30"/>
      <c r="B30" s="72"/>
      <c r="C30" s="65"/>
      <c r="D30" s="65"/>
      <c r="E30" s="67"/>
      <c r="F30"/>
      <c r="G30" s="15"/>
      <c r="H30"/>
      <c r="I30"/>
      <c r="J30" s="4"/>
      <c r="K30"/>
    </row>
    <row r="31" spans="1:11" ht="13.5" thickTop="1" x14ac:dyDescent="0.3">
      <c r="A31"/>
      <c r="B31" s="373" t="s">
        <v>12</v>
      </c>
      <c r="C31" s="374"/>
      <c r="D31" s="374"/>
      <c r="E31" s="189">
        <f>SUM(E17:E29)</f>
        <v>0</v>
      </c>
      <c r="F31"/>
      <c r="G31" s="15"/>
      <c r="H31"/>
      <c r="I31"/>
      <c r="J31" s="4"/>
      <c r="K31"/>
    </row>
    <row r="32" spans="1:11" ht="13.5" thickBot="1" x14ac:dyDescent="0.35">
      <c r="A32"/>
      <c r="B32" s="73"/>
      <c r="C32" s="34"/>
      <c r="D32" s="34"/>
      <c r="E32" s="5"/>
      <c r="F32"/>
      <c r="G32" s="15"/>
      <c r="H32"/>
      <c r="I32"/>
      <c r="J32" s="4"/>
      <c r="K32"/>
    </row>
    <row r="33" spans="1:11" ht="14" thickTop="1" thickBot="1" x14ac:dyDescent="0.3">
      <c r="A33" s="11"/>
      <c r="B33" s="377"/>
      <c r="C33" s="378"/>
      <c r="D33" s="378"/>
      <c r="E33" s="344"/>
      <c r="F33" s="232"/>
      <c r="G33" s="232"/>
      <c r="H33" s="232"/>
      <c r="I33" s="226"/>
      <c r="J33" s="345"/>
      <c r="K33" s="11"/>
    </row>
  </sheetData>
  <sheetProtection selectLockedCells="1"/>
  <mergeCells count="14">
    <mergeCell ref="B31:D31"/>
    <mergeCell ref="B27:D27"/>
    <mergeCell ref="B29:D29"/>
    <mergeCell ref="B33:D33"/>
    <mergeCell ref="B2:I4"/>
    <mergeCell ref="B19:D19"/>
    <mergeCell ref="B21:D21"/>
    <mergeCell ref="B23:D23"/>
    <mergeCell ref="B25:D25"/>
    <mergeCell ref="B15:D15"/>
    <mergeCell ref="E15:I15"/>
    <mergeCell ref="B12:D13"/>
    <mergeCell ref="B5:I10"/>
    <mergeCell ref="E12:I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N29"/>
  <sheetViews>
    <sheetView showGridLines="0" zoomScale="80" zoomScaleNormal="80" workbookViewId="0">
      <pane ySplit="3" topLeftCell="A10" activePane="bottomLeft" state="frozen"/>
      <selection activeCell="E14" sqref="E14"/>
      <selection pane="bottomLeft" activeCell="E15" sqref="E15"/>
    </sheetView>
  </sheetViews>
  <sheetFormatPr defaultColWidth="9.1796875" defaultRowHeight="12.5" x14ac:dyDescent="0.25"/>
  <cols>
    <col min="1" max="2" width="4.7265625" style="8" customWidth="1"/>
    <col min="3" max="4" width="30.7265625" style="8" customWidth="1"/>
    <col min="5" max="5" width="20.54296875" style="8" customWidth="1"/>
    <col min="6" max="6" width="28.26953125" style="12" customWidth="1"/>
    <col min="7" max="7" width="18.81640625" style="8" customWidth="1"/>
    <col min="8" max="9" width="19.54296875" style="16" customWidth="1"/>
    <col min="10" max="10" width="29.453125" style="17" customWidth="1"/>
    <col min="11" max="13" width="16.453125" style="8" customWidth="1"/>
    <col min="14" max="14" width="4.7265625" style="8" customWidth="1"/>
    <col min="15" max="16375" width="9.1796875" style="8"/>
    <col min="16376" max="16384" width="9.1796875" style="8" bestFit="1" customWidth="1"/>
  </cols>
  <sheetData>
    <row r="1" spans="1:14" ht="13" thickBot="1" x14ac:dyDescent="0.3">
      <c r="A1"/>
      <c r="B1"/>
      <c r="C1"/>
      <c r="D1"/>
      <c r="E1"/>
      <c r="F1" s="13"/>
      <c r="G1"/>
      <c r="H1" s="15"/>
      <c r="I1" s="15"/>
      <c r="J1" s="14"/>
      <c r="K1"/>
      <c r="L1"/>
      <c r="M1"/>
      <c r="N1"/>
    </row>
    <row r="2" spans="1:14" ht="12.75" customHeight="1" x14ac:dyDescent="0.3">
      <c r="A2"/>
      <c r="B2" s="31"/>
      <c r="C2" s="428" t="s">
        <v>108</v>
      </c>
      <c r="D2" s="428"/>
      <c r="E2" s="428"/>
      <c r="F2" s="428"/>
      <c r="G2" s="428"/>
      <c r="H2" s="428"/>
      <c r="I2" s="428"/>
      <c r="J2" s="428"/>
      <c r="K2" s="428"/>
      <c r="L2" s="428"/>
      <c r="M2" s="343"/>
      <c r="N2"/>
    </row>
    <row r="3" spans="1:14" ht="12.75" customHeight="1" x14ac:dyDescent="0.3">
      <c r="A3"/>
      <c r="B3" s="32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343"/>
      <c r="N3"/>
    </row>
    <row r="4" spans="1:14" ht="28.5" customHeight="1" x14ac:dyDescent="0.3">
      <c r="A4"/>
      <c r="B4" s="33"/>
      <c r="C4" s="139" t="s">
        <v>109</v>
      </c>
      <c r="D4" s="34"/>
      <c r="E4" s="34"/>
      <c r="F4" s="35"/>
      <c r="G4" s="36"/>
      <c r="H4" s="37"/>
      <c r="I4" s="37"/>
      <c r="J4" s="38"/>
      <c r="K4" s="36"/>
      <c r="L4" s="36"/>
      <c r="M4" s="36"/>
      <c r="N4"/>
    </row>
    <row r="5" spans="1:14" ht="15.5" x14ac:dyDescent="0.35">
      <c r="A5"/>
      <c r="B5" s="33"/>
      <c r="C5" s="440" t="s">
        <v>110</v>
      </c>
      <c r="D5" s="440"/>
      <c r="E5" s="440"/>
      <c r="F5" s="440"/>
      <c r="G5" s="440"/>
      <c r="H5" s="440"/>
      <c r="I5" s="440"/>
      <c r="J5" s="440"/>
      <c r="K5" s="440"/>
      <c r="L5" s="340"/>
      <c r="M5" s="340"/>
      <c r="N5"/>
    </row>
    <row r="6" spans="1:14" ht="29.25" customHeight="1" x14ac:dyDescent="0.35">
      <c r="A6"/>
      <c r="B6" s="33"/>
      <c r="C6" s="441" t="s">
        <v>111</v>
      </c>
      <c r="D6" s="441"/>
      <c r="E6" s="441"/>
      <c r="F6" s="441"/>
      <c r="G6" s="441"/>
      <c r="H6" s="441"/>
      <c r="I6" s="441"/>
      <c r="J6" s="441"/>
      <c r="K6" s="441"/>
      <c r="L6" s="341"/>
      <c r="M6" s="341"/>
      <c r="N6"/>
    </row>
    <row r="7" spans="1:14" ht="15.5" x14ac:dyDescent="0.3">
      <c r="A7"/>
      <c r="B7" s="33"/>
      <c r="C7" s="442" t="s">
        <v>112</v>
      </c>
      <c r="D7" s="442"/>
      <c r="E7" s="442"/>
      <c r="F7" s="442"/>
      <c r="G7" s="442"/>
      <c r="H7" s="442"/>
      <c r="I7" s="442"/>
      <c r="J7" s="442"/>
      <c r="K7" s="442"/>
      <c r="L7" s="342"/>
      <c r="M7" s="342"/>
      <c r="N7"/>
    </row>
    <row r="8" spans="1:14" ht="16" thickBot="1" x14ac:dyDescent="0.35">
      <c r="A8"/>
      <c r="B8" s="33"/>
      <c r="C8" s="437" t="s">
        <v>113</v>
      </c>
      <c r="D8" s="437"/>
      <c r="E8" s="437"/>
      <c r="F8" s="437"/>
      <c r="G8" s="437"/>
      <c r="H8" s="437"/>
      <c r="I8" s="437"/>
      <c r="J8" s="437"/>
      <c r="K8" s="437"/>
      <c r="L8" s="169"/>
      <c r="M8" s="169"/>
      <c r="N8"/>
    </row>
    <row r="9" spans="1:14" ht="13" x14ac:dyDescent="0.3">
      <c r="A9"/>
      <c r="B9" s="33"/>
      <c r="C9" s="36"/>
      <c r="D9" s="36"/>
      <c r="E9" s="36"/>
      <c r="F9" s="35"/>
      <c r="G9" s="36"/>
      <c r="H9" s="37"/>
      <c r="I9" s="37"/>
      <c r="J9" s="38"/>
      <c r="K9" s="36"/>
      <c r="L9" s="36"/>
      <c r="M9" s="36"/>
      <c r="N9"/>
    </row>
    <row r="10" spans="1:14" ht="15.5" x14ac:dyDescent="0.35">
      <c r="A10"/>
      <c r="B10" s="33"/>
      <c r="C10" s="140" t="str">
        <f>'A. Summary'!B31</f>
        <v>Total Project Costs</v>
      </c>
      <c r="D10" s="152">
        <f>'A. Summary'!E31</f>
        <v>0</v>
      </c>
      <c r="E10" s="39"/>
      <c r="F10" s="39"/>
      <c r="G10" s="20"/>
      <c r="H10" s="40"/>
      <c r="I10" s="40"/>
      <c r="J10" s="41"/>
      <c r="K10" s="20"/>
      <c r="L10" s="20"/>
      <c r="M10" s="20"/>
      <c r="N10"/>
    </row>
    <row r="11" spans="1:14" ht="13" x14ac:dyDescent="0.3">
      <c r="A11"/>
      <c r="B11" s="33"/>
      <c r="C11" s="42"/>
      <c r="D11" s="42"/>
      <c r="E11" s="42"/>
      <c r="F11" s="39"/>
      <c r="G11" s="20"/>
      <c r="H11" s="40"/>
      <c r="I11" s="40"/>
      <c r="J11" s="41"/>
      <c r="K11" s="20"/>
      <c r="L11" s="20"/>
      <c r="M11" s="20"/>
      <c r="N11"/>
    </row>
    <row r="12" spans="1:14" ht="30" customHeight="1" thickBot="1" x14ac:dyDescent="0.35">
      <c r="A12"/>
      <c r="B12" s="33"/>
      <c r="C12" s="438" t="s">
        <v>108</v>
      </c>
      <c r="D12" s="438"/>
      <c r="E12" s="438"/>
      <c r="F12" s="438"/>
      <c r="G12" s="438"/>
      <c r="H12" s="438"/>
      <c r="I12" s="438"/>
      <c r="J12" s="438"/>
      <c r="K12" s="438"/>
      <c r="L12" s="439"/>
      <c r="M12" s="346" t="s">
        <v>114</v>
      </c>
      <c r="N12"/>
    </row>
    <row r="13" spans="1:14" ht="80.5" customHeight="1" x14ac:dyDescent="0.3">
      <c r="A13"/>
      <c r="B13" s="33"/>
      <c r="C13" s="173" t="s">
        <v>92</v>
      </c>
      <c r="D13" s="145" t="s">
        <v>93</v>
      </c>
      <c r="E13" s="166" t="s">
        <v>115</v>
      </c>
      <c r="F13" s="167" t="s">
        <v>116</v>
      </c>
      <c r="G13" s="168" t="s">
        <v>117</v>
      </c>
      <c r="H13" s="168" t="s">
        <v>118</v>
      </c>
      <c r="I13" s="146" t="s">
        <v>119</v>
      </c>
      <c r="J13" s="147" t="s">
        <v>120</v>
      </c>
      <c r="K13" s="44" t="s">
        <v>121</v>
      </c>
      <c r="L13" s="280" t="s">
        <v>122</v>
      </c>
      <c r="M13" s="347" t="s">
        <v>123</v>
      </c>
      <c r="N13"/>
    </row>
    <row r="14" spans="1:14" s="19" customFormat="1" ht="83.25" customHeight="1" x14ac:dyDescent="0.25">
      <c r="A14" s="18"/>
      <c r="B14" s="43"/>
      <c r="C14" s="174" t="s">
        <v>97</v>
      </c>
      <c r="D14" s="174" t="s">
        <v>98</v>
      </c>
      <c r="E14" s="177" t="s">
        <v>124</v>
      </c>
      <c r="F14" s="178" t="s">
        <v>125</v>
      </c>
      <c r="G14" s="174" t="s">
        <v>126</v>
      </c>
      <c r="H14" s="174" t="s">
        <v>127</v>
      </c>
      <c r="I14" s="177" t="s">
        <v>128</v>
      </c>
      <c r="J14" s="179" t="s">
        <v>129</v>
      </c>
      <c r="K14" s="180" t="s">
        <v>100</v>
      </c>
      <c r="L14" s="180" t="s">
        <v>130</v>
      </c>
      <c r="M14" s="348" t="s">
        <v>131</v>
      </c>
      <c r="N14" s="18"/>
    </row>
    <row r="15" spans="1:14" ht="30" customHeight="1" x14ac:dyDescent="0.3">
      <c r="A15"/>
      <c r="B15" s="3"/>
      <c r="C15" s="175">
        <f>'A. Summary'!$E$12</f>
        <v>0</v>
      </c>
      <c r="D15" s="121" t="s">
        <v>132</v>
      </c>
      <c r="E15" s="190" t="s">
        <v>60</v>
      </c>
      <c r="F15" s="191"/>
      <c r="G15" s="121" t="s">
        <v>133</v>
      </c>
      <c r="H15" s="121"/>
      <c r="I15" s="190"/>
      <c r="J15" s="192"/>
      <c r="K15" s="205"/>
      <c r="L15" s="281">
        <f>K15*$D$10</f>
        <v>0</v>
      </c>
      <c r="M15" s="210">
        <v>0</v>
      </c>
      <c r="N15"/>
    </row>
    <row r="16" spans="1:14" ht="30" customHeight="1" x14ac:dyDescent="0.3">
      <c r="A16"/>
      <c r="B16" s="3"/>
      <c r="C16" s="175">
        <f>'A. Summary'!$E$12</f>
        <v>0</v>
      </c>
      <c r="D16" s="121" t="s">
        <v>132</v>
      </c>
      <c r="E16" s="190" t="s">
        <v>60</v>
      </c>
      <c r="F16" s="191"/>
      <c r="G16" s="121" t="s">
        <v>133</v>
      </c>
      <c r="H16" s="121"/>
      <c r="I16" s="190"/>
      <c r="J16" s="192"/>
      <c r="K16" s="205"/>
      <c r="L16" s="281">
        <f t="shared" ref="L16:L26" si="0">K16*$D$10</f>
        <v>0</v>
      </c>
      <c r="M16" s="210">
        <v>0</v>
      </c>
      <c r="N16"/>
    </row>
    <row r="17" spans="1:14" ht="30" customHeight="1" x14ac:dyDescent="0.3">
      <c r="A17"/>
      <c r="B17" s="3"/>
      <c r="C17" s="175">
        <f>'A. Summary'!$E$12</f>
        <v>0</v>
      </c>
      <c r="D17" s="121" t="s">
        <v>132</v>
      </c>
      <c r="E17" s="190" t="s">
        <v>60</v>
      </c>
      <c r="F17" s="191"/>
      <c r="G17" s="121" t="s">
        <v>133</v>
      </c>
      <c r="H17" s="121"/>
      <c r="I17" s="190"/>
      <c r="J17" s="192"/>
      <c r="K17" s="205"/>
      <c r="L17" s="281">
        <f t="shared" si="0"/>
        <v>0</v>
      </c>
      <c r="M17" s="210">
        <v>0</v>
      </c>
      <c r="N17"/>
    </row>
    <row r="18" spans="1:14" ht="30" customHeight="1" x14ac:dyDescent="0.3">
      <c r="A18"/>
      <c r="B18" s="3"/>
      <c r="C18" s="175">
        <f>'A. Summary'!$E$12</f>
        <v>0</v>
      </c>
      <c r="D18" s="121" t="s">
        <v>132</v>
      </c>
      <c r="E18" s="190" t="s">
        <v>60</v>
      </c>
      <c r="F18" s="191"/>
      <c r="G18" s="121" t="s">
        <v>133</v>
      </c>
      <c r="H18" s="121"/>
      <c r="I18" s="193"/>
      <c r="J18" s="194"/>
      <c r="K18" s="205"/>
      <c r="L18" s="281">
        <f t="shared" si="0"/>
        <v>0</v>
      </c>
      <c r="M18" s="210">
        <v>0</v>
      </c>
      <c r="N18"/>
    </row>
    <row r="19" spans="1:14" ht="30" customHeight="1" x14ac:dyDescent="0.3">
      <c r="A19"/>
      <c r="B19" s="3"/>
      <c r="C19" s="175">
        <f>'A. Summary'!$E$12</f>
        <v>0</v>
      </c>
      <c r="D19" s="121" t="s">
        <v>132</v>
      </c>
      <c r="E19" s="190" t="s">
        <v>60</v>
      </c>
      <c r="F19" s="191"/>
      <c r="G19" s="121" t="s">
        <v>133</v>
      </c>
      <c r="H19" s="121"/>
      <c r="I19" s="195"/>
      <c r="J19" s="194"/>
      <c r="K19" s="205"/>
      <c r="L19" s="281">
        <f t="shared" si="0"/>
        <v>0</v>
      </c>
      <c r="M19" s="210">
        <v>0</v>
      </c>
      <c r="N19"/>
    </row>
    <row r="20" spans="1:14" ht="30" customHeight="1" x14ac:dyDescent="0.3">
      <c r="A20"/>
      <c r="B20" s="3"/>
      <c r="C20" s="175">
        <f>'A. Summary'!$E$12</f>
        <v>0</v>
      </c>
      <c r="D20" s="121" t="s">
        <v>132</v>
      </c>
      <c r="E20" s="190" t="s">
        <v>60</v>
      </c>
      <c r="F20" s="191"/>
      <c r="G20" s="121" t="s">
        <v>133</v>
      </c>
      <c r="H20" s="121"/>
      <c r="I20" s="193"/>
      <c r="J20" s="194"/>
      <c r="K20" s="205"/>
      <c r="L20" s="281">
        <f t="shared" si="0"/>
        <v>0</v>
      </c>
      <c r="M20" s="210">
        <v>0</v>
      </c>
      <c r="N20"/>
    </row>
    <row r="21" spans="1:14" ht="30" customHeight="1" x14ac:dyDescent="0.3">
      <c r="A21"/>
      <c r="B21" s="3"/>
      <c r="C21" s="175">
        <f>'A. Summary'!$E$12</f>
        <v>0</v>
      </c>
      <c r="D21" s="121" t="s">
        <v>132</v>
      </c>
      <c r="E21" s="190" t="s">
        <v>60</v>
      </c>
      <c r="F21" s="191"/>
      <c r="G21" s="121" t="s">
        <v>133</v>
      </c>
      <c r="H21" s="121"/>
      <c r="I21" s="193"/>
      <c r="J21" s="194"/>
      <c r="K21" s="205"/>
      <c r="L21" s="281">
        <f t="shared" si="0"/>
        <v>0</v>
      </c>
      <c r="M21" s="210">
        <v>0</v>
      </c>
      <c r="N21"/>
    </row>
    <row r="22" spans="1:14" ht="30" customHeight="1" x14ac:dyDescent="0.3">
      <c r="A22"/>
      <c r="B22" s="3"/>
      <c r="C22" s="175">
        <f>'A. Summary'!$E$12</f>
        <v>0</v>
      </c>
      <c r="D22" s="121" t="s">
        <v>132</v>
      </c>
      <c r="E22" s="190" t="s">
        <v>60</v>
      </c>
      <c r="F22" s="191"/>
      <c r="G22" s="121" t="s">
        <v>133</v>
      </c>
      <c r="H22" s="121"/>
      <c r="I22" s="193"/>
      <c r="J22" s="194"/>
      <c r="K22" s="205"/>
      <c r="L22" s="281">
        <f t="shared" si="0"/>
        <v>0</v>
      </c>
      <c r="M22" s="210">
        <v>0</v>
      </c>
      <c r="N22"/>
    </row>
    <row r="23" spans="1:14" ht="30" customHeight="1" x14ac:dyDescent="0.3">
      <c r="A23"/>
      <c r="B23" s="3"/>
      <c r="C23" s="175">
        <f>'A. Summary'!$E$12</f>
        <v>0</v>
      </c>
      <c r="D23" s="121" t="s">
        <v>132</v>
      </c>
      <c r="E23" s="190" t="s">
        <v>60</v>
      </c>
      <c r="F23" s="191"/>
      <c r="G23" s="121" t="s">
        <v>133</v>
      </c>
      <c r="H23" s="121"/>
      <c r="I23" s="193"/>
      <c r="J23" s="194"/>
      <c r="K23" s="205"/>
      <c r="L23" s="281">
        <f t="shared" si="0"/>
        <v>0</v>
      </c>
      <c r="M23" s="210">
        <v>0</v>
      </c>
      <c r="N23"/>
    </row>
    <row r="24" spans="1:14" ht="30" customHeight="1" x14ac:dyDescent="0.3">
      <c r="A24"/>
      <c r="B24" s="3"/>
      <c r="C24" s="175">
        <f>'A. Summary'!$E$12</f>
        <v>0</v>
      </c>
      <c r="D24" s="121" t="s">
        <v>132</v>
      </c>
      <c r="E24" s="190" t="s">
        <v>60</v>
      </c>
      <c r="F24" s="191"/>
      <c r="G24" s="121" t="s">
        <v>133</v>
      </c>
      <c r="H24" s="121"/>
      <c r="I24" s="193"/>
      <c r="J24" s="194"/>
      <c r="K24" s="205"/>
      <c r="L24" s="281">
        <f t="shared" si="0"/>
        <v>0</v>
      </c>
      <c r="M24" s="210">
        <v>0</v>
      </c>
      <c r="N24"/>
    </row>
    <row r="25" spans="1:14" ht="30" customHeight="1" x14ac:dyDescent="0.3">
      <c r="A25"/>
      <c r="B25" s="3"/>
      <c r="C25" s="175">
        <f>'A. Summary'!$E$12</f>
        <v>0</v>
      </c>
      <c r="D25" s="121" t="s">
        <v>132</v>
      </c>
      <c r="E25" s="190" t="s">
        <v>60</v>
      </c>
      <c r="F25" s="191"/>
      <c r="G25" s="121" t="s">
        <v>133</v>
      </c>
      <c r="H25" s="121"/>
      <c r="I25" s="193"/>
      <c r="J25" s="194"/>
      <c r="K25" s="205"/>
      <c r="L25" s="281">
        <f t="shared" si="0"/>
        <v>0</v>
      </c>
      <c r="M25" s="210">
        <v>0</v>
      </c>
      <c r="N25"/>
    </row>
    <row r="26" spans="1:14" ht="30" customHeight="1" thickBot="1" x14ac:dyDescent="0.35">
      <c r="A26"/>
      <c r="B26" s="3"/>
      <c r="C26" s="175">
        <f>'A. Summary'!$E$12</f>
        <v>0</v>
      </c>
      <c r="D26" s="121" t="s">
        <v>132</v>
      </c>
      <c r="E26" s="190" t="s">
        <v>60</v>
      </c>
      <c r="F26" s="191"/>
      <c r="G26" s="121" t="s">
        <v>133</v>
      </c>
      <c r="H26" s="121"/>
      <c r="I26" s="196"/>
      <c r="J26" s="197"/>
      <c r="K26" s="205"/>
      <c r="L26" s="281">
        <f t="shared" si="0"/>
        <v>0</v>
      </c>
      <c r="M26" s="210">
        <v>0</v>
      </c>
      <c r="N26"/>
    </row>
    <row r="27" spans="1:14" ht="30" customHeight="1" thickTop="1" thickBot="1" x14ac:dyDescent="0.35">
      <c r="A27"/>
      <c r="B27" s="6"/>
      <c r="C27" s="176">
        <f>'A. Summary'!$E$12</f>
        <v>0</v>
      </c>
      <c r="D27" s="198"/>
      <c r="E27" s="199"/>
      <c r="F27" s="200"/>
      <c r="G27" s="201"/>
      <c r="H27" s="202"/>
      <c r="I27" s="203"/>
      <c r="J27" s="204"/>
      <c r="K27" s="282">
        <f>SUM(K15:K26)</f>
        <v>0</v>
      </c>
      <c r="L27" s="281"/>
      <c r="M27" s="349"/>
      <c r="N27"/>
    </row>
    <row r="28" spans="1:14" ht="14" thickTop="1" thickBot="1" x14ac:dyDescent="0.35">
      <c r="A28" s="11"/>
      <c r="B28" s="11"/>
      <c r="C28"/>
      <c r="D28"/>
      <c r="E28"/>
      <c r="F28" s="13"/>
      <c r="G28"/>
      <c r="H28" s="15"/>
      <c r="I28" s="15"/>
      <c r="J28" s="14"/>
      <c r="K28" s="271" t="s">
        <v>134</v>
      </c>
      <c r="L28" s="269"/>
      <c r="M28" s="269"/>
      <c r="N28" s="11"/>
    </row>
    <row r="29" spans="1:14" ht="13" thickTop="1" x14ac:dyDescent="0.25"/>
  </sheetData>
  <sheetProtection formatCells="0" formatColumns="0" formatRows="0" insertColumns="0" insertRows="0" insertHyperlinks="0" deleteColumns="0" deleteRows="0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10">
    <dataValidation allowBlank="1" showInputMessage="1" showErrorMessage="1" prompt="Where main activity will take place" sqref="H15:H26" xr:uid="{DD4B1605-B0B6-46FB-BC6F-67A21224B28D}"/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3:K26" xr:uid="{2EB3B474-871B-4F8F-830F-DE666AB86444}"/>
    <dataValidation type="list" allowBlank="1" showInputMessage="1" showErrorMessage="1" sqref="E15:E26" xr:uid="{27B1314B-EF45-4DBC-90FF-E7E6AAB268EC}">
      <formula1>"Please Select, Lead Organisation, Partner, Sub-Contractor"</formula1>
    </dataValidation>
    <dataValidation allowBlank="1" showInputMessage="1" showErrorMessage="1" prompt="Enter the address where the main activity will take place" sqref="F13:F27" xr:uid="{7F541EDD-DB49-4E74-A922-EBB88F6C97CE}"/>
    <dataValidation allowBlank="1" showInputMessage="1" showErrorMessage="1" prompt="For locations not in the UK please select N/A and state which country in column I." sqref="G13:G27" xr:uid="{611A7144-F34B-4103-94BF-F9CA2187C1D1}"/>
    <dataValidation allowBlank="1" showInputMessage="1" showErrorMessage="1" prompt="At least 50% of activities carried out are required to be done by UK business, in the UK. Consortium can include partners from abroad as long as those partners handles less than 50% of the activities" sqref="I13:I27" xr:uid="{15453CCF-6EBC-4511-9E8C-217C90494205}"/>
    <dataValidation allowBlank="1" showInputMessage="1" showErrorMessage="1" prompt="This cell should sum to 100%" sqref="K27" xr:uid="{96009B58-3492-4D32-98B6-4A2B64CC44F8}"/>
    <dataValidation allowBlank="1" showInputMessage="1" showErrorMessage="1" prompt="This column is for calculations. You do not need to enter anything here." sqref="L13:L27" xr:uid="{DD989D7F-26ED-4494-AD26-6C86EE39A5C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'H. Partner Breakdown'!$D$11:$D$22</xm:f>
          </x14:formula1>
          <xm:sqref>D15:D26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zoomScale="110" zoomScaleNormal="110" workbookViewId="0">
      <selection activeCell="E17" sqref="E17"/>
    </sheetView>
  </sheetViews>
  <sheetFormatPr defaultRowHeight="12.5" x14ac:dyDescent="0.25"/>
  <cols>
    <col min="1" max="1" width="4.453125" style="11" customWidth="1"/>
    <col min="4" max="4" width="14.453125" customWidth="1"/>
    <col min="5" max="5" width="10.81640625" bestFit="1" customWidth="1"/>
    <col min="6" max="6" width="2.7265625" customWidth="1"/>
    <col min="7" max="8" width="8.7265625" customWidth="1"/>
    <col min="11" max="11" width="2.453125" customWidth="1"/>
    <col min="13" max="13" width="2.453125" customWidth="1"/>
    <col min="18" max="18" width="2.453125" customWidth="1"/>
    <col min="20" max="20" width="2.453125" customWidth="1"/>
    <col min="25" max="25" width="2.453125" customWidth="1"/>
    <col min="27" max="27" width="2.453125" style="11" customWidth="1"/>
    <col min="32" max="32" width="2.453125" customWidth="1"/>
    <col min="35" max="35" width="11.1796875" customWidth="1"/>
  </cols>
  <sheetData>
    <row r="1" spans="2:35" x14ac:dyDescent="0.25">
      <c r="B1" s="451" t="s">
        <v>135</v>
      </c>
      <c r="C1" s="452"/>
      <c r="D1" s="452"/>
      <c r="E1" s="452"/>
      <c r="F1" s="452"/>
      <c r="G1" s="452"/>
      <c r="H1" s="452"/>
      <c r="I1" s="452"/>
      <c r="J1" s="221"/>
      <c r="K1" s="221"/>
      <c r="L1" s="221"/>
      <c r="M1" s="221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11"/>
      <c r="AC1" s="11"/>
      <c r="AD1" s="11"/>
      <c r="AE1" s="11"/>
      <c r="AF1" s="11"/>
      <c r="AG1" s="11"/>
      <c r="AH1" s="11"/>
    </row>
    <row r="2" spans="2:35" x14ac:dyDescent="0.25">
      <c r="B2" s="453"/>
      <c r="C2" s="454"/>
      <c r="D2" s="454"/>
      <c r="E2" s="454"/>
      <c r="F2" s="454"/>
      <c r="G2" s="454"/>
      <c r="H2" s="454"/>
      <c r="I2" s="454"/>
      <c r="J2" s="206"/>
      <c r="K2" s="206"/>
      <c r="L2" s="206"/>
      <c r="M2" s="206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B2" s="11"/>
      <c r="AC2" s="11"/>
      <c r="AD2" s="11"/>
      <c r="AE2" s="11"/>
      <c r="AF2" s="11"/>
      <c r="AG2" s="11"/>
      <c r="AH2" s="11"/>
    </row>
    <row r="3" spans="2:35" x14ac:dyDescent="0.25">
      <c r="B3" s="22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B3" s="11"/>
      <c r="AC3" s="11"/>
      <c r="AD3" s="11"/>
      <c r="AE3" s="11"/>
      <c r="AF3" s="11"/>
      <c r="AG3" s="11"/>
      <c r="AH3" s="11"/>
    </row>
    <row r="4" spans="2:35" ht="14.5" x14ac:dyDescent="0.35">
      <c r="B4" s="224" t="s">
        <v>136</v>
      </c>
      <c r="C4" s="217"/>
      <c r="D4" s="217"/>
      <c r="E4" s="217"/>
      <c r="F4" s="217"/>
      <c r="G4" s="217"/>
      <c r="H4" s="28"/>
      <c r="I4" s="28"/>
      <c r="J4" s="207"/>
      <c r="K4" s="207"/>
      <c r="L4" s="207"/>
      <c r="M4" s="207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B4" s="11"/>
      <c r="AC4" s="11"/>
      <c r="AD4" s="11"/>
      <c r="AE4" s="11"/>
      <c r="AF4" s="11"/>
      <c r="AG4" s="11"/>
      <c r="AH4" s="11"/>
    </row>
    <row r="5" spans="2:35" ht="13" thickBot="1" x14ac:dyDescent="0.3">
      <c r="B5" s="22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B5" s="11"/>
      <c r="AC5" s="11"/>
      <c r="AD5" s="11"/>
      <c r="AE5" s="11"/>
      <c r="AF5" s="11"/>
      <c r="AG5" s="11"/>
      <c r="AH5" s="11"/>
    </row>
    <row r="6" spans="2:35" ht="30" customHeight="1" thickBot="1" x14ac:dyDescent="0.35">
      <c r="B6" s="455" t="s">
        <v>137</v>
      </c>
      <c r="C6" s="456"/>
      <c r="D6" s="456"/>
      <c r="E6" s="273" t="s">
        <v>138</v>
      </c>
      <c r="F6" s="20"/>
      <c r="G6" s="350" t="s">
        <v>139</v>
      </c>
      <c r="H6" s="351" t="s">
        <v>140</v>
      </c>
      <c r="I6" s="351" t="s">
        <v>141</v>
      </c>
      <c r="J6" s="352" t="s">
        <v>142</v>
      </c>
      <c r="K6" s="105"/>
      <c r="L6" s="366"/>
      <c r="M6" s="105"/>
      <c r="N6" s="214" t="s">
        <v>139</v>
      </c>
      <c r="O6" s="215" t="s">
        <v>140</v>
      </c>
      <c r="P6" s="215" t="s">
        <v>141</v>
      </c>
      <c r="Q6" s="216" t="s">
        <v>142</v>
      </c>
      <c r="R6" s="105"/>
      <c r="S6" s="220"/>
      <c r="T6" s="105"/>
      <c r="U6" s="214" t="s">
        <v>139</v>
      </c>
      <c r="V6" s="215" t="s">
        <v>140</v>
      </c>
      <c r="W6" s="215" t="s">
        <v>141</v>
      </c>
      <c r="X6" s="216" t="s">
        <v>142</v>
      </c>
      <c r="Y6" s="105"/>
      <c r="Z6" s="220"/>
      <c r="AA6" s="105"/>
      <c r="AB6" s="214" t="s">
        <v>139</v>
      </c>
      <c r="AC6" s="215" t="s">
        <v>140</v>
      </c>
      <c r="AD6" s="215" t="s">
        <v>141</v>
      </c>
      <c r="AE6" s="216" t="s">
        <v>142</v>
      </c>
      <c r="AF6" s="105"/>
      <c r="AG6" s="220"/>
      <c r="AH6" s="105"/>
      <c r="AI6" s="220"/>
    </row>
    <row r="7" spans="2:35" ht="12" customHeight="1" x14ac:dyDescent="0.3">
      <c r="B7" s="460"/>
      <c r="C7" s="461"/>
      <c r="D7" s="462"/>
      <c r="E7" s="265"/>
      <c r="F7" s="20"/>
      <c r="G7" s="353">
        <v>44287</v>
      </c>
      <c r="H7" s="354">
        <f>DATE(YEAR(G7),MONTH(G7)+3,DAY(G7))</f>
        <v>44378</v>
      </c>
      <c r="I7" s="354">
        <f>DATE(YEAR(H7),MONTH(H7)+3,DAY(H7))</f>
        <v>44470</v>
      </c>
      <c r="J7" s="355">
        <f>DATE(YEAR(I7),MONTH(I7)+3,DAY(I7))</f>
        <v>44562</v>
      </c>
      <c r="K7" s="105"/>
      <c r="L7" s="260"/>
      <c r="M7" s="105"/>
      <c r="N7" s="253">
        <v>44652</v>
      </c>
      <c r="O7" s="254">
        <f>DATE(YEAR(N7),MONTH(N7)+3,DAY(N7))</f>
        <v>44743</v>
      </c>
      <c r="P7" s="254">
        <f>DATE(YEAR(O7),MONTH(O7)+3,DAY(O7))</f>
        <v>44835</v>
      </c>
      <c r="Q7" s="255">
        <f>DATE(YEAR(P7),MONTH(P7)+3,DAY(P7))</f>
        <v>44927</v>
      </c>
      <c r="R7" s="105"/>
      <c r="S7" s="262"/>
      <c r="T7" s="105"/>
      <c r="U7" s="253">
        <v>45017</v>
      </c>
      <c r="V7" s="254">
        <f>DATE(YEAR(U7),MONTH(U7)+3,DAY(U7))</f>
        <v>45108</v>
      </c>
      <c r="W7" s="254">
        <f>DATE(YEAR(V7),MONTH(V7)+3,DAY(V7))</f>
        <v>45200</v>
      </c>
      <c r="X7" s="255">
        <f>DATE(YEAR(W7),MONTH(W7)+3,DAY(W7))</f>
        <v>45292</v>
      </c>
      <c r="Y7" s="105"/>
      <c r="Z7" s="262"/>
      <c r="AA7" s="105"/>
      <c r="AB7" s="253">
        <v>45383</v>
      </c>
      <c r="AC7" s="254">
        <f>DATE(YEAR(AB7),MONTH(AB7)+3,DAY(AB7))</f>
        <v>45474</v>
      </c>
      <c r="AD7" s="254">
        <f>DATE(YEAR(AC7),MONTH(AC7)+3,DAY(AC7))</f>
        <v>45566</v>
      </c>
      <c r="AE7" s="255">
        <f>DATE(YEAR(AD7),MONTH(AD7)+3,DAY(AD7))</f>
        <v>45658</v>
      </c>
      <c r="AF7" s="105"/>
      <c r="AG7" s="262"/>
      <c r="AH7" s="105"/>
      <c r="AI7" s="259"/>
    </row>
    <row r="8" spans="2:35" ht="11.25" customHeight="1" x14ac:dyDescent="0.3">
      <c r="B8" s="463"/>
      <c r="C8" s="464"/>
      <c r="D8" s="465"/>
      <c r="E8" s="259"/>
      <c r="F8" s="20"/>
      <c r="G8" s="356" t="s">
        <v>143</v>
      </c>
      <c r="H8" s="357" t="s">
        <v>143</v>
      </c>
      <c r="I8" s="357" t="s">
        <v>143</v>
      </c>
      <c r="J8" s="358" t="s">
        <v>143</v>
      </c>
      <c r="K8" s="105"/>
      <c r="L8" s="261" t="s">
        <v>144</v>
      </c>
      <c r="M8" s="105"/>
      <c r="N8" s="256" t="s">
        <v>143</v>
      </c>
      <c r="O8" s="257" t="s">
        <v>143</v>
      </c>
      <c r="P8" s="257" t="s">
        <v>143</v>
      </c>
      <c r="Q8" s="258" t="s">
        <v>143</v>
      </c>
      <c r="R8" s="105"/>
      <c r="S8" s="261" t="s">
        <v>145</v>
      </c>
      <c r="T8" s="105"/>
      <c r="U8" s="256" t="s">
        <v>143</v>
      </c>
      <c r="V8" s="257" t="s">
        <v>143</v>
      </c>
      <c r="W8" s="257" t="s">
        <v>143</v>
      </c>
      <c r="X8" s="258" t="s">
        <v>143</v>
      </c>
      <c r="Y8" s="105"/>
      <c r="Z8" s="261" t="s">
        <v>146</v>
      </c>
      <c r="AA8" s="23"/>
      <c r="AB8" s="256" t="s">
        <v>143</v>
      </c>
      <c r="AC8" s="257" t="s">
        <v>143</v>
      </c>
      <c r="AD8" s="257" t="s">
        <v>143</v>
      </c>
      <c r="AE8" s="258" t="s">
        <v>143</v>
      </c>
      <c r="AF8" s="105"/>
      <c r="AG8" s="261" t="s">
        <v>147</v>
      </c>
      <c r="AH8" s="105"/>
      <c r="AI8" s="263"/>
    </row>
    <row r="9" spans="2:35" ht="11.25" customHeight="1" thickBot="1" x14ac:dyDescent="0.35">
      <c r="B9" s="466"/>
      <c r="C9" s="467"/>
      <c r="D9" s="468"/>
      <c r="E9" s="266"/>
      <c r="F9" s="20"/>
      <c r="G9" s="353">
        <f>DATE(YEAR(G7),MONTH(G7)+2,DAY(G7)+28)</f>
        <v>44376</v>
      </c>
      <c r="H9" s="354">
        <f>DATE(YEAR(H7),MONTH(H7)+2,DAY(H7)+28)</f>
        <v>44468</v>
      </c>
      <c r="I9" s="354">
        <f>DATE(YEAR(I7),MONTH(I7)+2,DAY(I7)+28)</f>
        <v>44559</v>
      </c>
      <c r="J9" s="355">
        <f>DATE(YEAR(J7),MONTH(J7)+2,DAY(J7)+28)</f>
        <v>44649</v>
      </c>
      <c r="K9" s="105"/>
      <c r="L9" s="261" t="s">
        <v>47</v>
      </c>
      <c r="M9" s="105"/>
      <c r="N9" s="253">
        <f>DATE(YEAR(N7),MONTH(N7)+2,DAY(N7)+28)</f>
        <v>44741</v>
      </c>
      <c r="O9" s="254">
        <f>DATE(YEAR(O7),MONTH(O7)+2,DAY(O7)+28)</f>
        <v>44833</v>
      </c>
      <c r="P9" s="254">
        <f>DATE(YEAR(P7),MONTH(P7)+2,DAY(P7)+28)</f>
        <v>44924</v>
      </c>
      <c r="Q9" s="255">
        <f>DATE(YEAR(Q7),MONTH(Q7)+2,DAY(Q7)+28)</f>
        <v>45014</v>
      </c>
      <c r="R9" s="105"/>
      <c r="S9" s="261" t="s">
        <v>47</v>
      </c>
      <c r="T9" s="105"/>
      <c r="U9" s="253">
        <f>DATE(YEAR(U7),MONTH(U7)+2,DAY(U7)+28)</f>
        <v>45106</v>
      </c>
      <c r="V9" s="254">
        <f>DATE(YEAR(V7),MONTH(V7)+2,DAY(V7)+28)</f>
        <v>45198</v>
      </c>
      <c r="W9" s="254">
        <f>DATE(YEAR(W7),MONTH(W7)+2,DAY(W7)+28)</f>
        <v>45289</v>
      </c>
      <c r="X9" s="255">
        <f>DATE(YEAR(X7),MONTH(X7)+2,DAY(X7)+28)</f>
        <v>45380</v>
      </c>
      <c r="Y9" s="105"/>
      <c r="Z9" s="261" t="s">
        <v>47</v>
      </c>
      <c r="AA9" s="23"/>
      <c r="AB9" s="253">
        <f>DATE(YEAR(AB7),MONTH(AB7)+2,DAY(AB7)+28)</f>
        <v>45472</v>
      </c>
      <c r="AC9" s="254">
        <f>DATE(YEAR(AC7),MONTH(AC7)+2,DAY(AC7)+28)</f>
        <v>45564</v>
      </c>
      <c r="AD9" s="254">
        <f>DATE(YEAR(AD7),MONTH(AD7)+2,DAY(AD7)+28)</f>
        <v>45655</v>
      </c>
      <c r="AE9" s="255">
        <f>DATE(YEAR(AE7),MONTH(AE7)+2,DAY(AE7)+28)</f>
        <v>45745</v>
      </c>
      <c r="AF9" s="105"/>
      <c r="AG9" s="261" t="s">
        <v>47</v>
      </c>
      <c r="AH9" s="105"/>
      <c r="AI9" s="264" t="s">
        <v>148</v>
      </c>
    </row>
    <row r="10" spans="2:35" ht="30" customHeight="1" x14ac:dyDescent="0.3">
      <c r="B10" s="457" t="s">
        <v>149</v>
      </c>
      <c r="C10" s="458"/>
      <c r="D10" s="459"/>
      <c r="E10" s="267">
        <f>'B. Labour &amp; Overhead Costs'!Q60</f>
        <v>0</v>
      </c>
      <c r="F10" s="11"/>
      <c r="G10" s="359"/>
      <c r="H10" s="360"/>
      <c r="I10" s="361"/>
      <c r="J10" s="362"/>
      <c r="K10" s="11"/>
      <c r="L10" s="218">
        <f>SUM(G10:J10)</f>
        <v>0</v>
      </c>
      <c r="M10" s="11"/>
      <c r="N10" s="209"/>
      <c r="O10" s="208"/>
      <c r="P10" s="208"/>
      <c r="Q10" s="210"/>
      <c r="R10" s="11"/>
      <c r="S10" s="218">
        <f>SUM(N10:Q10)</f>
        <v>0</v>
      </c>
      <c r="T10" s="11"/>
      <c r="U10" s="209"/>
      <c r="V10" s="208"/>
      <c r="W10" s="208"/>
      <c r="X10" s="210"/>
      <c r="Y10" s="11"/>
      <c r="Z10" s="218">
        <f>SUM(U10:X10)</f>
        <v>0</v>
      </c>
      <c r="AA10" s="228"/>
      <c r="AB10" s="209"/>
      <c r="AC10" s="208"/>
      <c r="AD10" s="208"/>
      <c r="AE10" s="210"/>
      <c r="AF10" s="11"/>
      <c r="AG10" s="218">
        <f>SUM(AB10:AE10)</f>
        <v>0</v>
      </c>
      <c r="AH10" s="11"/>
      <c r="AI10" s="272">
        <f>SUM(L10+S10+Z10+AG10)-E10</f>
        <v>0</v>
      </c>
    </row>
    <row r="11" spans="2:35" ht="30" customHeight="1" x14ac:dyDescent="0.3">
      <c r="B11" s="445" t="s">
        <v>6</v>
      </c>
      <c r="C11" s="446"/>
      <c r="D11" s="447"/>
      <c r="E11" s="267">
        <f>'B. Labour &amp; Overhead Costs'!U60</f>
        <v>0</v>
      </c>
      <c r="F11" s="11"/>
      <c r="G11" s="359"/>
      <c r="H11" s="360"/>
      <c r="I11" s="361"/>
      <c r="J11" s="362"/>
      <c r="K11" s="11"/>
      <c r="L11" s="218">
        <f t="shared" ref="L11:L16" si="0">SUM(G11:J11)</f>
        <v>0</v>
      </c>
      <c r="M11" s="11"/>
      <c r="N11" s="209"/>
      <c r="O11" s="208"/>
      <c r="P11" s="208"/>
      <c r="Q11" s="210"/>
      <c r="R11" s="11"/>
      <c r="S11" s="218">
        <f t="shared" ref="S11:S16" si="1">SUM(N11:Q11)</f>
        <v>0</v>
      </c>
      <c r="T11" s="11"/>
      <c r="U11" s="209"/>
      <c r="V11" s="208"/>
      <c r="W11" s="208"/>
      <c r="X11" s="210"/>
      <c r="Y11" s="11"/>
      <c r="Z11" s="218">
        <f t="shared" ref="Z11:Z16" si="2">SUM(U11:X11)</f>
        <v>0</v>
      </c>
      <c r="AA11" s="228"/>
      <c r="AB11" s="209"/>
      <c r="AC11" s="208"/>
      <c r="AD11" s="208"/>
      <c r="AE11" s="210"/>
      <c r="AF11" s="11"/>
      <c r="AG11" s="218">
        <f t="shared" ref="AG11:AG16" si="3">SUM(AB11:AE11)</f>
        <v>0</v>
      </c>
      <c r="AH11" s="11"/>
      <c r="AI11" s="272">
        <f t="shared" ref="AI11:AI16" si="4">SUM(L11+S11+Z11+AG11)-E11</f>
        <v>0</v>
      </c>
    </row>
    <row r="12" spans="2:35" ht="30" customHeight="1" x14ac:dyDescent="0.3">
      <c r="B12" s="445" t="s">
        <v>150</v>
      </c>
      <c r="C12" s="446"/>
      <c r="D12" s="447"/>
      <c r="E12" s="267">
        <f>'C. Material Costs'!I60</f>
        <v>0</v>
      </c>
      <c r="F12" s="11"/>
      <c r="G12" s="359"/>
      <c r="H12" s="360"/>
      <c r="I12" s="361"/>
      <c r="J12" s="362"/>
      <c r="K12" s="11"/>
      <c r="L12" s="218">
        <f t="shared" si="0"/>
        <v>0</v>
      </c>
      <c r="M12" s="11"/>
      <c r="N12" s="209"/>
      <c r="O12" s="208"/>
      <c r="P12" s="208"/>
      <c r="Q12" s="210"/>
      <c r="R12" s="11"/>
      <c r="S12" s="218">
        <f t="shared" si="1"/>
        <v>0</v>
      </c>
      <c r="T12" s="11"/>
      <c r="U12" s="209"/>
      <c r="V12" s="208"/>
      <c r="W12" s="208"/>
      <c r="X12" s="210"/>
      <c r="Y12" s="11"/>
      <c r="Z12" s="218">
        <f t="shared" si="2"/>
        <v>0</v>
      </c>
      <c r="AA12" s="228"/>
      <c r="AB12" s="209"/>
      <c r="AC12" s="208"/>
      <c r="AD12" s="208"/>
      <c r="AE12" s="210"/>
      <c r="AF12" s="11"/>
      <c r="AG12" s="218">
        <f t="shared" si="3"/>
        <v>0</v>
      </c>
      <c r="AH12" s="11"/>
      <c r="AI12" s="272">
        <f t="shared" si="4"/>
        <v>0</v>
      </c>
    </row>
    <row r="13" spans="2:35" ht="30" customHeight="1" x14ac:dyDescent="0.3">
      <c r="B13" s="445" t="s">
        <v>8</v>
      </c>
      <c r="C13" s="446"/>
      <c r="D13" s="447"/>
      <c r="E13" s="267">
        <f>'D. Capital Equipment'!M29</f>
        <v>0</v>
      </c>
      <c r="F13" s="11"/>
      <c r="G13" s="359"/>
      <c r="H13" s="360"/>
      <c r="I13" s="361"/>
      <c r="J13" s="362"/>
      <c r="K13" s="11"/>
      <c r="L13" s="218">
        <f t="shared" si="0"/>
        <v>0</v>
      </c>
      <c r="M13" s="11"/>
      <c r="N13" s="209"/>
      <c r="O13" s="208"/>
      <c r="P13" s="208"/>
      <c r="Q13" s="210"/>
      <c r="R13" s="11"/>
      <c r="S13" s="218">
        <f t="shared" si="1"/>
        <v>0</v>
      </c>
      <c r="T13" s="11"/>
      <c r="U13" s="209"/>
      <c r="V13" s="208"/>
      <c r="W13" s="208"/>
      <c r="X13" s="210"/>
      <c r="Y13" s="11"/>
      <c r="Z13" s="218">
        <f t="shared" si="2"/>
        <v>0</v>
      </c>
      <c r="AA13" s="228"/>
      <c r="AB13" s="209"/>
      <c r="AC13" s="208"/>
      <c r="AD13" s="208"/>
      <c r="AE13" s="210"/>
      <c r="AF13" s="11"/>
      <c r="AG13" s="218">
        <f t="shared" si="3"/>
        <v>0</v>
      </c>
      <c r="AH13" s="11"/>
      <c r="AI13" s="272">
        <f t="shared" si="4"/>
        <v>0</v>
      </c>
    </row>
    <row r="14" spans="2:35" ht="30" customHeight="1" x14ac:dyDescent="0.3">
      <c r="B14" s="445" t="s">
        <v>9</v>
      </c>
      <c r="C14" s="446"/>
      <c r="D14" s="447"/>
      <c r="E14" s="267">
        <f>'E. Sub-Contract Costs'!K31</f>
        <v>0</v>
      </c>
      <c r="F14" s="11"/>
      <c r="G14" s="359"/>
      <c r="H14" s="360"/>
      <c r="I14" s="361"/>
      <c r="J14" s="362"/>
      <c r="K14" s="11"/>
      <c r="L14" s="218">
        <f t="shared" si="0"/>
        <v>0</v>
      </c>
      <c r="M14" s="11"/>
      <c r="N14" s="209"/>
      <c r="O14" s="208"/>
      <c r="P14" s="208"/>
      <c r="Q14" s="210"/>
      <c r="R14" s="11"/>
      <c r="S14" s="218">
        <f t="shared" si="1"/>
        <v>0</v>
      </c>
      <c r="T14" s="11"/>
      <c r="U14" s="209"/>
      <c r="V14" s="208"/>
      <c r="W14" s="208"/>
      <c r="X14" s="210"/>
      <c r="Y14" s="11"/>
      <c r="Z14" s="218">
        <f t="shared" si="2"/>
        <v>0</v>
      </c>
      <c r="AA14" s="228"/>
      <c r="AB14" s="209"/>
      <c r="AC14" s="208"/>
      <c r="AD14" s="208"/>
      <c r="AE14" s="210"/>
      <c r="AF14" s="11"/>
      <c r="AG14" s="218">
        <f t="shared" si="3"/>
        <v>0</v>
      </c>
      <c r="AH14" s="11"/>
      <c r="AI14" s="272">
        <f t="shared" si="4"/>
        <v>0</v>
      </c>
    </row>
    <row r="15" spans="2:35" ht="30" customHeight="1" x14ac:dyDescent="0.3">
      <c r="B15" s="445" t="s">
        <v>151</v>
      </c>
      <c r="C15" s="446"/>
      <c r="D15" s="447"/>
      <c r="E15" s="267">
        <f>'F. Travel &amp; Subsistence'!$I$30</f>
        <v>0</v>
      </c>
      <c r="F15" s="11"/>
      <c r="G15" s="359"/>
      <c r="H15" s="360"/>
      <c r="I15" s="361"/>
      <c r="J15" s="362"/>
      <c r="K15" s="11"/>
      <c r="L15" s="218">
        <f t="shared" si="0"/>
        <v>0</v>
      </c>
      <c r="M15" s="11"/>
      <c r="N15" s="209"/>
      <c r="O15" s="208"/>
      <c r="P15" s="208"/>
      <c r="Q15" s="210"/>
      <c r="R15" s="11"/>
      <c r="S15" s="218">
        <f t="shared" si="1"/>
        <v>0</v>
      </c>
      <c r="T15" s="11"/>
      <c r="U15" s="209"/>
      <c r="V15" s="208"/>
      <c r="W15" s="208"/>
      <c r="X15" s="210"/>
      <c r="Y15" s="11"/>
      <c r="Z15" s="218">
        <f t="shared" si="2"/>
        <v>0</v>
      </c>
      <c r="AA15" s="228"/>
      <c r="AB15" s="209"/>
      <c r="AC15" s="208"/>
      <c r="AD15" s="208"/>
      <c r="AE15" s="210"/>
      <c r="AF15" s="11"/>
      <c r="AG15" s="218">
        <f t="shared" si="3"/>
        <v>0</v>
      </c>
      <c r="AH15" s="11"/>
      <c r="AI15" s="272">
        <f t="shared" si="4"/>
        <v>0</v>
      </c>
    </row>
    <row r="16" spans="2:35" ht="30" customHeight="1" thickBot="1" x14ac:dyDescent="0.35">
      <c r="B16" s="448" t="s">
        <v>152</v>
      </c>
      <c r="C16" s="449"/>
      <c r="D16" s="450"/>
      <c r="E16" s="268">
        <f>'G. Other Costs'!H30</f>
        <v>0</v>
      </c>
      <c r="F16" s="11"/>
      <c r="G16" s="363"/>
      <c r="H16" s="364"/>
      <c r="I16" s="364"/>
      <c r="J16" s="365"/>
      <c r="K16" s="11"/>
      <c r="L16" s="219">
        <f t="shared" si="0"/>
        <v>0</v>
      </c>
      <c r="M16" s="11"/>
      <c r="N16" s="211"/>
      <c r="O16" s="212"/>
      <c r="P16" s="212"/>
      <c r="Q16" s="213"/>
      <c r="R16" s="11"/>
      <c r="S16" s="219">
        <f t="shared" si="1"/>
        <v>0</v>
      </c>
      <c r="T16" s="11"/>
      <c r="U16" s="211"/>
      <c r="V16" s="212"/>
      <c r="W16" s="212"/>
      <c r="X16" s="213"/>
      <c r="Y16" s="11"/>
      <c r="Z16" s="219">
        <f t="shared" si="2"/>
        <v>0</v>
      </c>
      <c r="AA16" s="228"/>
      <c r="AB16" s="211"/>
      <c r="AC16" s="212"/>
      <c r="AD16" s="212"/>
      <c r="AE16" s="213"/>
      <c r="AF16" s="11"/>
      <c r="AG16" s="219">
        <f t="shared" si="3"/>
        <v>0</v>
      </c>
      <c r="AH16" s="11"/>
      <c r="AI16" s="272">
        <f t="shared" si="4"/>
        <v>0</v>
      </c>
    </row>
    <row r="17" spans="2:35" ht="13" thickBot="1" x14ac:dyDescent="0.3">
      <c r="B17" s="22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B17" s="11"/>
      <c r="AC17" s="11"/>
      <c r="AD17" s="11"/>
      <c r="AE17" s="11"/>
      <c r="AF17" s="11"/>
      <c r="AG17" s="11"/>
      <c r="AH17" s="11"/>
      <c r="AI17" s="230"/>
    </row>
    <row r="18" spans="2:35" ht="16" customHeight="1" thickTop="1" thickBot="1" x14ac:dyDescent="0.35">
      <c r="B18" s="443" t="s">
        <v>12</v>
      </c>
      <c r="C18" s="444"/>
      <c r="D18" s="444"/>
      <c r="E18" s="188">
        <f>SUM(E10:E16)</f>
        <v>0</v>
      </c>
      <c r="F18" s="226"/>
      <c r="G18" s="225">
        <f>SUM(G10:G16)</f>
        <v>0</v>
      </c>
      <c r="H18" s="225">
        <f>SUM(H10:H16)</f>
        <v>0</v>
      </c>
      <c r="I18" s="225">
        <f>SUM(I10:I16)</f>
        <v>0</v>
      </c>
      <c r="J18" s="225">
        <f>SUM(J10:J16)</f>
        <v>0</v>
      </c>
      <c r="K18" s="227"/>
      <c r="L18" s="225">
        <f>SUM(L10:L16)</f>
        <v>0</v>
      </c>
      <c r="M18" s="227"/>
      <c r="N18" s="225">
        <f>SUM(N10:N16)</f>
        <v>0</v>
      </c>
      <c r="O18" s="225">
        <f>SUM(O10:O16)</f>
        <v>0</v>
      </c>
      <c r="P18" s="225">
        <f>SUM(P10:P16)</f>
        <v>0</v>
      </c>
      <c r="Q18" s="225">
        <f>SUM(Q10:Q16)</f>
        <v>0</v>
      </c>
      <c r="R18" s="227"/>
      <c r="S18" s="225">
        <f>SUM(S10:S16)</f>
        <v>0</v>
      </c>
      <c r="T18" s="227"/>
      <c r="U18" s="225">
        <f>SUM(U10:U16)</f>
        <v>0</v>
      </c>
      <c r="V18" s="225">
        <f>SUM(V10:V16)</f>
        <v>0</v>
      </c>
      <c r="W18" s="225">
        <f>SUM(W10:W16)</f>
        <v>0</v>
      </c>
      <c r="X18" s="225">
        <f>SUM(X10:X16)</f>
        <v>0</v>
      </c>
      <c r="Y18" s="227"/>
      <c r="Z18" s="225">
        <f>SUM(Z10:Z16)</f>
        <v>0</v>
      </c>
      <c r="AA18" s="229"/>
      <c r="AB18" s="225">
        <f>SUM(AB10:AB16)</f>
        <v>0</v>
      </c>
      <c r="AC18" s="225">
        <f>SUM(AC10:AC16)</f>
        <v>0</v>
      </c>
      <c r="AD18" s="225">
        <f>SUM(AD10:AD16)</f>
        <v>0</v>
      </c>
      <c r="AE18" s="225">
        <f>SUM(AE10:AE16)</f>
        <v>0</v>
      </c>
      <c r="AF18" s="227"/>
      <c r="AG18" s="225">
        <f>SUM(AG10:AG16)</f>
        <v>0</v>
      </c>
      <c r="AH18" s="227"/>
      <c r="AI18" s="231"/>
    </row>
    <row r="19" spans="2:35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B19" s="11"/>
    </row>
    <row r="20" spans="2:3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B20" s="11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4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2.5" x14ac:dyDescent="0.25"/>
  <cols>
    <col min="2" max="2" width="13.54296875" customWidth="1"/>
    <col min="3" max="3" width="15.54296875" customWidth="1"/>
    <col min="4" max="4" width="11.81640625" customWidth="1"/>
    <col min="5" max="5" width="16.81640625" customWidth="1"/>
    <col min="6" max="6" width="17.81640625" customWidth="1"/>
    <col min="7" max="7" width="21.26953125" customWidth="1"/>
    <col min="8" max="8" width="13.81640625" customWidth="1"/>
    <col min="9" max="9" width="18.54296875" customWidth="1"/>
    <col min="10" max="10" width="17.1796875" customWidth="1"/>
    <col min="11" max="12" width="13.1796875" customWidth="1"/>
    <col min="13" max="13" width="14.1796875" customWidth="1"/>
  </cols>
  <sheetData>
    <row r="2" spans="2:13" x14ac:dyDescent="0.25">
      <c r="J2" t="s">
        <v>13</v>
      </c>
    </row>
    <row r="3" spans="2:13" ht="49.75" customHeight="1" x14ac:dyDescent="0.25">
      <c r="B3" s="13" t="str">
        <f>'A. Summary'!B17</f>
        <v>Total Labour Costs, exc Overheads</v>
      </c>
      <c r="C3" s="13" t="str">
        <f>'A. Summary'!B19</f>
        <v>Total Overhead Costs</v>
      </c>
      <c r="D3" s="13" t="str">
        <f>'A. Summary'!B21</f>
        <v>Total Material Costs</v>
      </c>
      <c r="E3" s="13" t="str">
        <f>'A. Summary'!B23</f>
        <v>Total Capital Equipment Costs</v>
      </c>
      <c r="F3" s="13" t="str">
        <f>'A. Summary'!B25</f>
        <v>Total Sub Contract Costs</v>
      </c>
      <c r="G3" s="13" t="str">
        <f>'A. Summary'!B27</f>
        <v xml:space="preserve">Total Travel &amp; Subsistence Costs </v>
      </c>
      <c r="H3" s="13" t="str">
        <f>'A. Summary'!B29</f>
        <v>Total Other Costs</v>
      </c>
      <c r="I3" s="13" t="str">
        <f>'A. Summary'!B31</f>
        <v>Total Project Costs</v>
      </c>
      <c r="J3" s="13" t="e">
        <f>'A. Summary'!#REF!</f>
        <v>#REF!</v>
      </c>
      <c r="K3" s="13" t="e">
        <f>'A. Summary'!#REF!</f>
        <v>#REF!</v>
      </c>
      <c r="L3" s="13" t="e">
        <f>'A. Summary'!#REF!</f>
        <v>#REF!</v>
      </c>
      <c r="M3" s="13"/>
    </row>
    <row r="4" spans="2:13" x14ac:dyDescent="0.25">
      <c r="B4">
        <f>'A. Summary'!E17</f>
        <v>0</v>
      </c>
      <c r="C4">
        <f>'A. Summary'!E19</f>
        <v>0</v>
      </c>
      <c r="D4">
        <f>'A. Summary'!E21</f>
        <v>0</v>
      </c>
      <c r="E4">
        <f>'A. Summary'!E23</f>
        <v>0</v>
      </c>
      <c r="F4">
        <f>'A. Summary'!E25</f>
        <v>0</v>
      </c>
      <c r="G4">
        <f>'A. Summary'!E27</f>
        <v>0</v>
      </c>
      <c r="H4">
        <f>'A. Summary'!E29</f>
        <v>0</v>
      </c>
      <c r="I4">
        <f>'A. Summary'!E31</f>
        <v>0</v>
      </c>
      <c r="J4" t="e">
        <f>'A. Summary'!#REF!</f>
        <v>#REF!</v>
      </c>
      <c r="K4" t="e">
        <f>'A. Summary'!#REF!</f>
        <v>#REF!</v>
      </c>
      <c r="L4" t="e">
        <f>'A. Summary'!#REF!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W77"/>
  <sheetViews>
    <sheetView showGridLines="0" topLeftCell="B1" zoomScaleNormal="100" workbookViewId="0">
      <pane ySplit="3" topLeftCell="A58" activePane="bottomLeft" state="frozen"/>
      <selection pane="bottomLeft" activeCell="Q60" sqref="Q60"/>
    </sheetView>
  </sheetViews>
  <sheetFormatPr defaultColWidth="9.1796875" defaultRowHeight="13" x14ac:dyDescent="0.3"/>
  <cols>
    <col min="1" max="2" width="4.7265625" style="54" customWidth="1"/>
    <col min="3" max="3" width="17.81640625" style="54" customWidth="1"/>
    <col min="4" max="4" width="2.54296875" style="54" customWidth="1"/>
    <col min="5" max="5" width="20.54296875" style="54" customWidth="1"/>
    <col min="6" max="6" width="3.54296875" style="54" customWidth="1"/>
    <col min="7" max="7" width="20.54296875" style="54" customWidth="1"/>
    <col min="8" max="8" width="2.7265625" style="54" customWidth="1"/>
    <col min="9" max="9" width="21.26953125" style="54" customWidth="1"/>
    <col min="10" max="10" width="2.81640625" style="54" customWidth="1"/>
    <col min="11" max="11" width="23" style="54" customWidth="1"/>
    <col min="12" max="12" width="2.54296875" style="54" customWidth="1"/>
    <col min="13" max="13" width="18.81640625" style="54" customWidth="1"/>
    <col min="14" max="14" width="2.54296875" style="54" customWidth="1"/>
    <col min="15" max="15" width="17.81640625" style="94" customWidth="1"/>
    <col min="16" max="16" width="2.7265625" style="54" customWidth="1"/>
    <col min="17" max="17" width="22.54296875" style="54" customWidth="1"/>
    <col min="18" max="18" width="2.7265625" style="54" customWidth="1"/>
    <col min="19" max="19" width="17.81640625" style="54" customWidth="1"/>
    <col min="20" max="20" width="3.26953125" style="54" customWidth="1"/>
    <col min="21" max="21" width="18" style="54" customWidth="1"/>
    <col min="22" max="22" width="2.54296875" style="54" customWidth="1"/>
    <col min="23" max="23" width="21" style="54" customWidth="1"/>
    <col min="24" max="16384" width="9.1796875" style="54"/>
  </cols>
  <sheetData>
    <row r="1" spans="1:23" ht="13.5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39"/>
      <c r="P1" s="20"/>
      <c r="Q1" s="20"/>
      <c r="R1" s="20"/>
      <c r="S1" s="20"/>
      <c r="T1" s="20"/>
      <c r="U1" s="20"/>
      <c r="V1" s="20"/>
      <c r="W1" s="20"/>
    </row>
    <row r="2" spans="1:23" ht="18.75" customHeight="1" x14ac:dyDescent="0.45">
      <c r="A2" s="20"/>
      <c r="B2" s="75"/>
      <c r="C2" s="76"/>
      <c r="D2" s="76"/>
      <c r="E2" s="283"/>
      <c r="F2" s="283"/>
      <c r="G2" s="283"/>
      <c r="H2" s="334"/>
      <c r="I2" s="334"/>
      <c r="J2" s="334"/>
      <c r="K2" s="334"/>
      <c r="L2" s="334"/>
      <c r="M2" s="334"/>
      <c r="N2" s="76"/>
      <c r="O2" s="77"/>
      <c r="P2" s="76"/>
      <c r="Q2" s="76"/>
      <c r="R2" s="76"/>
      <c r="S2" s="76"/>
      <c r="T2" s="76"/>
      <c r="U2" s="76"/>
      <c r="V2" s="76"/>
      <c r="W2" s="78"/>
    </row>
    <row r="3" spans="1:23" ht="18.5" x14ac:dyDescent="0.45">
      <c r="A3" s="20"/>
      <c r="B3" s="324" t="s">
        <v>14</v>
      </c>
      <c r="C3" s="284"/>
      <c r="D3" s="284"/>
      <c r="E3" s="284"/>
      <c r="F3" s="284"/>
      <c r="G3" s="284"/>
      <c r="H3" s="335"/>
      <c r="I3" s="335"/>
      <c r="J3" s="335"/>
      <c r="K3" s="335"/>
      <c r="L3" s="335"/>
      <c r="M3" s="335"/>
      <c r="N3" s="80"/>
      <c r="O3" s="81"/>
      <c r="P3" s="80"/>
      <c r="Q3" s="80"/>
      <c r="R3" s="80"/>
      <c r="S3" s="80"/>
      <c r="T3" s="80"/>
      <c r="U3" s="80"/>
      <c r="V3" s="80"/>
      <c r="W3" s="82"/>
    </row>
    <row r="4" spans="1:23" x14ac:dyDescent="0.3">
      <c r="A4" s="20"/>
      <c r="B4" s="8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39"/>
      <c r="P4" s="20"/>
      <c r="Q4" s="20"/>
      <c r="R4" s="20"/>
      <c r="S4" s="20"/>
      <c r="T4" s="20"/>
      <c r="U4" s="20"/>
      <c r="V4" s="20"/>
      <c r="W4" s="84"/>
    </row>
    <row r="5" spans="1:23" ht="12.75" customHeight="1" x14ac:dyDescent="0.3">
      <c r="A5" s="20"/>
      <c r="B5" s="85"/>
      <c r="C5" s="86"/>
      <c r="D5" s="86"/>
      <c r="E5" s="337" t="s">
        <v>15</v>
      </c>
      <c r="F5" s="337"/>
      <c r="G5" s="337"/>
      <c r="H5" s="86"/>
      <c r="I5" s="86"/>
      <c r="J5" s="86"/>
      <c r="K5" s="86"/>
      <c r="L5" s="86"/>
      <c r="M5" s="86"/>
      <c r="N5" s="86"/>
      <c r="O5" s="87"/>
      <c r="P5" s="86"/>
      <c r="Q5" s="86"/>
      <c r="R5" s="86"/>
      <c r="S5" s="86"/>
      <c r="T5" s="86"/>
      <c r="U5" s="86"/>
      <c r="V5" s="86"/>
      <c r="W5" s="88"/>
    </row>
    <row r="6" spans="1:23" s="20" customFormat="1" ht="12.75" customHeight="1" thickBot="1" x14ac:dyDescent="0.35">
      <c r="B6" s="83"/>
      <c r="E6" s="21"/>
      <c r="F6" s="21"/>
      <c r="G6" s="21"/>
      <c r="O6" s="39"/>
      <c r="W6" s="84"/>
    </row>
    <row r="7" spans="1:23" s="20" customFormat="1" ht="12.75" customHeight="1" x14ac:dyDescent="0.35">
      <c r="B7" s="425" t="s">
        <v>16</v>
      </c>
      <c r="C7" s="426"/>
      <c r="D7" s="427"/>
      <c r="E7" s="56" t="s">
        <v>17</v>
      </c>
      <c r="F7" s="285"/>
      <c r="G7" s="285"/>
      <c r="H7" s="52"/>
      <c r="I7" s="325">
        <f>5*52</f>
        <v>260</v>
      </c>
      <c r="J7" s="52"/>
      <c r="K7" s="53" t="s">
        <v>18</v>
      </c>
      <c r="W7" s="138"/>
    </row>
    <row r="8" spans="1:23" s="20" customFormat="1" ht="12.75" customHeight="1" x14ac:dyDescent="0.3">
      <c r="B8" s="425"/>
      <c r="C8" s="426"/>
      <c r="D8" s="427"/>
      <c r="E8" s="57"/>
      <c r="F8" s="286"/>
      <c r="G8" s="286"/>
      <c r="I8" s="276"/>
      <c r="K8" s="49"/>
      <c r="W8" s="138"/>
    </row>
    <row r="9" spans="1:23" s="20" customFormat="1" ht="12.75" customHeight="1" x14ac:dyDescent="0.3">
      <c r="B9" s="425"/>
      <c r="C9" s="426"/>
      <c r="D9" s="427"/>
      <c r="E9" s="58" t="s">
        <v>19</v>
      </c>
      <c r="F9" s="287"/>
      <c r="G9" s="287"/>
      <c r="H9" s="54"/>
      <c r="I9" s="195">
        <v>9</v>
      </c>
      <c r="J9" s="54"/>
      <c r="K9" s="55" t="s">
        <v>18</v>
      </c>
      <c r="W9" s="138"/>
    </row>
    <row r="10" spans="1:23" ht="12.75" customHeight="1" x14ac:dyDescent="0.3">
      <c r="A10" s="20"/>
      <c r="B10" s="425"/>
      <c r="C10" s="426"/>
      <c r="D10" s="427"/>
      <c r="E10" s="59"/>
      <c r="F10" s="46"/>
      <c r="G10" s="46"/>
      <c r="H10" s="20"/>
      <c r="I10" s="276"/>
      <c r="J10" s="20"/>
      <c r="K10" s="4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138"/>
    </row>
    <row r="11" spans="1:23" ht="12.75" customHeight="1" x14ac:dyDescent="0.3">
      <c r="A11" s="20"/>
      <c r="B11" s="425"/>
      <c r="C11" s="426"/>
      <c r="D11" s="427"/>
      <c r="E11" s="419" t="s">
        <v>20</v>
      </c>
      <c r="F11" s="420"/>
      <c r="G11" s="420"/>
      <c r="H11" s="420"/>
      <c r="I11" s="195">
        <v>31</v>
      </c>
      <c r="K11" s="55" t="s">
        <v>18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8"/>
    </row>
    <row r="12" spans="1:23" ht="14.5" customHeight="1" x14ac:dyDescent="0.35">
      <c r="A12" s="20"/>
      <c r="B12" s="425"/>
      <c r="C12" s="426"/>
      <c r="D12" s="427"/>
      <c r="E12" s="50"/>
      <c r="F12" s="288"/>
      <c r="G12" s="288"/>
      <c r="H12" s="47"/>
      <c r="I12" s="279"/>
      <c r="J12" s="47"/>
      <c r="K12" s="51"/>
      <c r="L12" s="339"/>
      <c r="M12" s="339"/>
      <c r="N12" s="339"/>
      <c r="O12" s="339"/>
      <c r="P12" s="20"/>
      <c r="Q12" s="20"/>
      <c r="R12" s="20"/>
      <c r="S12" s="20"/>
      <c r="T12" s="20"/>
      <c r="U12" s="20"/>
      <c r="V12" s="20"/>
      <c r="W12" s="138"/>
    </row>
    <row r="13" spans="1:23" ht="13.5" customHeight="1" thickBot="1" x14ac:dyDescent="0.4">
      <c r="A13" s="20"/>
      <c r="B13" s="425"/>
      <c r="C13" s="426"/>
      <c r="D13" s="427"/>
      <c r="E13" s="421" t="s">
        <v>21</v>
      </c>
      <c r="F13" s="422"/>
      <c r="G13" s="422"/>
      <c r="H13" s="336"/>
      <c r="I13" s="326">
        <f>I7-I9-I11</f>
        <v>220</v>
      </c>
      <c r="J13" s="302"/>
      <c r="K13" s="302" t="s">
        <v>18</v>
      </c>
      <c r="L13" s="339"/>
      <c r="M13" s="339"/>
      <c r="N13" s="339"/>
      <c r="O13" s="339"/>
      <c r="P13" s="20"/>
      <c r="Q13" s="20"/>
      <c r="R13" s="20"/>
      <c r="S13" s="20"/>
      <c r="T13" s="20"/>
      <c r="U13" s="20"/>
      <c r="V13" s="20"/>
      <c r="W13" s="138"/>
    </row>
    <row r="14" spans="1:23" ht="13.5" customHeight="1" x14ac:dyDescent="0.35">
      <c r="A14" s="20"/>
      <c r="B14" s="83"/>
      <c r="C14" s="20"/>
      <c r="D14" s="20"/>
      <c r="E14" s="339"/>
      <c r="F14" s="339"/>
      <c r="G14" s="339"/>
      <c r="H14" s="339"/>
      <c r="I14" s="48"/>
      <c r="J14" s="48"/>
      <c r="K14" s="48"/>
      <c r="L14" s="48"/>
      <c r="M14" s="48"/>
      <c r="N14" s="339"/>
      <c r="O14" s="339"/>
      <c r="P14" s="339"/>
      <c r="Q14" s="339"/>
      <c r="R14" s="339"/>
      <c r="S14" s="339"/>
      <c r="T14" s="20"/>
      <c r="U14" s="20"/>
      <c r="V14" s="20"/>
      <c r="W14" s="84"/>
    </row>
    <row r="15" spans="1:23" ht="13.5" customHeight="1" x14ac:dyDescent="0.35">
      <c r="A15" s="20"/>
      <c r="B15" s="423" t="s">
        <v>22</v>
      </c>
      <c r="C15" s="424"/>
      <c r="D15" s="424"/>
      <c r="E15" s="424"/>
      <c r="F15" s="337"/>
      <c r="G15" s="337"/>
      <c r="H15" s="60"/>
      <c r="I15" s="61"/>
      <c r="J15" s="61"/>
      <c r="K15" s="61"/>
      <c r="L15" s="61"/>
      <c r="M15" s="61"/>
      <c r="N15" s="60"/>
      <c r="O15" s="60"/>
      <c r="P15" s="60"/>
      <c r="Q15" s="60"/>
      <c r="R15" s="60"/>
      <c r="S15" s="60"/>
      <c r="T15" s="86"/>
      <c r="U15" s="86"/>
      <c r="V15" s="86"/>
      <c r="W15" s="88"/>
    </row>
    <row r="16" spans="1:23" ht="13.5" customHeight="1" thickBot="1" x14ac:dyDescent="0.4">
      <c r="A16" s="20"/>
      <c r="B16" s="83"/>
      <c r="C16" s="20"/>
      <c r="D16" s="20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20"/>
      <c r="U16" s="20"/>
      <c r="V16" s="20"/>
      <c r="W16" s="84"/>
    </row>
    <row r="17" spans="1:23" ht="38.5" customHeight="1" thickBot="1" x14ac:dyDescent="0.35">
      <c r="A17" s="20"/>
      <c r="B17" s="22"/>
      <c r="C17" s="317" t="s">
        <v>23</v>
      </c>
      <c r="D17" s="308"/>
      <c r="E17" s="115" t="s">
        <v>24</v>
      </c>
      <c r="F17" s="308"/>
      <c r="G17" s="115" t="s">
        <v>25</v>
      </c>
      <c r="H17" s="20"/>
      <c r="I17" s="115" t="s">
        <v>26</v>
      </c>
      <c r="J17" s="309"/>
      <c r="K17" s="115" t="s">
        <v>27</v>
      </c>
      <c r="L17" s="309"/>
      <c r="M17" s="115" t="s">
        <v>28</v>
      </c>
      <c r="N17" s="23"/>
      <c r="O17" s="115" t="s">
        <v>29</v>
      </c>
      <c r="P17" s="23"/>
      <c r="Q17" s="115" t="s">
        <v>30</v>
      </c>
      <c r="R17" s="23"/>
      <c r="S17" s="115" t="s">
        <v>31</v>
      </c>
      <c r="T17" s="20"/>
      <c r="U17" s="310" t="s">
        <v>32</v>
      </c>
      <c r="V17" s="20"/>
      <c r="W17" s="115" t="s">
        <v>33</v>
      </c>
    </row>
    <row r="18" spans="1:23" ht="32.5" customHeight="1" thickBot="1" x14ac:dyDescent="0.35">
      <c r="A18" s="20"/>
      <c r="B18" s="311" t="s">
        <v>34</v>
      </c>
      <c r="C18" s="296" t="s">
        <v>35</v>
      </c>
      <c r="D18" s="299"/>
      <c r="E18" s="296" t="s">
        <v>36</v>
      </c>
      <c r="F18" s="289"/>
      <c r="G18" s="294">
        <v>30000</v>
      </c>
      <c r="H18" s="312"/>
      <c r="I18" s="303">
        <v>9000</v>
      </c>
      <c r="J18" s="291"/>
      <c r="K18" s="301">
        <f>G18+I18</f>
        <v>39000</v>
      </c>
      <c r="L18" s="291"/>
      <c r="M18" s="303">
        <f>K18/$I$13</f>
        <v>177.27272727272728</v>
      </c>
      <c r="N18" s="312"/>
      <c r="O18" s="182">
        <v>100</v>
      </c>
      <c r="P18" s="312"/>
      <c r="Q18" s="303">
        <f>M18*O18</f>
        <v>17727.272727272728</v>
      </c>
      <c r="R18" s="313"/>
      <c r="S18" s="304">
        <v>0.2</v>
      </c>
      <c r="T18" s="312"/>
      <c r="U18" s="314">
        <f>Q18*S18</f>
        <v>3545.454545454546</v>
      </c>
      <c r="V18" s="312"/>
      <c r="W18" s="305">
        <f>Q18+U18</f>
        <v>21272.727272727272</v>
      </c>
    </row>
    <row r="19" spans="1:23" ht="30" customHeight="1" thickBot="1" x14ac:dyDescent="0.35">
      <c r="A19" s="20"/>
      <c r="B19" s="26">
        <v>1</v>
      </c>
      <c r="C19" s="135"/>
      <c r="D19" s="290"/>
      <c r="E19" s="135"/>
      <c r="F19" s="290"/>
      <c r="G19" s="295"/>
      <c r="H19" s="20"/>
      <c r="I19" s="295"/>
      <c r="J19" s="292"/>
      <c r="K19" s="315">
        <f>G19+I19</f>
        <v>0</v>
      </c>
      <c r="L19" s="292"/>
      <c r="M19" s="315">
        <f>K19/$I$13</f>
        <v>0</v>
      </c>
      <c r="N19" s="20"/>
      <c r="O19" s="121"/>
      <c r="P19" s="20"/>
      <c r="Q19" s="328">
        <f>O19*M19</f>
        <v>0</v>
      </c>
      <c r="R19" s="41"/>
      <c r="S19" s="327"/>
      <c r="T19" s="20"/>
      <c r="U19" s="329">
        <f>Q19*S19</f>
        <v>0</v>
      </c>
      <c r="V19" s="20"/>
      <c r="W19" s="316">
        <f>Q19+U19</f>
        <v>0</v>
      </c>
    </row>
    <row r="20" spans="1:23" ht="30" customHeight="1" thickBot="1" x14ac:dyDescent="0.35">
      <c r="A20" s="20"/>
      <c r="B20" s="26">
        <v>2</v>
      </c>
      <c r="C20" s="135"/>
      <c r="D20" s="290"/>
      <c r="E20" s="135"/>
      <c r="F20" s="290"/>
      <c r="G20" s="295"/>
      <c r="H20" s="20"/>
      <c r="I20" s="295"/>
      <c r="J20" s="292"/>
      <c r="K20" s="315">
        <f t="shared" ref="K20:K38" si="0">G20+I20</f>
        <v>0</v>
      </c>
      <c r="L20" s="292"/>
      <c r="M20" s="315">
        <f t="shared" ref="M20:M58" si="1">K20/$I$13</f>
        <v>0</v>
      </c>
      <c r="N20" s="20"/>
      <c r="O20" s="121"/>
      <c r="P20" s="20"/>
      <c r="Q20" s="328">
        <f t="shared" ref="Q20:Q38" si="2">O20*M20</f>
        <v>0</v>
      </c>
      <c r="R20" s="41"/>
      <c r="S20" s="327"/>
      <c r="T20" s="20"/>
      <c r="U20" s="329">
        <f t="shared" ref="U20:U38" si="3">Q20*S20</f>
        <v>0</v>
      </c>
      <c r="V20" s="20"/>
      <c r="W20" s="316">
        <f t="shared" ref="W20:W38" si="4">Q20+U20</f>
        <v>0</v>
      </c>
    </row>
    <row r="21" spans="1:23" ht="30" customHeight="1" thickBot="1" x14ac:dyDescent="0.35">
      <c r="A21" s="20"/>
      <c r="B21" s="26">
        <v>3</v>
      </c>
      <c r="C21" s="135"/>
      <c r="D21" s="290"/>
      <c r="E21" s="135"/>
      <c r="F21" s="290"/>
      <c r="G21" s="295"/>
      <c r="H21" s="20"/>
      <c r="I21" s="295"/>
      <c r="J21" s="292"/>
      <c r="K21" s="315">
        <f t="shared" si="0"/>
        <v>0</v>
      </c>
      <c r="L21" s="292"/>
      <c r="M21" s="315">
        <f t="shared" si="1"/>
        <v>0</v>
      </c>
      <c r="N21" s="20"/>
      <c r="O21" s="121"/>
      <c r="P21" s="20"/>
      <c r="Q21" s="328">
        <f t="shared" si="2"/>
        <v>0</v>
      </c>
      <c r="R21" s="41"/>
      <c r="S21" s="327"/>
      <c r="T21" s="20"/>
      <c r="U21" s="329">
        <f t="shared" si="3"/>
        <v>0</v>
      </c>
      <c r="V21" s="20"/>
      <c r="W21" s="316">
        <f t="shared" si="4"/>
        <v>0</v>
      </c>
    </row>
    <row r="22" spans="1:23" ht="30" customHeight="1" thickBot="1" x14ac:dyDescent="0.35">
      <c r="A22" s="20"/>
      <c r="B22" s="26">
        <v>4</v>
      </c>
      <c r="C22" s="135"/>
      <c r="D22" s="290"/>
      <c r="E22" s="135"/>
      <c r="F22" s="290"/>
      <c r="G22" s="295"/>
      <c r="H22" s="20"/>
      <c r="I22" s="295"/>
      <c r="J22" s="292"/>
      <c r="K22" s="315">
        <f t="shared" si="0"/>
        <v>0</v>
      </c>
      <c r="L22" s="292"/>
      <c r="M22" s="315">
        <f t="shared" si="1"/>
        <v>0</v>
      </c>
      <c r="N22" s="20"/>
      <c r="O22" s="121"/>
      <c r="P22" s="20"/>
      <c r="Q22" s="328">
        <f t="shared" si="2"/>
        <v>0</v>
      </c>
      <c r="R22" s="41"/>
      <c r="S22" s="327"/>
      <c r="T22" s="20"/>
      <c r="U22" s="329">
        <f t="shared" si="3"/>
        <v>0</v>
      </c>
      <c r="V22" s="20"/>
      <c r="W22" s="316">
        <f t="shared" si="4"/>
        <v>0</v>
      </c>
    </row>
    <row r="23" spans="1:23" ht="30" customHeight="1" thickBot="1" x14ac:dyDescent="0.35">
      <c r="A23" s="20"/>
      <c r="B23" s="26">
        <v>5</v>
      </c>
      <c r="C23" s="135"/>
      <c r="D23" s="290"/>
      <c r="E23" s="135"/>
      <c r="F23" s="290"/>
      <c r="G23" s="295"/>
      <c r="H23" s="20"/>
      <c r="I23" s="295"/>
      <c r="J23" s="292"/>
      <c r="K23" s="315">
        <f t="shared" si="0"/>
        <v>0</v>
      </c>
      <c r="L23" s="292"/>
      <c r="M23" s="315">
        <f t="shared" si="1"/>
        <v>0</v>
      </c>
      <c r="N23" s="20"/>
      <c r="O23" s="121"/>
      <c r="P23" s="20"/>
      <c r="Q23" s="328">
        <f t="shared" si="2"/>
        <v>0</v>
      </c>
      <c r="R23" s="41"/>
      <c r="S23" s="327"/>
      <c r="T23" s="20"/>
      <c r="U23" s="329">
        <f t="shared" si="3"/>
        <v>0</v>
      </c>
      <c r="V23" s="20"/>
      <c r="W23" s="316">
        <f t="shared" si="4"/>
        <v>0</v>
      </c>
    </row>
    <row r="24" spans="1:23" ht="30" customHeight="1" thickBot="1" x14ac:dyDescent="0.35">
      <c r="A24" s="20"/>
      <c r="B24" s="26">
        <v>6</v>
      </c>
      <c r="C24" s="135"/>
      <c r="D24" s="290"/>
      <c r="E24" s="135"/>
      <c r="F24" s="290"/>
      <c r="G24" s="295"/>
      <c r="H24" s="20"/>
      <c r="I24" s="295"/>
      <c r="J24" s="292"/>
      <c r="K24" s="315">
        <f t="shared" si="0"/>
        <v>0</v>
      </c>
      <c r="L24" s="292"/>
      <c r="M24" s="315">
        <f t="shared" si="1"/>
        <v>0</v>
      </c>
      <c r="N24" s="20"/>
      <c r="O24" s="121"/>
      <c r="P24" s="20"/>
      <c r="Q24" s="328">
        <f t="shared" si="2"/>
        <v>0</v>
      </c>
      <c r="R24" s="41"/>
      <c r="S24" s="327"/>
      <c r="T24" s="20"/>
      <c r="U24" s="329">
        <f t="shared" si="3"/>
        <v>0</v>
      </c>
      <c r="V24" s="20"/>
      <c r="W24" s="316">
        <f t="shared" si="4"/>
        <v>0</v>
      </c>
    </row>
    <row r="25" spans="1:23" ht="30" customHeight="1" thickBot="1" x14ac:dyDescent="0.35">
      <c r="A25" s="20"/>
      <c r="B25" s="26">
        <v>7</v>
      </c>
      <c r="C25" s="135"/>
      <c r="D25" s="290"/>
      <c r="E25" s="135"/>
      <c r="F25" s="290"/>
      <c r="G25" s="295"/>
      <c r="H25" s="20"/>
      <c r="I25" s="295"/>
      <c r="J25" s="292"/>
      <c r="K25" s="315">
        <f t="shared" si="0"/>
        <v>0</v>
      </c>
      <c r="L25" s="292"/>
      <c r="M25" s="315">
        <f t="shared" si="1"/>
        <v>0</v>
      </c>
      <c r="N25" s="20"/>
      <c r="O25" s="121"/>
      <c r="P25" s="20"/>
      <c r="Q25" s="328">
        <f t="shared" si="2"/>
        <v>0</v>
      </c>
      <c r="R25" s="41"/>
      <c r="S25" s="327"/>
      <c r="T25" s="20"/>
      <c r="U25" s="329">
        <f t="shared" si="3"/>
        <v>0</v>
      </c>
      <c r="V25" s="20"/>
      <c r="W25" s="316">
        <f t="shared" si="4"/>
        <v>0</v>
      </c>
    </row>
    <row r="26" spans="1:23" ht="30" customHeight="1" thickBot="1" x14ac:dyDescent="0.35">
      <c r="A26" s="20"/>
      <c r="B26" s="26">
        <v>8</v>
      </c>
      <c r="C26" s="135"/>
      <c r="D26" s="290"/>
      <c r="E26" s="135"/>
      <c r="F26" s="290"/>
      <c r="G26" s="295"/>
      <c r="H26" s="20"/>
      <c r="I26" s="295"/>
      <c r="J26" s="292"/>
      <c r="K26" s="315">
        <f t="shared" si="0"/>
        <v>0</v>
      </c>
      <c r="L26" s="292"/>
      <c r="M26" s="315">
        <f t="shared" si="1"/>
        <v>0</v>
      </c>
      <c r="N26" s="20"/>
      <c r="O26" s="121"/>
      <c r="P26" s="20"/>
      <c r="Q26" s="328">
        <f t="shared" si="2"/>
        <v>0</v>
      </c>
      <c r="R26" s="41"/>
      <c r="S26" s="327"/>
      <c r="T26" s="20"/>
      <c r="U26" s="329">
        <f t="shared" si="3"/>
        <v>0</v>
      </c>
      <c r="V26" s="20"/>
      <c r="W26" s="316">
        <f t="shared" si="4"/>
        <v>0</v>
      </c>
    </row>
    <row r="27" spans="1:23" ht="30" customHeight="1" thickBot="1" x14ac:dyDescent="0.35">
      <c r="A27" s="20"/>
      <c r="B27" s="26">
        <v>9</v>
      </c>
      <c r="C27" s="135"/>
      <c r="D27" s="290"/>
      <c r="E27" s="135"/>
      <c r="F27" s="290"/>
      <c r="G27" s="295"/>
      <c r="H27" s="20"/>
      <c r="I27" s="295"/>
      <c r="J27" s="292"/>
      <c r="K27" s="315">
        <f t="shared" si="0"/>
        <v>0</v>
      </c>
      <c r="L27" s="292"/>
      <c r="M27" s="315">
        <f t="shared" si="1"/>
        <v>0</v>
      </c>
      <c r="N27" s="20"/>
      <c r="O27" s="121"/>
      <c r="P27" s="20"/>
      <c r="Q27" s="328">
        <f t="shared" si="2"/>
        <v>0</v>
      </c>
      <c r="R27" s="41"/>
      <c r="S27" s="327"/>
      <c r="T27" s="20"/>
      <c r="U27" s="329">
        <f t="shared" si="3"/>
        <v>0</v>
      </c>
      <c r="V27" s="20"/>
      <c r="W27" s="316">
        <f t="shared" si="4"/>
        <v>0</v>
      </c>
    </row>
    <row r="28" spans="1:23" ht="30" customHeight="1" thickBot="1" x14ac:dyDescent="0.35">
      <c r="A28" s="20"/>
      <c r="B28" s="26">
        <v>10</v>
      </c>
      <c r="C28" s="135"/>
      <c r="D28" s="290"/>
      <c r="E28" s="135"/>
      <c r="F28" s="290"/>
      <c r="G28" s="295"/>
      <c r="H28" s="20"/>
      <c r="I28" s="295"/>
      <c r="J28" s="292"/>
      <c r="K28" s="315">
        <f t="shared" si="0"/>
        <v>0</v>
      </c>
      <c r="L28" s="292"/>
      <c r="M28" s="315">
        <f t="shared" si="1"/>
        <v>0</v>
      </c>
      <c r="N28" s="20"/>
      <c r="O28" s="121"/>
      <c r="P28" s="20"/>
      <c r="Q28" s="328">
        <f t="shared" si="2"/>
        <v>0</v>
      </c>
      <c r="R28" s="41"/>
      <c r="S28" s="327"/>
      <c r="T28" s="20"/>
      <c r="U28" s="329">
        <f t="shared" si="3"/>
        <v>0</v>
      </c>
      <c r="V28" s="20"/>
      <c r="W28" s="316">
        <f t="shared" si="4"/>
        <v>0</v>
      </c>
    </row>
    <row r="29" spans="1:23" ht="30" customHeight="1" thickBot="1" x14ac:dyDescent="0.35">
      <c r="A29" s="20"/>
      <c r="B29" s="26">
        <v>11</v>
      </c>
      <c r="C29" s="135"/>
      <c r="D29" s="290"/>
      <c r="E29" s="135"/>
      <c r="F29" s="290"/>
      <c r="G29" s="295"/>
      <c r="H29" s="20"/>
      <c r="I29" s="295"/>
      <c r="J29" s="292"/>
      <c r="K29" s="315">
        <f t="shared" si="0"/>
        <v>0</v>
      </c>
      <c r="L29" s="292"/>
      <c r="M29" s="315">
        <f t="shared" si="1"/>
        <v>0</v>
      </c>
      <c r="N29" s="20"/>
      <c r="O29" s="121"/>
      <c r="P29" s="20"/>
      <c r="Q29" s="328">
        <f t="shared" si="2"/>
        <v>0</v>
      </c>
      <c r="R29" s="41"/>
      <c r="S29" s="327"/>
      <c r="T29" s="20"/>
      <c r="U29" s="329">
        <f t="shared" si="3"/>
        <v>0</v>
      </c>
      <c r="V29" s="20"/>
      <c r="W29" s="316">
        <f t="shared" si="4"/>
        <v>0</v>
      </c>
    </row>
    <row r="30" spans="1:23" ht="30" customHeight="1" thickBot="1" x14ac:dyDescent="0.35">
      <c r="A30" s="20"/>
      <c r="B30" s="26">
        <v>12</v>
      </c>
      <c r="C30" s="135"/>
      <c r="D30" s="290"/>
      <c r="E30" s="135"/>
      <c r="F30" s="290"/>
      <c r="G30" s="295"/>
      <c r="H30" s="20"/>
      <c r="I30" s="295"/>
      <c r="J30" s="292"/>
      <c r="K30" s="315">
        <f t="shared" si="0"/>
        <v>0</v>
      </c>
      <c r="L30" s="292"/>
      <c r="M30" s="315">
        <f t="shared" si="1"/>
        <v>0</v>
      </c>
      <c r="N30" s="20"/>
      <c r="O30" s="121"/>
      <c r="P30" s="20"/>
      <c r="Q30" s="328">
        <f t="shared" si="2"/>
        <v>0</v>
      </c>
      <c r="R30" s="41"/>
      <c r="S30" s="327"/>
      <c r="T30" s="20"/>
      <c r="U30" s="329">
        <f t="shared" si="3"/>
        <v>0</v>
      </c>
      <c r="V30" s="20"/>
      <c r="W30" s="316">
        <f t="shared" si="4"/>
        <v>0</v>
      </c>
    </row>
    <row r="31" spans="1:23" ht="30" customHeight="1" thickBot="1" x14ac:dyDescent="0.35">
      <c r="A31" s="20"/>
      <c r="B31" s="26">
        <v>13</v>
      </c>
      <c r="C31" s="135"/>
      <c r="D31" s="290"/>
      <c r="E31" s="135"/>
      <c r="F31" s="290"/>
      <c r="G31" s="295"/>
      <c r="H31" s="20"/>
      <c r="I31" s="295"/>
      <c r="J31" s="292"/>
      <c r="K31" s="315">
        <f t="shared" si="0"/>
        <v>0</v>
      </c>
      <c r="L31" s="292"/>
      <c r="M31" s="315">
        <f t="shared" si="1"/>
        <v>0</v>
      </c>
      <c r="N31" s="20"/>
      <c r="O31" s="121"/>
      <c r="P31" s="20"/>
      <c r="Q31" s="328">
        <f t="shared" si="2"/>
        <v>0</v>
      </c>
      <c r="R31" s="41"/>
      <c r="S31" s="327"/>
      <c r="T31" s="20"/>
      <c r="U31" s="329">
        <f t="shared" si="3"/>
        <v>0</v>
      </c>
      <c r="V31" s="20"/>
      <c r="W31" s="316">
        <f t="shared" si="4"/>
        <v>0</v>
      </c>
    </row>
    <row r="32" spans="1:23" ht="30" customHeight="1" thickBot="1" x14ac:dyDescent="0.35">
      <c r="A32" s="20"/>
      <c r="B32" s="26">
        <v>14</v>
      </c>
      <c r="C32" s="135"/>
      <c r="D32" s="290"/>
      <c r="E32" s="135"/>
      <c r="F32" s="290"/>
      <c r="G32" s="295"/>
      <c r="H32" s="20"/>
      <c r="I32" s="295"/>
      <c r="J32" s="292"/>
      <c r="K32" s="315">
        <f t="shared" si="0"/>
        <v>0</v>
      </c>
      <c r="L32" s="292"/>
      <c r="M32" s="315">
        <f t="shared" si="1"/>
        <v>0</v>
      </c>
      <c r="N32" s="20"/>
      <c r="O32" s="121"/>
      <c r="P32" s="20"/>
      <c r="Q32" s="328">
        <f t="shared" si="2"/>
        <v>0</v>
      </c>
      <c r="R32" s="41"/>
      <c r="S32" s="327"/>
      <c r="T32" s="20"/>
      <c r="U32" s="329">
        <f t="shared" si="3"/>
        <v>0</v>
      </c>
      <c r="V32" s="20"/>
      <c r="W32" s="316">
        <f t="shared" si="4"/>
        <v>0</v>
      </c>
    </row>
    <row r="33" spans="1:23" ht="30" customHeight="1" thickBot="1" x14ac:dyDescent="0.35">
      <c r="A33" s="20"/>
      <c r="B33" s="26">
        <v>15</v>
      </c>
      <c r="C33" s="135"/>
      <c r="D33" s="290"/>
      <c r="E33" s="135"/>
      <c r="F33" s="290"/>
      <c r="G33" s="295"/>
      <c r="H33" s="20"/>
      <c r="I33" s="295"/>
      <c r="J33" s="292"/>
      <c r="K33" s="315">
        <f t="shared" si="0"/>
        <v>0</v>
      </c>
      <c r="L33" s="292"/>
      <c r="M33" s="315">
        <f t="shared" si="1"/>
        <v>0</v>
      </c>
      <c r="N33" s="20"/>
      <c r="O33" s="121"/>
      <c r="P33" s="20"/>
      <c r="Q33" s="328">
        <f t="shared" si="2"/>
        <v>0</v>
      </c>
      <c r="R33" s="41"/>
      <c r="S33" s="327"/>
      <c r="T33" s="20"/>
      <c r="U33" s="329">
        <f t="shared" si="3"/>
        <v>0</v>
      </c>
      <c r="V33" s="20"/>
      <c r="W33" s="316">
        <f t="shared" si="4"/>
        <v>0</v>
      </c>
    </row>
    <row r="34" spans="1:23" ht="30" customHeight="1" thickBot="1" x14ac:dyDescent="0.35">
      <c r="A34" s="20"/>
      <c r="B34" s="300">
        <v>16</v>
      </c>
      <c r="C34" s="135"/>
      <c r="D34" s="290"/>
      <c r="E34" s="135"/>
      <c r="F34" s="290"/>
      <c r="G34" s="295"/>
      <c r="H34" s="138"/>
      <c r="I34" s="295"/>
      <c r="J34" s="293"/>
      <c r="K34" s="315">
        <f t="shared" si="0"/>
        <v>0</v>
      </c>
      <c r="L34" s="292"/>
      <c r="M34" s="315">
        <f t="shared" si="1"/>
        <v>0</v>
      </c>
      <c r="N34" s="138"/>
      <c r="O34" s="121"/>
      <c r="P34" s="117"/>
      <c r="Q34" s="328">
        <f t="shared" si="2"/>
        <v>0</v>
      </c>
      <c r="R34" s="120"/>
      <c r="S34" s="327"/>
      <c r="T34" s="118"/>
      <c r="U34" s="329">
        <f t="shared" si="3"/>
        <v>0</v>
      </c>
      <c r="V34" s="119"/>
      <c r="W34" s="316">
        <f t="shared" si="4"/>
        <v>0</v>
      </c>
    </row>
    <row r="35" spans="1:23" ht="30" customHeight="1" thickBot="1" x14ac:dyDescent="0.35">
      <c r="A35" s="20"/>
      <c r="B35" s="26">
        <v>17</v>
      </c>
      <c r="C35" s="135"/>
      <c r="D35" s="290"/>
      <c r="E35" s="135"/>
      <c r="F35" s="290"/>
      <c r="G35" s="295"/>
      <c r="H35" s="20"/>
      <c r="I35" s="295"/>
      <c r="J35" s="292"/>
      <c r="K35" s="315">
        <f t="shared" si="0"/>
        <v>0</v>
      </c>
      <c r="L35" s="292"/>
      <c r="M35" s="315">
        <f t="shared" si="1"/>
        <v>0</v>
      </c>
      <c r="N35" s="20"/>
      <c r="O35" s="121"/>
      <c r="P35" s="20"/>
      <c r="Q35" s="328">
        <f t="shared" si="2"/>
        <v>0</v>
      </c>
      <c r="R35" s="41"/>
      <c r="S35" s="327"/>
      <c r="T35" s="20"/>
      <c r="U35" s="329">
        <f t="shared" si="3"/>
        <v>0</v>
      </c>
      <c r="V35" s="20"/>
      <c r="W35" s="316">
        <f t="shared" si="4"/>
        <v>0</v>
      </c>
    </row>
    <row r="36" spans="1:23" ht="30" customHeight="1" thickBot="1" x14ac:dyDescent="0.35">
      <c r="A36" s="20"/>
      <c r="B36" s="26">
        <v>18</v>
      </c>
      <c r="C36" s="135"/>
      <c r="D36" s="290"/>
      <c r="E36" s="135"/>
      <c r="F36" s="290"/>
      <c r="G36" s="295"/>
      <c r="H36" s="20"/>
      <c r="I36" s="295"/>
      <c r="J36" s="292"/>
      <c r="K36" s="315">
        <f t="shared" si="0"/>
        <v>0</v>
      </c>
      <c r="L36" s="292"/>
      <c r="M36" s="315">
        <f t="shared" si="1"/>
        <v>0</v>
      </c>
      <c r="N36" s="20"/>
      <c r="O36" s="121"/>
      <c r="P36" s="20"/>
      <c r="Q36" s="328">
        <f t="shared" si="2"/>
        <v>0</v>
      </c>
      <c r="R36" s="41"/>
      <c r="S36" s="327"/>
      <c r="T36" s="20"/>
      <c r="U36" s="329">
        <f t="shared" si="3"/>
        <v>0</v>
      </c>
      <c r="V36" s="20"/>
      <c r="W36" s="316">
        <f t="shared" si="4"/>
        <v>0</v>
      </c>
    </row>
    <row r="37" spans="1:23" ht="30" customHeight="1" thickBot="1" x14ac:dyDescent="0.35">
      <c r="A37" s="20"/>
      <c r="B37" s="26">
        <v>19</v>
      </c>
      <c r="C37" s="135"/>
      <c r="D37" s="290"/>
      <c r="E37" s="135"/>
      <c r="F37" s="290"/>
      <c r="G37" s="295"/>
      <c r="H37" s="20"/>
      <c r="I37" s="295"/>
      <c r="J37" s="292"/>
      <c r="K37" s="315">
        <f t="shared" si="0"/>
        <v>0</v>
      </c>
      <c r="L37" s="292"/>
      <c r="M37" s="315">
        <f t="shared" si="1"/>
        <v>0</v>
      </c>
      <c r="N37" s="20"/>
      <c r="O37" s="121"/>
      <c r="P37" s="20"/>
      <c r="Q37" s="328">
        <f t="shared" si="2"/>
        <v>0</v>
      </c>
      <c r="R37" s="41"/>
      <c r="S37" s="327"/>
      <c r="T37" s="20"/>
      <c r="U37" s="329">
        <f t="shared" si="3"/>
        <v>0</v>
      </c>
      <c r="V37" s="20"/>
      <c r="W37" s="316">
        <f t="shared" si="4"/>
        <v>0</v>
      </c>
    </row>
    <row r="38" spans="1:23" ht="30" customHeight="1" thickBot="1" x14ac:dyDescent="0.35">
      <c r="A38" s="20"/>
      <c r="B38" s="26">
        <v>20</v>
      </c>
      <c r="C38" s="135"/>
      <c r="D38" s="290"/>
      <c r="E38" s="135"/>
      <c r="F38" s="290"/>
      <c r="G38" s="295"/>
      <c r="H38" s="20"/>
      <c r="I38" s="295"/>
      <c r="J38" s="292"/>
      <c r="K38" s="315">
        <f t="shared" si="0"/>
        <v>0</v>
      </c>
      <c r="L38" s="292"/>
      <c r="M38" s="315">
        <f t="shared" si="1"/>
        <v>0</v>
      </c>
      <c r="N38" s="20"/>
      <c r="O38" s="121"/>
      <c r="P38" s="20"/>
      <c r="Q38" s="328">
        <f t="shared" si="2"/>
        <v>0</v>
      </c>
      <c r="R38" s="41"/>
      <c r="S38" s="327"/>
      <c r="T38" s="20"/>
      <c r="U38" s="329">
        <f t="shared" si="3"/>
        <v>0</v>
      </c>
      <c r="V38" s="20"/>
      <c r="W38" s="316">
        <f t="shared" si="4"/>
        <v>0</v>
      </c>
    </row>
    <row r="39" spans="1:23" ht="30" customHeight="1" thickBot="1" x14ac:dyDescent="0.35">
      <c r="A39" s="20"/>
      <c r="B39" s="26">
        <v>21</v>
      </c>
      <c r="C39" s="135"/>
      <c r="D39" s="290"/>
      <c r="E39" s="135"/>
      <c r="F39" s="290"/>
      <c r="G39" s="295"/>
      <c r="H39" s="20"/>
      <c r="I39" s="295"/>
      <c r="J39" s="292"/>
      <c r="K39" s="315">
        <f>G39+I39</f>
        <v>0</v>
      </c>
      <c r="L39" s="292"/>
      <c r="M39" s="315">
        <f t="shared" si="1"/>
        <v>0</v>
      </c>
      <c r="N39" s="20"/>
      <c r="O39" s="121"/>
      <c r="P39" s="20"/>
      <c r="Q39" s="328">
        <f>O39*M39</f>
        <v>0</v>
      </c>
      <c r="R39" s="41"/>
      <c r="S39" s="327"/>
      <c r="T39" s="20"/>
      <c r="U39" s="329">
        <f>Q39*S39</f>
        <v>0</v>
      </c>
      <c r="V39" s="20"/>
      <c r="W39" s="316">
        <f>Q39+U39</f>
        <v>0</v>
      </c>
    </row>
    <row r="40" spans="1:23" ht="30" customHeight="1" thickBot="1" x14ac:dyDescent="0.35">
      <c r="A40" s="20"/>
      <c r="B40" s="26">
        <v>22</v>
      </c>
      <c r="C40" s="135"/>
      <c r="D40" s="290"/>
      <c r="E40" s="135"/>
      <c r="F40" s="290"/>
      <c r="G40" s="295"/>
      <c r="H40" s="20"/>
      <c r="I40" s="295"/>
      <c r="J40" s="292"/>
      <c r="K40" s="315">
        <f t="shared" ref="K40:K58" si="5">G40+I40</f>
        <v>0</v>
      </c>
      <c r="L40" s="292"/>
      <c r="M40" s="315">
        <f t="shared" si="1"/>
        <v>0</v>
      </c>
      <c r="N40" s="20"/>
      <c r="O40" s="121"/>
      <c r="P40" s="20"/>
      <c r="Q40" s="328">
        <f t="shared" ref="Q40:Q58" si="6">O40*M40</f>
        <v>0</v>
      </c>
      <c r="R40" s="41"/>
      <c r="S40" s="327"/>
      <c r="T40" s="20"/>
      <c r="U40" s="329">
        <f t="shared" ref="U40:U58" si="7">Q40*S40</f>
        <v>0</v>
      </c>
      <c r="V40" s="20"/>
      <c r="W40" s="316">
        <f t="shared" ref="W40:W58" si="8">Q40+U40</f>
        <v>0</v>
      </c>
    </row>
    <row r="41" spans="1:23" ht="30" customHeight="1" thickBot="1" x14ac:dyDescent="0.35">
      <c r="A41" s="20"/>
      <c r="B41" s="26">
        <v>23</v>
      </c>
      <c r="C41" s="135"/>
      <c r="D41" s="290"/>
      <c r="E41" s="135"/>
      <c r="F41" s="290"/>
      <c r="G41" s="295"/>
      <c r="H41" s="20"/>
      <c r="I41" s="295"/>
      <c r="J41" s="292"/>
      <c r="K41" s="315">
        <f t="shared" si="5"/>
        <v>0</v>
      </c>
      <c r="L41" s="292"/>
      <c r="M41" s="315">
        <f t="shared" si="1"/>
        <v>0</v>
      </c>
      <c r="N41" s="20"/>
      <c r="O41" s="121"/>
      <c r="P41" s="20"/>
      <c r="Q41" s="328">
        <f t="shared" si="6"/>
        <v>0</v>
      </c>
      <c r="R41" s="41"/>
      <c r="S41" s="327"/>
      <c r="T41" s="20"/>
      <c r="U41" s="329">
        <f t="shared" si="7"/>
        <v>0</v>
      </c>
      <c r="V41" s="20"/>
      <c r="W41" s="316">
        <f t="shared" si="8"/>
        <v>0</v>
      </c>
    </row>
    <row r="42" spans="1:23" ht="30" customHeight="1" thickBot="1" x14ac:dyDescent="0.35">
      <c r="A42" s="20"/>
      <c r="B42" s="300">
        <v>24</v>
      </c>
      <c r="C42" s="135"/>
      <c r="D42" s="290"/>
      <c r="E42" s="135"/>
      <c r="F42" s="290"/>
      <c r="G42" s="295"/>
      <c r="H42" s="20"/>
      <c r="I42" s="295"/>
      <c r="J42" s="292"/>
      <c r="K42" s="315">
        <f t="shared" si="5"/>
        <v>0</v>
      </c>
      <c r="L42" s="292"/>
      <c r="M42" s="315">
        <f t="shared" si="1"/>
        <v>0</v>
      </c>
      <c r="N42" s="20"/>
      <c r="O42" s="121"/>
      <c r="P42" s="20"/>
      <c r="Q42" s="328">
        <f t="shared" si="6"/>
        <v>0</v>
      </c>
      <c r="R42" s="41"/>
      <c r="S42" s="327"/>
      <c r="T42" s="20"/>
      <c r="U42" s="329">
        <f t="shared" si="7"/>
        <v>0</v>
      </c>
      <c r="V42" s="20"/>
      <c r="W42" s="316">
        <f t="shared" si="8"/>
        <v>0</v>
      </c>
    </row>
    <row r="43" spans="1:23" ht="30" customHeight="1" thickBot="1" x14ac:dyDescent="0.35">
      <c r="A43" s="20"/>
      <c r="B43" s="26">
        <v>25</v>
      </c>
      <c r="C43" s="135"/>
      <c r="D43" s="290"/>
      <c r="E43" s="135"/>
      <c r="F43" s="290"/>
      <c r="G43" s="295"/>
      <c r="H43" s="20"/>
      <c r="I43" s="295"/>
      <c r="J43" s="292"/>
      <c r="K43" s="315">
        <f t="shared" si="5"/>
        <v>0</v>
      </c>
      <c r="L43" s="292"/>
      <c r="M43" s="315">
        <f t="shared" si="1"/>
        <v>0</v>
      </c>
      <c r="N43" s="20"/>
      <c r="O43" s="121"/>
      <c r="P43" s="20"/>
      <c r="Q43" s="328">
        <f t="shared" si="6"/>
        <v>0</v>
      </c>
      <c r="R43" s="41"/>
      <c r="S43" s="327"/>
      <c r="T43" s="20"/>
      <c r="U43" s="329">
        <f t="shared" si="7"/>
        <v>0</v>
      </c>
      <c r="V43" s="20"/>
      <c r="W43" s="316">
        <f t="shared" si="8"/>
        <v>0</v>
      </c>
    </row>
    <row r="44" spans="1:23" ht="30" customHeight="1" thickBot="1" x14ac:dyDescent="0.35">
      <c r="A44" s="20"/>
      <c r="B44" s="26">
        <v>26</v>
      </c>
      <c r="C44" s="135"/>
      <c r="D44" s="290"/>
      <c r="E44" s="135"/>
      <c r="F44" s="290"/>
      <c r="G44" s="295"/>
      <c r="H44" s="20"/>
      <c r="I44" s="295"/>
      <c r="J44" s="292"/>
      <c r="K44" s="315">
        <f t="shared" si="5"/>
        <v>0</v>
      </c>
      <c r="L44" s="292"/>
      <c r="M44" s="315">
        <f t="shared" si="1"/>
        <v>0</v>
      </c>
      <c r="N44" s="20"/>
      <c r="O44" s="121"/>
      <c r="P44" s="20"/>
      <c r="Q44" s="328">
        <f t="shared" si="6"/>
        <v>0</v>
      </c>
      <c r="R44" s="41"/>
      <c r="S44" s="327"/>
      <c r="T44" s="20"/>
      <c r="U44" s="329">
        <f t="shared" si="7"/>
        <v>0</v>
      </c>
      <c r="V44" s="20"/>
      <c r="W44" s="316">
        <f t="shared" si="8"/>
        <v>0</v>
      </c>
    </row>
    <row r="45" spans="1:23" ht="30" customHeight="1" thickBot="1" x14ac:dyDescent="0.35">
      <c r="A45" s="20"/>
      <c r="B45" s="26">
        <v>27</v>
      </c>
      <c r="C45" s="135"/>
      <c r="D45" s="290"/>
      <c r="E45" s="135"/>
      <c r="F45" s="290"/>
      <c r="G45" s="295"/>
      <c r="H45" s="20"/>
      <c r="I45" s="295"/>
      <c r="J45" s="292"/>
      <c r="K45" s="315">
        <f t="shared" si="5"/>
        <v>0</v>
      </c>
      <c r="L45" s="292"/>
      <c r="M45" s="315">
        <f t="shared" si="1"/>
        <v>0</v>
      </c>
      <c r="N45" s="20"/>
      <c r="O45" s="121"/>
      <c r="P45" s="20"/>
      <c r="Q45" s="328">
        <f t="shared" si="6"/>
        <v>0</v>
      </c>
      <c r="R45" s="41"/>
      <c r="S45" s="327"/>
      <c r="T45" s="20"/>
      <c r="U45" s="329">
        <f t="shared" si="7"/>
        <v>0</v>
      </c>
      <c r="V45" s="20"/>
      <c r="W45" s="316">
        <f t="shared" si="8"/>
        <v>0</v>
      </c>
    </row>
    <row r="46" spans="1:23" ht="30" customHeight="1" thickBot="1" x14ac:dyDescent="0.35">
      <c r="A46" s="20"/>
      <c r="B46" s="26">
        <v>28</v>
      </c>
      <c r="C46" s="135"/>
      <c r="D46" s="290"/>
      <c r="E46" s="135"/>
      <c r="F46" s="290"/>
      <c r="G46" s="295"/>
      <c r="H46" s="20"/>
      <c r="I46" s="295"/>
      <c r="J46" s="292"/>
      <c r="K46" s="315">
        <f t="shared" si="5"/>
        <v>0</v>
      </c>
      <c r="L46" s="292"/>
      <c r="M46" s="315">
        <f t="shared" si="1"/>
        <v>0</v>
      </c>
      <c r="N46" s="20"/>
      <c r="O46" s="121"/>
      <c r="P46" s="20"/>
      <c r="Q46" s="328">
        <f t="shared" si="6"/>
        <v>0</v>
      </c>
      <c r="R46" s="41"/>
      <c r="S46" s="327"/>
      <c r="T46" s="20"/>
      <c r="U46" s="329">
        <f t="shared" si="7"/>
        <v>0</v>
      </c>
      <c r="V46" s="20"/>
      <c r="W46" s="316">
        <f t="shared" si="8"/>
        <v>0</v>
      </c>
    </row>
    <row r="47" spans="1:23" ht="30" customHeight="1" thickBot="1" x14ac:dyDescent="0.35">
      <c r="A47" s="20"/>
      <c r="B47" s="26">
        <v>29</v>
      </c>
      <c r="C47" s="135"/>
      <c r="D47" s="290"/>
      <c r="E47" s="135"/>
      <c r="F47" s="290"/>
      <c r="G47" s="295"/>
      <c r="H47" s="20"/>
      <c r="I47" s="295"/>
      <c r="J47" s="292"/>
      <c r="K47" s="315">
        <f t="shared" si="5"/>
        <v>0</v>
      </c>
      <c r="L47" s="292"/>
      <c r="M47" s="315">
        <f t="shared" si="1"/>
        <v>0</v>
      </c>
      <c r="N47" s="20"/>
      <c r="O47" s="121"/>
      <c r="P47" s="20"/>
      <c r="Q47" s="328">
        <f t="shared" si="6"/>
        <v>0</v>
      </c>
      <c r="R47" s="41"/>
      <c r="S47" s="327"/>
      <c r="T47" s="20"/>
      <c r="U47" s="329">
        <f t="shared" si="7"/>
        <v>0</v>
      </c>
      <c r="V47" s="20"/>
      <c r="W47" s="316">
        <f t="shared" si="8"/>
        <v>0</v>
      </c>
    </row>
    <row r="48" spans="1:23" ht="30" customHeight="1" thickBot="1" x14ac:dyDescent="0.35">
      <c r="A48" s="20"/>
      <c r="B48" s="26">
        <v>30</v>
      </c>
      <c r="C48" s="135"/>
      <c r="D48" s="290"/>
      <c r="E48" s="135"/>
      <c r="F48" s="290"/>
      <c r="G48" s="295"/>
      <c r="H48" s="20"/>
      <c r="I48" s="295"/>
      <c r="J48" s="292"/>
      <c r="K48" s="315">
        <f t="shared" si="5"/>
        <v>0</v>
      </c>
      <c r="L48" s="292"/>
      <c r="M48" s="315">
        <f t="shared" si="1"/>
        <v>0</v>
      </c>
      <c r="N48" s="20"/>
      <c r="O48" s="121"/>
      <c r="P48" s="20"/>
      <c r="Q48" s="328">
        <f t="shared" si="6"/>
        <v>0</v>
      </c>
      <c r="R48" s="41"/>
      <c r="S48" s="327"/>
      <c r="T48" s="20"/>
      <c r="U48" s="329">
        <f t="shared" si="7"/>
        <v>0</v>
      </c>
      <c r="V48" s="20"/>
      <c r="W48" s="316">
        <f t="shared" si="8"/>
        <v>0</v>
      </c>
    </row>
    <row r="49" spans="1:23" ht="30" customHeight="1" thickBot="1" x14ac:dyDescent="0.35">
      <c r="A49" s="20"/>
      <c r="B49" s="26">
        <v>31</v>
      </c>
      <c r="C49" s="135"/>
      <c r="D49" s="290"/>
      <c r="E49" s="135"/>
      <c r="F49" s="290"/>
      <c r="G49" s="295"/>
      <c r="H49" s="20"/>
      <c r="I49" s="295"/>
      <c r="J49" s="292"/>
      <c r="K49" s="315">
        <f t="shared" si="5"/>
        <v>0</v>
      </c>
      <c r="L49" s="292"/>
      <c r="M49" s="315">
        <f t="shared" si="1"/>
        <v>0</v>
      </c>
      <c r="N49" s="20"/>
      <c r="O49" s="121"/>
      <c r="P49" s="20"/>
      <c r="Q49" s="328">
        <f t="shared" si="6"/>
        <v>0</v>
      </c>
      <c r="R49" s="41"/>
      <c r="S49" s="327"/>
      <c r="T49" s="20"/>
      <c r="U49" s="329">
        <f t="shared" si="7"/>
        <v>0</v>
      </c>
      <c r="V49" s="20"/>
      <c r="W49" s="316">
        <f t="shared" si="8"/>
        <v>0</v>
      </c>
    </row>
    <row r="50" spans="1:23" ht="30" customHeight="1" thickBot="1" x14ac:dyDescent="0.35">
      <c r="A50" s="20"/>
      <c r="B50" s="300">
        <v>32</v>
      </c>
      <c r="C50" s="135"/>
      <c r="D50" s="290"/>
      <c r="E50" s="135"/>
      <c r="F50" s="290"/>
      <c r="G50" s="295"/>
      <c r="H50" s="20"/>
      <c r="I50" s="295"/>
      <c r="J50" s="292"/>
      <c r="K50" s="315">
        <f t="shared" si="5"/>
        <v>0</v>
      </c>
      <c r="L50" s="292"/>
      <c r="M50" s="315">
        <f t="shared" si="1"/>
        <v>0</v>
      </c>
      <c r="N50" s="20"/>
      <c r="O50" s="121"/>
      <c r="P50" s="20"/>
      <c r="Q50" s="328">
        <f t="shared" si="6"/>
        <v>0</v>
      </c>
      <c r="R50" s="41"/>
      <c r="S50" s="327"/>
      <c r="T50" s="20"/>
      <c r="U50" s="329">
        <f t="shared" si="7"/>
        <v>0</v>
      </c>
      <c r="V50" s="20"/>
      <c r="W50" s="316">
        <f t="shared" si="8"/>
        <v>0</v>
      </c>
    </row>
    <row r="51" spans="1:23" ht="30" customHeight="1" thickBot="1" x14ac:dyDescent="0.35">
      <c r="A51" s="20"/>
      <c r="B51" s="26">
        <v>33</v>
      </c>
      <c r="C51" s="135"/>
      <c r="D51" s="290"/>
      <c r="E51" s="135"/>
      <c r="F51" s="290"/>
      <c r="G51" s="295"/>
      <c r="H51" s="20"/>
      <c r="I51" s="295"/>
      <c r="J51" s="292"/>
      <c r="K51" s="315">
        <f t="shared" si="5"/>
        <v>0</v>
      </c>
      <c r="L51" s="292"/>
      <c r="M51" s="315">
        <f t="shared" si="1"/>
        <v>0</v>
      </c>
      <c r="N51" s="20"/>
      <c r="O51" s="121"/>
      <c r="P51" s="20"/>
      <c r="Q51" s="328">
        <f t="shared" si="6"/>
        <v>0</v>
      </c>
      <c r="R51" s="41"/>
      <c r="S51" s="327"/>
      <c r="T51" s="20"/>
      <c r="U51" s="329">
        <f t="shared" si="7"/>
        <v>0</v>
      </c>
      <c r="V51" s="20"/>
      <c r="W51" s="316">
        <f t="shared" si="8"/>
        <v>0</v>
      </c>
    </row>
    <row r="52" spans="1:23" ht="30" customHeight="1" thickBot="1" x14ac:dyDescent="0.35">
      <c r="A52" s="20"/>
      <c r="B52" s="26">
        <v>34</v>
      </c>
      <c r="C52" s="135"/>
      <c r="D52" s="290"/>
      <c r="E52" s="135"/>
      <c r="F52" s="290"/>
      <c r="G52" s="295"/>
      <c r="H52" s="20"/>
      <c r="I52" s="295"/>
      <c r="J52" s="292"/>
      <c r="K52" s="315">
        <f t="shared" si="5"/>
        <v>0</v>
      </c>
      <c r="L52" s="292"/>
      <c r="M52" s="315">
        <f t="shared" si="1"/>
        <v>0</v>
      </c>
      <c r="N52" s="20"/>
      <c r="O52" s="121"/>
      <c r="P52" s="20"/>
      <c r="Q52" s="328">
        <f t="shared" si="6"/>
        <v>0</v>
      </c>
      <c r="R52" s="41"/>
      <c r="S52" s="327"/>
      <c r="T52" s="20"/>
      <c r="U52" s="329">
        <f t="shared" si="7"/>
        <v>0</v>
      </c>
      <c r="V52" s="20"/>
      <c r="W52" s="316">
        <f t="shared" si="8"/>
        <v>0</v>
      </c>
    </row>
    <row r="53" spans="1:23" ht="30" customHeight="1" thickBot="1" x14ac:dyDescent="0.35">
      <c r="A53" s="20"/>
      <c r="B53" s="26">
        <v>35</v>
      </c>
      <c r="C53" s="135"/>
      <c r="D53" s="290"/>
      <c r="E53" s="135"/>
      <c r="F53" s="290"/>
      <c r="G53" s="295"/>
      <c r="H53" s="20"/>
      <c r="I53" s="295"/>
      <c r="J53" s="292"/>
      <c r="K53" s="315">
        <f t="shared" si="5"/>
        <v>0</v>
      </c>
      <c r="L53" s="292"/>
      <c r="M53" s="315">
        <f t="shared" si="1"/>
        <v>0</v>
      </c>
      <c r="N53" s="20"/>
      <c r="O53" s="121"/>
      <c r="P53" s="20"/>
      <c r="Q53" s="328">
        <f t="shared" si="6"/>
        <v>0</v>
      </c>
      <c r="R53" s="41"/>
      <c r="S53" s="327"/>
      <c r="T53" s="20"/>
      <c r="U53" s="329">
        <f t="shared" si="7"/>
        <v>0</v>
      </c>
      <c r="V53" s="20"/>
      <c r="W53" s="316">
        <f t="shared" si="8"/>
        <v>0</v>
      </c>
    </row>
    <row r="54" spans="1:23" ht="30" customHeight="1" thickBot="1" x14ac:dyDescent="0.35">
      <c r="A54" s="20"/>
      <c r="B54" s="26">
        <v>36</v>
      </c>
      <c r="C54" s="135"/>
      <c r="D54" s="290"/>
      <c r="E54" s="135"/>
      <c r="F54" s="290"/>
      <c r="G54" s="295"/>
      <c r="H54" s="138"/>
      <c r="I54" s="295"/>
      <c r="J54" s="293"/>
      <c r="K54" s="315">
        <f t="shared" si="5"/>
        <v>0</v>
      </c>
      <c r="L54" s="292"/>
      <c r="M54" s="315">
        <f t="shared" si="1"/>
        <v>0</v>
      </c>
      <c r="N54" s="138"/>
      <c r="O54" s="121"/>
      <c r="P54" s="117"/>
      <c r="Q54" s="328">
        <f t="shared" si="6"/>
        <v>0</v>
      </c>
      <c r="R54" s="120"/>
      <c r="S54" s="327"/>
      <c r="T54" s="118"/>
      <c r="U54" s="329">
        <f t="shared" si="7"/>
        <v>0</v>
      </c>
      <c r="V54" s="119"/>
      <c r="W54" s="316">
        <f t="shared" si="8"/>
        <v>0</v>
      </c>
    </row>
    <row r="55" spans="1:23" ht="30" customHeight="1" thickBot="1" x14ac:dyDescent="0.35">
      <c r="A55" s="20"/>
      <c r="B55" s="26">
        <v>37</v>
      </c>
      <c r="C55" s="135"/>
      <c r="D55" s="290"/>
      <c r="E55" s="135"/>
      <c r="F55" s="290"/>
      <c r="G55" s="295"/>
      <c r="H55" s="20"/>
      <c r="I55" s="295"/>
      <c r="J55" s="292"/>
      <c r="K55" s="315">
        <f t="shared" si="5"/>
        <v>0</v>
      </c>
      <c r="L55" s="292"/>
      <c r="M55" s="315">
        <f t="shared" si="1"/>
        <v>0</v>
      </c>
      <c r="N55" s="20"/>
      <c r="O55" s="121"/>
      <c r="P55" s="20"/>
      <c r="Q55" s="328">
        <f t="shared" si="6"/>
        <v>0</v>
      </c>
      <c r="R55" s="41"/>
      <c r="S55" s="327"/>
      <c r="T55" s="20"/>
      <c r="U55" s="329">
        <f t="shared" si="7"/>
        <v>0</v>
      </c>
      <c r="V55" s="20"/>
      <c r="W55" s="316">
        <f t="shared" si="8"/>
        <v>0</v>
      </c>
    </row>
    <row r="56" spans="1:23" ht="30" customHeight="1" thickBot="1" x14ac:dyDescent="0.35">
      <c r="A56" s="20"/>
      <c r="B56" s="26">
        <v>38</v>
      </c>
      <c r="C56" s="135"/>
      <c r="D56" s="290"/>
      <c r="E56" s="135"/>
      <c r="F56" s="290"/>
      <c r="G56" s="295"/>
      <c r="H56" s="20"/>
      <c r="I56" s="295"/>
      <c r="J56" s="292"/>
      <c r="K56" s="315">
        <f t="shared" si="5"/>
        <v>0</v>
      </c>
      <c r="L56" s="292"/>
      <c r="M56" s="315">
        <f t="shared" si="1"/>
        <v>0</v>
      </c>
      <c r="N56" s="20"/>
      <c r="O56" s="121"/>
      <c r="P56" s="20"/>
      <c r="Q56" s="328">
        <f t="shared" si="6"/>
        <v>0</v>
      </c>
      <c r="R56" s="41"/>
      <c r="S56" s="327"/>
      <c r="T56" s="20"/>
      <c r="U56" s="329">
        <f t="shared" si="7"/>
        <v>0</v>
      </c>
      <c r="V56" s="20"/>
      <c r="W56" s="316">
        <f t="shared" si="8"/>
        <v>0</v>
      </c>
    </row>
    <row r="57" spans="1:23" ht="30" customHeight="1" thickBot="1" x14ac:dyDescent="0.35">
      <c r="A57" s="20"/>
      <c r="B57" s="26">
        <v>39</v>
      </c>
      <c r="C57" s="135"/>
      <c r="D57" s="290"/>
      <c r="E57" s="135"/>
      <c r="F57" s="290"/>
      <c r="G57" s="295"/>
      <c r="H57" s="20"/>
      <c r="I57" s="295"/>
      <c r="J57" s="292"/>
      <c r="K57" s="315">
        <f t="shared" si="5"/>
        <v>0</v>
      </c>
      <c r="L57" s="292"/>
      <c r="M57" s="315">
        <f t="shared" si="1"/>
        <v>0</v>
      </c>
      <c r="N57" s="20"/>
      <c r="O57" s="121"/>
      <c r="P57" s="20"/>
      <c r="Q57" s="328">
        <f t="shared" si="6"/>
        <v>0</v>
      </c>
      <c r="R57" s="41"/>
      <c r="S57" s="327"/>
      <c r="T57" s="20"/>
      <c r="U57" s="329">
        <f t="shared" si="7"/>
        <v>0</v>
      </c>
      <c r="V57" s="20"/>
      <c r="W57" s="316">
        <f t="shared" si="8"/>
        <v>0</v>
      </c>
    </row>
    <row r="58" spans="1:23" ht="30" customHeight="1" thickBot="1" x14ac:dyDescent="0.35">
      <c r="B58" s="300">
        <v>40</v>
      </c>
      <c r="C58" s="135"/>
      <c r="D58" s="290"/>
      <c r="E58" s="135"/>
      <c r="F58" s="290"/>
      <c r="G58" s="295"/>
      <c r="H58" s="20"/>
      <c r="I58" s="295"/>
      <c r="J58" s="292"/>
      <c r="K58" s="315">
        <f t="shared" si="5"/>
        <v>0</v>
      </c>
      <c r="L58" s="292"/>
      <c r="M58" s="315">
        <f t="shared" si="1"/>
        <v>0</v>
      </c>
      <c r="N58" s="20"/>
      <c r="O58" s="121"/>
      <c r="P58" s="20"/>
      <c r="Q58" s="328">
        <f t="shared" si="6"/>
        <v>0</v>
      </c>
      <c r="R58" s="41"/>
      <c r="S58" s="327"/>
      <c r="T58" s="20"/>
      <c r="U58" s="329">
        <f t="shared" si="7"/>
        <v>0</v>
      </c>
      <c r="V58" s="20"/>
      <c r="W58" s="316">
        <f t="shared" si="8"/>
        <v>0</v>
      </c>
    </row>
    <row r="59" spans="1:23" ht="30" customHeight="1" thickBot="1" x14ac:dyDescent="0.35">
      <c r="B59" s="8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39"/>
      <c r="P59" s="20"/>
      <c r="Q59" s="20"/>
      <c r="R59" s="20"/>
      <c r="S59" s="91"/>
      <c r="T59" s="20"/>
      <c r="U59" s="105"/>
      <c r="V59" s="20"/>
      <c r="W59" s="20"/>
    </row>
    <row r="60" spans="1:23" ht="15.5" thickTop="1" thickBot="1" x14ac:dyDescent="0.4">
      <c r="B60" s="321" t="s">
        <v>37</v>
      </c>
      <c r="C60" s="322"/>
      <c r="D60" s="322"/>
      <c r="E60" s="322"/>
      <c r="F60" s="322"/>
      <c r="G60" s="322"/>
      <c r="H60" s="322"/>
      <c r="I60" s="323"/>
      <c r="J60" s="318"/>
      <c r="K60" s="318"/>
      <c r="L60" s="318"/>
      <c r="M60" s="318"/>
      <c r="N60" s="318"/>
      <c r="O60" s="338" t="s">
        <v>38</v>
      </c>
      <c r="P60" s="318"/>
      <c r="Q60" s="319">
        <f>SUM(Q19:Q59)</f>
        <v>0</v>
      </c>
      <c r="R60" s="338"/>
      <c r="S60" s="307"/>
      <c r="T60" s="307"/>
      <c r="U60" s="320">
        <f>SUM(U19:U59)</f>
        <v>0</v>
      </c>
      <c r="V60" s="30"/>
      <c r="W60" s="148">
        <f>SUM(W19:W59)</f>
        <v>0</v>
      </c>
    </row>
    <row r="61" spans="1:23" x14ac:dyDescent="0.3">
      <c r="B61" s="83"/>
      <c r="C61" s="20"/>
      <c r="D61" s="20"/>
      <c r="E61" s="20"/>
      <c r="F61" s="20"/>
      <c r="G61" s="20"/>
      <c r="H61" s="20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0"/>
      <c r="T61" s="30"/>
      <c r="U61" s="30"/>
      <c r="V61" s="30"/>
      <c r="W61" s="30"/>
    </row>
    <row r="62" spans="1:23" x14ac:dyDescent="0.3">
      <c r="B62" s="83"/>
      <c r="C62" s="20"/>
      <c r="D62" s="20"/>
      <c r="E62" s="20"/>
      <c r="F62" s="20"/>
      <c r="G62" s="20"/>
      <c r="H62" s="20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20"/>
      <c r="T62" s="30"/>
      <c r="U62" s="30"/>
      <c r="V62" s="30"/>
      <c r="W62"/>
    </row>
    <row r="63" spans="1:23" x14ac:dyDescent="0.3">
      <c r="B63" s="83"/>
      <c r="C63" s="20"/>
      <c r="D63" s="20"/>
      <c r="E63" s="20"/>
      <c r="F63" s="20"/>
      <c r="G63" s="20"/>
      <c r="H63" s="20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20"/>
      <c r="T63" s="30"/>
      <c r="U63" s="30"/>
      <c r="V63" s="30"/>
      <c r="W63" s="30"/>
    </row>
    <row r="64" spans="1:23" ht="14.5" x14ac:dyDescent="0.35">
      <c r="B64" s="85"/>
      <c r="C64" s="86"/>
      <c r="D64" s="86"/>
      <c r="E64" s="417" t="s">
        <v>39</v>
      </c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62"/>
      <c r="S64" s="86"/>
      <c r="T64" s="63"/>
      <c r="U64" s="63"/>
      <c r="V64" s="63"/>
      <c r="W64" s="63"/>
    </row>
    <row r="65" spans="2:23" ht="13.5" thickBot="1" x14ac:dyDescent="0.35">
      <c r="B65" s="83"/>
      <c r="C65" s="20"/>
      <c r="D65" s="20"/>
      <c r="E65" s="20"/>
      <c r="F65" s="20"/>
      <c r="G65" s="20"/>
      <c r="H65" s="20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20"/>
      <c r="T65" s="30"/>
      <c r="U65" s="30"/>
      <c r="V65" s="30"/>
      <c r="W65" s="30"/>
    </row>
    <row r="66" spans="2:23" ht="14" thickTop="1" thickBot="1" x14ac:dyDescent="0.35">
      <c r="B66" s="83"/>
      <c r="C66" s="20"/>
      <c r="D66" s="20"/>
      <c r="E66" s="64" t="s">
        <v>40</v>
      </c>
      <c r="F66" s="297"/>
      <c r="G66" s="298"/>
      <c r="H66" s="20"/>
      <c r="I66" s="418" t="e">
        <f>AVERAGE(S19:S58)</f>
        <v>#DIV/0!</v>
      </c>
      <c r="J66" s="418"/>
      <c r="K66" s="306"/>
      <c r="L66" s="306"/>
      <c r="M66" s="306"/>
      <c r="N66" s="338"/>
      <c r="O66" s="338"/>
      <c r="P66" s="338"/>
      <c r="Q66" s="338"/>
      <c r="R66" s="338"/>
      <c r="S66" s="20"/>
      <c r="T66" s="30"/>
      <c r="U66" s="30"/>
      <c r="V66" s="30"/>
      <c r="W66" s="30"/>
    </row>
    <row r="67" spans="2:23" x14ac:dyDescent="0.3">
      <c r="B67" s="83"/>
      <c r="C67" s="20"/>
      <c r="D67" s="20"/>
      <c r="E67" s="20"/>
      <c r="F67" s="20"/>
      <c r="G67" s="20"/>
      <c r="H67" s="20"/>
      <c r="I67" s="338"/>
      <c r="J67" s="338"/>
      <c r="K67" s="338"/>
      <c r="L67" s="338"/>
      <c r="M67" s="338"/>
      <c r="N67" s="338"/>
      <c r="O67" s="338"/>
      <c r="P67" s="338"/>
      <c r="Q67" s="338"/>
      <c r="R67" s="338"/>
      <c r="S67" s="20"/>
      <c r="T67" s="30"/>
      <c r="U67" s="30"/>
      <c r="V67" s="30"/>
      <c r="W67" s="30"/>
    </row>
    <row r="68" spans="2:23" ht="13.5" thickBot="1" x14ac:dyDescent="0.35">
      <c r="B68" s="83"/>
      <c r="C68" s="20"/>
      <c r="D68" s="20"/>
      <c r="E68" s="27" t="s">
        <v>41</v>
      </c>
      <c r="F68" s="27"/>
      <c r="G68" s="27"/>
      <c r="H68" s="20"/>
      <c r="I68" s="338"/>
      <c r="J68" s="338"/>
      <c r="K68" s="338"/>
      <c r="L68" s="338"/>
      <c r="M68" s="338"/>
      <c r="N68" s="338"/>
      <c r="O68" s="338"/>
      <c r="P68" s="338"/>
      <c r="Q68" s="338"/>
      <c r="R68" s="338"/>
      <c r="S68" s="20"/>
      <c r="T68" s="30"/>
      <c r="U68" s="30"/>
      <c r="V68" s="30"/>
      <c r="W68" s="30"/>
    </row>
    <row r="69" spans="2:23" x14ac:dyDescent="0.3">
      <c r="B69" s="83"/>
      <c r="C69" s="20"/>
      <c r="D69" s="20"/>
      <c r="E69" s="408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10"/>
      <c r="U69" s="30"/>
      <c r="V69" s="30"/>
      <c r="W69" s="30"/>
    </row>
    <row r="70" spans="2:23" x14ac:dyDescent="0.3">
      <c r="B70" s="83"/>
      <c r="C70" s="20"/>
      <c r="D70" s="20"/>
      <c r="E70" s="411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P70" s="412"/>
      <c r="Q70" s="412"/>
      <c r="R70" s="412"/>
      <c r="S70" s="412"/>
      <c r="T70" s="413"/>
      <c r="U70" s="30"/>
      <c r="V70" s="30"/>
      <c r="W70" s="30"/>
    </row>
    <row r="71" spans="2:23" x14ac:dyDescent="0.3">
      <c r="B71" s="83"/>
      <c r="C71" s="20"/>
      <c r="D71" s="20"/>
      <c r="E71" s="411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2"/>
      <c r="Q71" s="412"/>
      <c r="R71" s="412"/>
      <c r="S71" s="412"/>
      <c r="T71" s="413"/>
      <c r="U71" s="30"/>
      <c r="V71" s="30"/>
      <c r="W71" s="30"/>
    </row>
    <row r="72" spans="2:23" x14ac:dyDescent="0.3">
      <c r="B72" s="83"/>
      <c r="C72" s="20"/>
      <c r="D72" s="20"/>
      <c r="E72" s="411"/>
      <c r="F72" s="412"/>
      <c r="G72" s="412"/>
      <c r="H72" s="412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3"/>
      <c r="U72" s="30"/>
      <c r="V72" s="30"/>
      <c r="W72" s="30"/>
    </row>
    <row r="73" spans="2:23" x14ac:dyDescent="0.3">
      <c r="B73" s="83"/>
      <c r="C73" s="20"/>
      <c r="D73" s="20"/>
      <c r="E73" s="411"/>
      <c r="F73" s="412"/>
      <c r="G73" s="412"/>
      <c r="H73" s="412"/>
      <c r="I73" s="412"/>
      <c r="J73" s="412"/>
      <c r="K73" s="412"/>
      <c r="L73" s="412"/>
      <c r="M73" s="412"/>
      <c r="N73" s="412"/>
      <c r="O73" s="412"/>
      <c r="P73" s="412"/>
      <c r="Q73" s="412"/>
      <c r="R73" s="412"/>
      <c r="S73" s="412"/>
      <c r="T73" s="413"/>
      <c r="U73" s="30"/>
      <c r="V73" s="30"/>
      <c r="W73" s="30"/>
    </row>
    <row r="74" spans="2:23" x14ac:dyDescent="0.3">
      <c r="B74" s="83"/>
      <c r="C74" s="20"/>
      <c r="D74" s="20"/>
      <c r="E74" s="411"/>
      <c r="F74" s="412"/>
      <c r="G74" s="412"/>
      <c r="H74" s="412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3"/>
      <c r="U74" s="30"/>
      <c r="V74" s="30"/>
      <c r="W74" s="30"/>
    </row>
    <row r="75" spans="2:23" ht="13.5" thickBot="1" x14ac:dyDescent="0.35">
      <c r="B75" s="83"/>
      <c r="C75" s="20"/>
      <c r="D75" s="20"/>
      <c r="E75" s="414"/>
      <c r="F75" s="415"/>
      <c r="G75" s="415"/>
      <c r="H75" s="415"/>
      <c r="I75" s="415"/>
      <c r="J75" s="415"/>
      <c r="K75" s="415"/>
      <c r="L75" s="415"/>
      <c r="M75" s="415"/>
      <c r="N75" s="415"/>
      <c r="O75" s="415"/>
      <c r="P75" s="415"/>
      <c r="Q75" s="415"/>
      <c r="R75" s="415"/>
      <c r="S75" s="415"/>
      <c r="T75" s="416"/>
      <c r="U75" s="30"/>
      <c r="V75" s="30"/>
      <c r="W75" s="30"/>
    </row>
    <row r="76" spans="2:23" ht="13.5" thickBot="1" x14ac:dyDescent="0.35">
      <c r="B76" s="92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3"/>
      <c r="P76" s="89"/>
      <c r="Q76" s="89"/>
      <c r="R76" s="89"/>
      <c r="S76" s="89"/>
      <c r="T76" s="90"/>
      <c r="U76" s="92"/>
      <c r="V76" s="89"/>
      <c r="W76" s="89"/>
    </row>
    <row r="77" spans="2:23" x14ac:dyDescent="0.3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9"/>
      <c r="P77" s="20"/>
      <c r="Q77" s="20"/>
      <c r="R77" s="20"/>
      <c r="S77" s="20"/>
      <c r="T77" s="20"/>
      <c r="U77" s="20"/>
      <c r="V77" s="20"/>
      <c r="W77" s="20"/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E69:T75"/>
    <mergeCell ref="E64:Q64"/>
    <mergeCell ref="I66:J66"/>
    <mergeCell ref="E11:H11"/>
    <mergeCell ref="E13:G13"/>
    <mergeCell ref="B15:E15"/>
    <mergeCell ref="B7:D13"/>
  </mergeCells>
  <dataValidations count="6">
    <dataValidation allowBlank="1" showInputMessage="1" showErrorMessage="1" prompt="Overhead rates are indirect costs incurred by essential items and services. This usually includes things like buildings, insurance and utilities." sqref="S17:S58" xr:uid="{877D7995-7A60-4CFF-848C-E27109E25AF0}"/>
    <dataValidation allowBlank="1" showInputMessage="1" showErrorMessage="1" promptTitle="Overhead Calculations" prompt="Describe your method of calculating overheads and how they are applied to your labour costs." sqref="E69:T75" xr:uid="{17E88344-13A4-4AE2-865B-C36B78F40ED7}"/>
    <dataValidation allowBlank="1" showInputMessage="1" showErrorMessage="1" prompt="Describe the role/position that this person or group of people are performing in the project" sqref="F18:F58 D18:D58 E17:E58" xr:uid="{C94729A4-CCA4-40C1-B946-6ADC3992860E}"/>
    <dataValidation allowBlank="1" showErrorMessage="1" sqref="C19:C58" xr:uid="{9A5BBB4F-4CED-4B8E-A625-C25CEE9F779C}"/>
    <dataValidation allowBlank="1" showInputMessage="1" showErrorMessage="1" prompt="This column shows calculations. You don't need to enter data in this cell." sqref="Q17:Q19 Q20:Q58 W17 W19:W58 M17:M58 K17:K58 U17 U18 U19:U58 W18" xr:uid="{5715F9F6-27C1-4CC6-AEDD-D8E5C04D4BFD}"/>
    <dataValidation allowBlank="1" showInputMessage="1" showErrorMessage="1" prompt="This cell shows calculations. You don't need to enter data in this cell." sqref="Q60 U60 W60" xr:uid="{86D88CCE-1413-4B06-8EE0-95EE6ED2E991}"/>
  </dataValidations>
  <pageMargins left="0.7" right="0.7" top="0.75" bottom="0.75" header="0.3" footer="0.3"/>
  <pageSetup paperSize="9" fitToWidth="0" fitToHeight="0" orientation="portrait" r:id="rId1"/>
  <ignoredErrors>
    <ignoredError sqref="I6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zoomScale="120" zoomScaleNormal="120" workbookViewId="0">
      <pane ySplit="3" topLeftCell="A4" activePane="bottomLeft" state="frozen"/>
      <selection pane="bottomLeft" activeCell="C8" sqref="C8"/>
    </sheetView>
  </sheetViews>
  <sheetFormatPr defaultColWidth="9.1796875" defaultRowHeight="13" x14ac:dyDescent="0.3"/>
  <cols>
    <col min="1" max="2" width="4.7265625" style="54" customWidth="1"/>
    <col min="3" max="3" width="77.7265625" style="54" customWidth="1"/>
    <col min="4" max="4" width="2.7265625" style="54" customWidth="1"/>
    <col min="5" max="5" width="15.7265625" style="54" customWidth="1"/>
    <col min="6" max="6" width="2.7265625" style="54" customWidth="1"/>
    <col min="7" max="7" width="15.7265625" style="54" customWidth="1"/>
    <col min="8" max="8" width="2.7265625" style="54" customWidth="1"/>
    <col min="9" max="9" width="15.7265625" style="54" customWidth="1"/>
    <col min="10" max="11" width="4.7265625" style="54" customWidth="1"/>
    <col min="12" max="16384" width="9.1796875" style="54"/>
  </cols>
  <sheetData>
    <row r="1" spans="1:11" ht="13.5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2.75" customHeight="1" x14ac:dyDescent="0.3">
      <c r="A2" s="20"/>
      <c r="B2" s="95"/>
      <c r="C2" s="428" t="s">
        <v>42</v>
      </c>
      <c r="D2" s="428"/>
      <c r="E2" s="428"/>
      <c r="F2" s="428"/>
      <c r="G2" s="96"/>
      <c r="H2" s="96"/>
      <c r="I2" s="96"/>
      <c r="J2" s="97"/>
      <c r="K2" s="20"/>
    </row>
    <row r="3" spans="1:11" x14ac:dyDescent="0.3">
      <c r="A3" s="20"/>
      <c r="B3" s="98"/>
      <c r="C3" s="429"/>
      <c r="D3" s="429"/>
      <c r="E3" s="429"/>
      <c r="F3" s="429"/>
      <c r="G3" s="99"/>
      <c r="H3" s="99"/>
      <c r="I3" s="99"/>
      <c r="J3" s="100"/>
      <c r="K3" s="20"/>
    </row>
    <row r="4" spans="1:11" x14ac:dyDescent="0.3">
      <c r="A4" s="20"/>
      <c r="B4" s="83"/>
      <c r="C4" s="20"/>
      <c r="D4" s="20"/>
      <c r="E4" s="20"/>
      <c r="F4" s="20"/>
      <c r="G4" s="20"/>
      <c r="H4" s="20"/>
      <c r="I4" s="20"/>
      <c r="J4" s="84"/>
      <c r="K4" s="20"/>
    </row>
    <row r="5" spans="1:11" ht="14.5" x14ac:dyDescent="0.35">
      <c r="A5" s="20"/>
      <c r="B5" s="83"/>
      <c r="C5" s="28" t="s">
        <v>43</v>
      </c>
      <c r="D5" s="20"/>
      <c r="E5" s="20"/>
      <c r="F5" s="20"/>
      <c r="G5" s="20"/>
      <c r="H5" s="20"/>
      <c r="I5" s="20"/>
      <c r="J5" s="84"/>
      <c r="K5" s="20"/>
    </row>
    <row r="6" spans="1:11" ht="15.75" customHeight="1" thickBot="1" x14ac:dyDescent="0.35">
      <c r="A6" s="20"/>
      <c r="B6" s="83"/>
      <c r="C6" s="45"/>
      <c r="D6" s="20"/>
      <c r="E6" s="20"/>
      <c r="F6" s="20"/>
      <c r="G6" s="20"/>
      <c r="H6" s="20"/>
      <c r="I6" s="20"/>
      <c r="J6" s="84"/>
      <c r="K6" s="20"/>
    </row>
    <row r="7" spans="1:11" ht="30" customHeight="1" thickBot="1" x14ac:dyDescent="0.35">
      <c r="A7" s="20"/>
      <c r="B7" s="25"/>
      <c r="C7" s="25" t="s">
        <v>44</v>
      </c>
      <c r="D7" s="20"/>
      <c r="E7" s="25" t="s">
        <v>45</v>
      </c>
      <c r="F7" s="105"/>
      <c r="G7" s="25" t="s">
        <v>46</v>
      </c>
      <c r="H7" s="105"/>
      <c r="I7" s="25" t="s">
        <v>47</v>
      </c>
      <c r="J7" s="84"/>
      <c r="K7" s="20"/>
    </row>
    <row r="8" spans="1:11" ht="30" customHeight="1" thickBot="1" x14ac:dyDescent="0.35">
      <c r="A8" s="20"/>
      <c r="B8" s="142" t="s">
        <v>34</v>
      </c>
      <c r="C8" s="149" t="s">
        <v>48</v>
      </c>
      <c r="D8" s="20"/>
      <c r="E8" s="149">
        <v>1</v>
      </c>
      <c r="F8" s="20"/>
      <c r="G8" s="150">
        <v>1000</v>
      </c>
      <c r="H8" s="20"/>
      <c r="I8" s="278">
        <f>$E8*$G8</f>
        <v>1000</v>
      </c>
      <c r="J8" s="84"/>
      <c r="K8" s="20"/>
    </row>
    <row r="9" spans="1:11" ht="30" customHeight="1" thickBot="1" x14ac:dyDescent="0.35">
      <c r="A9" s="20"/>
      <c r="B9" s="26">
        <v>1</v>
      </c>
      <c r="C9" s="137"/>
      <c r="D9" s="20"/>
      <c r="E9" s="136"/>
      <c r="F9" s="20"/>
      <c r="G9" s="101"/>
      <c r="H9" s="20"/>
      <c r="I9" s="156">
        <f>$E9*$G9</f>
        <v>0</v>
      </c>
      <c r="J9" s="84"/>
      <c r="K9" s="20"/>
    </row>
    <row r="10" spans="1:11" ht="30" customHeight="1" thickBot="1" x14ac:dyDescent="0.35">
      <c r="A10" s="20"/>
      <c r="B10" s="74">
        <v>2</v>
      </c>
      <c r="C10" s="136"/>
      <c r="D10" s="20"/>
      <c r="E10" s="136"/>
      <c r="F10" s="20"/>
      <c r="G10" s="101"/>
      <c r="H10" s="20"/>
      <c r="I10" s="157">
        <f t="shared" ref="I10:I58" si="0">$E10*$G10</f>
        <v>0</v>
      </c>
      <c r="J10" s="84"/>
      <c r="K10" s="20"/>
    </row>
    <row r="11" spans="1:11" ht="30" customHeight="1" thickBot="1" x14ac:dyDescent="0.35">
      <c r="A11" s="20"/>
      <c r="B11" s="74">
        <v>3</v>
      </c>
      <c r="C11" s="136"/>
      <c r="D11" s="20"/>
      <c r="E11" s="136"/>
      <c r="F11" s="20"/>
      <c r="G11" s="101"/>
      <c r="H11" s="20"/>
      <c r="I11" s="157">
        <f t="shared" si="0"/>
        <v>0</v>
      </c>
      <c r="J11" s="84"/>
      <c r="K11" s="20"/>
    </row>
    <row r="12" spans="1:11" ht="30" customHeight="1" thickBot="1" x14ac:dyDescent="0.35">
      <c r="A12" s="20"/>
      <c r="B12" s="74">
        <v>4</v>
      </c>
      <c r="C12" s="136"/>
      <c r="D12" s="20"/>
      <c r="E12" s="136"/>
      <c r="F12" s="20"/>
      <c r="G12" s="101"/>
      <c r="H12" s="20"/>
      <c r="I12" s="157">
        <f t="shared" si="0"/>
        <v>0</v>
      </c>
      <c r="J12" s="84"/>
      <c r="K12" s="20"/>
    </row>
    <row r="13" spans="1:11" ht="30" customHeight="1" thickBot="1" x14ac:dyDescent="0.35">
      <c r="A13" s="20"/>
      <c r="B13" s="74">
        <v>5</v>
      </c>
      <c r="C13" s="136"/>
      <c r="D13" s="20"/>
      <c r="E13" s="136"/>
      <c r="F13" s="20"/>
      <c r="G13" s="101"/>
      <c r="H13" s="20"/>
      <c r="I13" s="157">
        <f t="shared" si="0"/>
        <v>0</v>
      </c>
      <c r="J13" s="84"/>
      <c r="K13" s="20"/>
    </row>
    <row r="14" spans="1:11" ht="30" customHeight="1" thickBot="1" x14ac:dyDescent="0.35">
      <c r="A14" s="20"/>
      <c r="B14" s="74">
        <v>6</v>
      </c>
      <c r="C14" s="136"/>
      <c r="D14" s="20"/>
      <c r="E14" s="136"/>
      <c r="F14" s="20"/>
      <c r="G14" s="101"/>
      <c r="H14" s="20"/>
      <c r="I14" s="157">
        <f t="shared" si="0"/>
        <v>0</v>
      </c>
      <c r="J14" s="84"/>
      <c r="K14" s="20"/>
    </row>
    <row r="15" spans="1:11" ht="30" customHeight="1" thickBot="1" x14ac:dyDescent="0.35">
      <c r="A15" s="20"/>
      <c r="B15" s="74">
        <v>7</v>
      </c>
      <c r="C15" s="136"/>
      <c r="D15" s="20"/>
      <c r="E15" s="136"/>
      <c r="F15" s="20"/>
      <c r="G15" s="101"/>
      <c r="H15" s="20"/>
      <c r="I15" s="157">
        <f t="shared" si="0"/>
        <v>0</v>
      </c>
      <c r="J15" s="84"/>
      <c r="K15" s="20"/>
    </row>
    <row r="16" spans="1:11" ht="30" customHeight="1" thickBot="1" x14ac:dyDescent="0.35">
      <c r="A16" s="20"/>
      <c r="B16" s="74">
        <v>8</v>
      </c>
      <c r="C16" s="136"/>
      <c r="D16" s="20"/>
      <c r="E16" s="136"/>
      <c r="F16" s="20"/>
      <c r="G16" s="101"/>
      <c r="H16" s="20"/>
      <c r="I16" s="157">
        <f t="shared" si="0"/>
        <v>0</v>
      </c>
      <c r="J16" s="84"/>
      <c r="K16" s="20"/>
    </row>
    <row r="17" spans="1:11" ht="30" customHeight="1" thickBot="1" x14ac:dyDescent="0.35">
      <c r="A17" s="20"/>
      <c r="B17" s="74">
        <v>9</v>
      </c>
      <c r="C17" s="136"/>
      <c r="D17" s="20"/>
      <c r="E17" s="136"/>
      <c r="F17" s="20"/>
      <c r="G17" s="101"/>
      <c r="H17" s="20"/>
      <c r="I17" s="157">
        <f t="shared" si="0"/>
        <v>0</v>
      </c>
      <c r="J17" s="84"/>
      <c r="K17" s="20"/>
    </row>
    <row r="18" spans="1:11" ht="30" customHeight="1" thickBot="1" x14ac:dyDescent="0.35">
      <c r="A18" s="20"/>
      <c r="B18" s="74">
        <v>10</v>
      </c>
      <c r="C18" s="136"/>
      <c r="D18" s="20"/>
      <c r="E18" s="136"/>
      <c r="F18" s="20"/>
      <c r="G18" s="101"/>
      <c r="H18" s="20"/>
      <c r="I18" s="157">
        <f t="shared" si="0"/>
        <v>0</v>
      </c>
      <c r="J18" s="84"/>
      <c r="K18" s="20"/>
    </row>
    <row r="19" spans="1:11" ht="30" customHeight="1" thickBot="1" x14ac:dyDescent="0.35">
      <c r="A19" s="20"/>
      <c r="B19" s="74">
        <v>11</v>
      </c>
      <c r="C19" s="136"/>
      <c r="D19" s="20"/>
      <c r="E19" s="136"/>
      <c r="F19" s="20"/>
      <c r="G19" s="101"/>
      <c r="H19" s="20"/>
      <c r="I19" s="157">
        <f t="shared" si="0"/>
        <v>0</v>
      </c>
      <c r="J19" s="84"/>
      <c r="K19" s="20"/>
    </row>
    <row r="20" spans="1:11" ht="30" customHeight="1" thickBot="1" x14ac:dyDescent="0.35">
      <c r="A20" s="20"/>
      <c r="B20" s="74">
        <v>12</v>
      </c>
      <c r="C20" s="136"/>
      <c r="D20" s="20"/>
      <c r="E20" s="136"/>
      <c r="F20" s="20"/>
      <c r="G20" s="101"/>
      <c r="H20" s="20"/>
      <c r="I20" s="157">
        <f t="shared" si="0"/>
        <v>0</v>
      </c>
      <c r="J20" s="84"/>
      <c r="K20" s="20"/>
    </row>
    <row r="21" spans="1:11" ht="30" customHeight="1" thickBot="1" x14ac:dyDescent="0.35">
      <c r="A21" s="20"/>
      <c r="B21" s="74">
        <v>13</v>
      </c>
      <c r="C21" s="136"/>
      <c r="D21" s="20"/>
      <c r="E21" s="136"/>
      <c r="F21" s="20"/>
      <c r="G21" s="101"/>
      <c r="H21" s="20"/>
      <c r="I21" s="157">
        <f t="shared" si="0"/>
        <v>0</v>
      </c>
      <c r="J21" s="84"/>
      <c r="K21" s="20"/>
    </row>
    <row r="22" spans="1:11" ht="30" customHeight="1" thickBot="1" x14ac:dyDescent="0.35">
      <c r="A22" s="20"/>
      <c r="B22" s="74">
        <v>14</v>
      </c>
      <c r="C22" s="136"/>
      <c r="D22" s="20"/>
      <c r="E22" s="136"/>
      <c r="F22" s="20"/>
      <c r="G22" s="101"/>
      <c r="H22" s="20"/>
      <c r="I22" s="157">
        <f t="shared" si="0"/>
        <v>0</v>
      </c>
      <c r="J22" s="84"/>
      <c r="K22" s="20"/>
    </row>
    <row r="23" spans="1:11" ht="30" customHeight="1" thickBot="1" x14ac:dyDescent="0.35">
      <c r="A23" s="20"/>
      <c r="B23" s="74">
        <v>15</v>
      </c>
      <c r="C23" s="136"/>
      <c r="D23" s="20"/>
      <c r="E23" s="136"/>
      <c r="F23" s="20"/>
      <c r="G23" s="101"/>
      <c r="H23" s="20"/>
      <c r="I23" s="157">
        <f t="shared" si="0"/>
        <v>0</v>
      </c>
      <c r="J23" s="84"/>
      <c r="K23" s="20"/>
    </row>
    <row r="24" spans="1:11" ht="30" customHeight="1" thickBot="1" x14ac:dyDescent="0.35">
      <c r="A24" s="20"/>
      <c r="B24" s="74">
        <v>16</v>
      </c>
      <c r="C24" s="136"/>
      <c r="D24" s="20"/>
      <c r="E24" s="136"/>
      <c r="F24" s="20"/>
      <c r="G24" s="101"/>
      <c r="H24" s="20"/>
      <c r="I24" s="157">
        <f t="shared" si="0"/>
        <v>0</v>
      </c>
      <c r="J24" s="84"/>
      <c r="K24" s="20"/>
    </row>
    <row r="25" spans="1:11" ht="30" customHeight="1" thickBot="1" x14ac:dyDescent="0.35">
      <c r="A25" s="20"/>
      <c r="B25" s="74">
        <v>17</v>
      </c>
      <c r="C25" s="136"/>
      <c r="D25" s="20"/>
      <c r="E25" s="136"/>
      <c r="F25" s="20"/>
      <c r="G25" s="101"/>
      <c r="H25" s="20"/>
      <c r="I25" s="157">
        <f t="shared" si="0"/>
        <v>0</v>
      </c>
      <c r="J25" s="84"/>
      <c r="K25" s="20"/>
    </row>
    <row r="26" spans="1:11" ht="30" customHeight="1" thickBot="1" x14ac:dyDescent="0.35">
      <c r="A26" s="20"/>
      <c r="B26" s="74">
        <v>18</v>
      </c>
      <c r="C26" s="136"/>
      <c r="D26" s="20"/>
      <c r="E26" s="136"/>
      <c r="F26" s="20"/>
      <c r="G26" s="101"/>
      <c r="H26" s="20"/>
      <c r="I26" s="157">
        <f t="shared" si="0"/>
        <v>0</v>
      </c>
      <c r="J26" s="84"/>
      <c r="K26" s="20"/>
    </row>
    <row r="27" spans="1:11" ht="30" customHeight="1" thickBot="1" x14ac:dyDescent="0.35">
      <c r="A27" s="20"/>
      <c r="B27" s="74">
        <v>19</v>
      </c>
      <c r="C27" s="136"/>
      <c r="D27" s="20"/>
      <c r="E27" s="136"/>
      <c r="F27" s="20"/>
      <c r="G27" s="101"/>
      <c r="H27" s="20"/>
      <c r="I27" s="157">
        <f t="shared" si="0"/>
        <v>0</v>
      </c>
      <c r="J27" s="84"/>
      <c r="K27" s="20"/>
    </row>
    <row r="28" spans="1:11" ht="30" customHeight="1" thickBot="1" x14ac:dyDescent="0.35">
      <c r="A28" s="20"/>
      <c r="B28" s="74">
        <v>20</v>
      </c>
      <c r="C28" s="136"/>
      <c r="D28" s="20"/>
      <c r="E28" s="136"/>
      <c r="F28" s="20"/>
      <c r="G28" s="101"/>
      <c r="H28" s="20"/>
      <c r="I28" s="157">
        <f t="shared" si="0"/>
        <v>0</v>
      </c>
      <c r="J28" s="84"/>
      <c r="K28" s="20"/>
    </row>
    <row r="29" spans="1:11" ht="30" customHeight="1" thickBot="1" x14ac:dyDescent="0.35">
      <c r="A29" s="20"/>
      <c r="B29" s="74">
        <v>21</v>
      </c>
      <c r="C29" s="136"/>
      <c r="D29" s="20"/>
      <c r="E29" s="136"/>
      <c r="F29" s="20"/>
      <c r="G29" s="101"/>
      <c r="H29" s="20"/>
      <c r="I29" s="157">
        <f t="shared" si="0"/>
        <v>0</v>
      </c>
      <c r="J29" s="84"/>
      <c r="K29" s="20"/>
    </row>
    <row r="30" spans="1:11" ht="30" customHeight="1" thickBot="1" x14ac:dyDescent="0.35">
      <c r="A30" s="20"/>
      <c r="B30" s="74">
        <v>22</v>
      </c>
      <c r="C30" s="136"/>
      <c r="D30" s="20"/>
      <c r="E30" s="136"/>
      <c r="F30" s="20"/>
      <c r="G30" s="101"/>
      <c r="H30" s="20"/>
      <c r="I30" s="157">
        <f t="shared" si="0"/>
        <v>0</v>
      </c>
      <c r="J30" s="84"/>
      <c r="K30" s="20"/>
    </row>
    <row r="31" spans="1:11" ht="30" customHeight="1" thickBot="1" x14ac:dyDescent="0.35">
      <c r="A31" s="20"/>
      <c r="B31" s="74">
        <v>23</v>
      </c>
      <c r="C31" s="136"/>
      <c r="D31" s="20"/>
      <c r="E31" s="136"/>
      <c r="F31" s="20"/>
      <c r="G31" s="101"/>
      <c r="H31" s="20"/>
      <c r="I31" s="157">
        <f t="shared" si="0"/>
        <v>0</v>
      </c>
      <c r="J31" s="84"/>
      <c r="K31" s="20"/>
    </row>
    <row r="32" spans="1:11" ht="30" customHeight="1" thickBot="1" x14ac:dyDescent="0.35">
      <c r="A32" s="20"/>
      <c r="B32" s="74">
        <v>24</v>
      </c>
      <c r="C32" s="136"/>
      <c r="D32" s="20"/>
      <c r="E32" s="136"/>
      <c r="F32" s="20"/>
      <c r="G32" s="101"/>
      <c r="H32" s="20"/>
      <c r="I32" s="157">
        <f t="shared" si="0"/>
        <v>0</v>
      </c>
      <c r="J32" s="84"/>
      <c r="K32" s="20"/>
    </row>
    <row r="33" spans="1:11" ht="30" customHeight="1" thickBot="1" x14ac:dyDescent="0.35">
      <c r="A33" s="20"/>
      <c r="B33" s="74">
        <v>25</v>
      </c>
      <c r="C33" s="136"/>
      <c r="D33" s="20"/>
      <c r="E33" s="136"/>
      <c r="F33" s="20"/>
      <c r="G33" s="101"/>
      <c r="H33" s="20"/>
      <c r="I33" s="157">
        <f t="shared" si="0"/>
        <v>0</v>
      </c>
      <c r="J33" s="84"/>
      <c r="K33" s="20"/>
    </row>
    <row r="34" spans="1:11" ht="30" customHeight="1" thickBot="1" x14ac:dyDescent="0.35">
      <c r="A34" s="20"/>
      <c r="B34" s="74">
        <v>26</v>
      </c>
      <c r="C34" s="136"/>
      <c r="D34" s="20"/>
      <c r="E34" s="136"/>
      <c r="F34" s="20"/>
      <c r="G34" s="101"/>
      <c r="H34" s="20"/>
      <c r="I34" s="157">
        <f t="shared" si="0"/>
        <v>0</v>
      </c>
      <c r="J34" s="84"/>
      <c r="K34" s="20"/>
    </row>
    <row r="35" spans="1:11" ht="30" customHeight="1" thickBot="1" x14ac:dyDescent="0.35">
      <c r="A35" s="20"/>
      <c r="B35" s="74">
        <v>27</v>
      </c>
      <c r="C35" s="136"/>
      <c r="D35" s="20"/>
      <c r="E35" s="136"/>
      <c r="F35" s="20"/>
      <c r="G35" s="101"/>
      <c r="H35" s="20"/>
      <c r="I35" s="157">
        <f t="shared" si="0"/>
        <v>0</v>
      </c>
      <c r="J35" s="84"/>
      <c r="K35" s="20"/>
    </row>
    <row r="36" spans="1:11" ht="30" customHeight="1" thickBot="1" x14ac:dyDescent="0.35">
      <c r="A36" s="20"/>
      <c r="B36" s="74">
        <v>28</v>
      </c>
      <c r="C36" s="136"/>
      <c r="D36" s="20"/>
      <c r="E36" s="136"/>
      <c r="F36" s="20"/>
      <c r="G36" s="101"/>
      <c r="H36" s="20"/>
      <c r="I36" s="157">
        <f t="shared" si="0"/>
        <v>0</v>
      </c>
      <c r="J36" s="84"/>
      <c r="K36" s="20"/>
    </row>
    <row r="37" spans="1:11" ht="30" customHeight="1" thickBot="1" x14ac:dyDescent="0.35">
      <c r="A37" s="20"/>
      <c r="B37" s="74">
        <v>29</v>
      </c>
      <c r="C37" s="136"/>
      <c r="D37" s="20"/>
      <c r="E37" s="136"/>
      <c r="F37" s="20"/>
      <c r="G37" s="101"/>
      <c r="H37" s="20"/>
      <c r="I37" s="157">
        <f t="shared" si="0"/>
        <v>0</v>
      </c>
      <c r="J37" s="84"/>
      <c r="K37" s="20"/>
    </row>
    <row r="38" spans="1:11" ht="30" customHeight="1" thickBot="1" x14ac:dyDescent="0.35">
      <c r="A38" s="20"/>
      <c r="B38" s="74">
        <v>30</v>
      </c>
      <c r="C38" s="136"/>
      <c r="D38" s="20"/>
      <c r="E38" s="136"/>
      <c r="F38" s="20"/>
      <c r="G38" s="101"/>
      <c r="H38" s="20"/>
      <c r="I38" s="157">
        <f t="shared" si="0"/>
        <v>0</v>
      </c>
      <c r="J38" s="84"/>
      <c r="K38" s="20"/>
    </row>
    <row r="39" spans="1:11" ht="30" customHeight="1" thickBot="1" x14ac:dyDescent="0.35">
      <c r="A39" s="20"/>
      <c r="B39" s="74">
        <v>31</v>
      </c>
      <c r="C39" s="136"/>
      <c r="D39" s="20"/>
      <c r="E39" s="136"/>
      <c r="F39" s="20"/>
      <c r="G39" s="101"/>
      <c r="H39" s="20"/>
      <c r="I39" s="157">
        <f t="shared" si="0"/>
        <v>0</v>
      </c>
      <c r="J39" s="84"/>
      <c r="K39" s="20"/>
    </row>
    <row r="40" spans="1:11" ht="30" customHeight="1" thickBot="1" x14ac:dyDescent="0.35">
      <c r="A40" s="20"/>
      <c r="B40" s="74">
        <v>32</v>
      </c>
      <c r="C40" s="136"/>
      <c r="D40" s="20"/>
      <c r="E40" s="136"/>
      <c r="F40" s="20"/>
      <c r="G40" s="101"/>
      <c r="H40" s="20"/>
      <c r="I40" s="157">
        <f t="shared" si="0"/>
        <v>0</v>
      </c>
      <c r="J40" s="84"/>
      <c r="K40" s="20"/>
    </row>
    <row r="41" spans="1:11" ht="30" customHeight="1" thickBot="1" x14ac:dyDescent="0.35">
      <c r="A41" s="20"/>
      <c r="B41" s="74">
        <v>33</v>
      </c>
      <c r="C41" s="136"/>
      <c r="D41" s="20"/>
      <c r="E41" s="136"/>
      <c r="F41" s="20"/>
      <c r="G41" s="101"/>
      <c r="H41" s="20"/>
      <c r="I41" s="157">
        <f t="shared" si="0"/>
        <v>0</v>
      </c>
      <c r="J41" s="84"/>
      <c r="K41" s="20"/>
    </row>
    <row r="42" spans="1:11" ht="30" customHeight="1" thickBot="1" x14ac:dyDescent="0.35">
      <c r="A42" s="20"/>
      <c r="B42" s="74">
        <v>34</v>
      </c>
      <c r="C42" s="136"/>
      <c r="D42" s="20"/>
      <c r="E42" s="136"/>
      <c r="F42" s="20"/>
      <c r="G42" s="101"/>
      <c r="H42" s="20"/>
      <c r="I42" s="157">
        <f t="shared" si="0"/>
        <v>0</v>
      </c>
      <c r="J42" s="84"/>
      <c r="K42" s="20"/>
    </row>
    <row r="43" spans="1:11" ht="30" customHeight="1" thickBot="1" x14ac:dyDescent="0.35">
      <c r="A43" s="20"/>
      <c r="B43" s="74">
        <v>35</v>
      </c>
      <c r="C43" s="136"/>
      <c r="D43" s="20"/>
      <c r="E43" s="136"/>
      <c r="F43" s="20"/>
      <c r="G43" s="101"/>
      <c r="H43" s="20"/>
      <c r="I43" s="157">
        <f t="shared" si="0"/>
        <v>0</v>
      </c>
      <c r="J43" s="84"/>
      <c r="K43" s="20"/>
    </row>
    <row r="44" spans="1:11" ht="30" customHeight="1" thickBot="1" x14ac:dyDescent="0.35">
      <c r="A44" s="20"/>
      <c r="B44" s="74">
        <v>36</v>
      </c>
      <c r="C44" s="136"/>
      <c r="D44" s="20"/>
      <c r="E44" s="136"/>
      <c r="F44" s="20"/>
      <c r="G44" s="101"/>
      <c r="H44" s="20"/>
      <c r="I44" s="157">
        <f t="shared" si="0"/>
        <v>0</v>
      </c>
      <c r="J44" s="84"/>
      <c r="K44" s="20"/>
    </row>
    <row r="45" spans="1:11" ht="30" customHeight="1" thickBot="1" x14ac:dyDescent="0.35">
      <c r="A45" s="20"/>
      <c r="B45" s="74">
        <v>37</v>
      </c>
      <c r="C45" s="136"/>
      <c r="D45" s="20"/>
      <c r="E45" s="136"/>
      <c r="F45" s="20"/>
      <c r="G45" s="101"/>
      <c r="H45" s="20"/>
      <c r="I45" s="157">
        <f t="shared" si="0"/>
        <v>0</v>
      </c>
      <c r="J45" s="84"/>
      <c r="K45" s="20"/>
    </row>
    <row r="46" spans="1:11" ht="30" customHeight="1" thickBot="1" x14ac:dyDescent="0.35">
      <c r="A46" s="20"/>
      <c r="B46" s="74">
        <v>38</v>
      </c>
      <c r="C46" s="136"/>
      <c r="D46" s="20"/>
      <c r="E46" s="136"/>
      <c r="F46" s="20"/>
      <c r="G46" s="101"/>
      <c r="H46" s="20"/>
      <c r="I46" s="157">
        <f t="shared" si="0"/>
        <v>0</v>
      </c>
      <c r="J46" s="84"/>
      <c r="K46" s="20"/>
    </row>
    <row r="47" spans="1:11" ht="30" customHeight="1" thickBot="1" x14ac:dyDescent="0.35">
      <c r="A47" s="20"/>
      <c r="B47" s="74">
        <v>39</v>
      </c>
      <c r="C47" s="136"/>
      <c r="D47" s="20"/>
      <c r="E47" s="136"/>
      <c r="F47" s="20"/>
      <c r="G47" s="101"/>
      <c r="H47" s="20"/>
      <c r="I47" s="157">
        <f t="shared" si="0"/>
        <v>0</v>
      </c>
      <c r="J47" s="84"/>
      <c r="K47" s="20"/>
    </row>
    <row r="48" spans="1:11" ht="30" customHeight="1" thickBot="1" x14ac:dyDescent="0.35">
      <c r="A48" s="20"/>
      <c r="B48" s="74">
        <v>40</v>
      </c>
      <c r="C48" s="136"/>
      <c r="D48" s="20"/>
      <c r="E48" s="136"/>
      <c r="F48" s="20"/>
      <c r="G48" s="101"/>
      <c r="H48" s="20"/>
      <c r="I48" s="157">
        <f t="shared" si="0"/>
        <v>0</v>
      </c>
      <c r="J48" s="84"/>
      <c r="K48" s="20"/>
    </row>
    <row r="49" spans="1:11" ht="30" customHeight="1" thickBot="1" x14ac:dyDescent="0.35">
      <c r="A49" s="20"/>
      <c r="B49" s="74">
        <v>41</v>
      </c>
      <c r="C49" s="136"/>
      <c r="D49" s="20"/>
      <c r="E49" s="136"/>
      <c r="F49" s="20"/>
      <c r="G49" s="101"/>
      <c r="H49" s="20"/>
      <c r="I49" s="157">
        <f t="shared" si="0"/>
        <v>0</v>
      </c>
      <c r="J49" s="84"/>
      <c r="K49" s="20"/>
    </row>
    <row r="50" spans="1:11" ht="30" customHeight="1" thickBot="1" x14ac:dyDescent="0.35">
      <c r="A50" s="20"/>
      <c r="B50" s="74">
        <v>42</v>
      </c>
      <c r="C50" s="136"/>
      <c r="D50" s="20"/>
      <c r="E50" s="136"/>
      <c r="F50" s="20"/>
      <c r="G50" s="101"/>
      <c r="H50" s="20"/>
      <c r="I50" s="157">
        <f t="shared" si="0"/>
        <v>0</v>
      </c>
      <c r="J50" s="84"/>
      <c r="K50" s="20"/>
    </row>
    <row r="51" spans="1:11" ht="30" customHeight="1" thickBot="1" x14ac:dyDescent="0.35">
      <c r="A51" s="20"/>
      <c r="B51" s="74">
        <v>43</v>
      </c>
      <c r="C51" s="136"/>
      <c r="D51" s="20"/>
      <c r="E51" s="136"/>
      <c r="F51" s="20"/>
      <c r="G51" s="101"/>
      <c r="H51" s="20"/>
      <c r="I51" s="157">
        <f t="shared" si="0"/>
        <v>0</v>
      </c>
      <c r="J51" s="84"/>
      <c r="K51" s="20"/>
    </row>
    <row r="52" spans="1:11" ht="30" customHeight="1" thickBot="1" x14ac:dyDescent="0.35">
      <c r="A52" s="20"/>
      <c r="B52" s="74">
        <v>44</v>
      </c>
      <c r="C52" s="136"/>
      <c r="D52" s="20"/>
      <c r="E52" s="136"/>
      <c r="F52" s="20"/>
      <c r="G52" s="101"/>
      <c r="H52" s="20"/>
      <c r="I52" s="157">
        <f t="shared" si="0"/>
        <v>0</v>
      </c>
      <c r="J52" s="84"/>
      <c r="K52" s="20"/>
    </row>
    <row r="53" spans="1:11" ht="30" customHeight="1" thickBot="1" x14ac:dyDescent="0.35">
      <c r="A53" s="20"/>
      <c r="B53" s="74">
        <v>45</v>
      </c>
      <c r="C53" s="136"/>
      <c r="D53" s="20"/>
      <c r="E53" s="136"/>
      <c r="F53" s="20"/>
      <c r="G53" s="101"/>
      <c r="H53" s="20"/>
      <c r="I53" s="157">
        <f t="shared" si="0"/>
        <v>0</v>
      </c>
      <c r="J53" s="84"/>
      <c r="K53" s="20"/>
    </row>
    <row r="54" spans="1:11" ht="30" customHeight="1" thickBot="1" x14ac:dyDescent="0.35">
      <c r="A54" s="20"/>
      <c r="B54" s="74">
        <v>46</v>
      </c>
      <c r="C54" s="136"/>
      <c r="D54" s="20"/>
      <c r="E54" s="136"/>
      <c r="F54" s="20"/>
      <c r="G54" s="101"/>
      <c r="H54" s="20"/>
      <c r="I54" s="157">
        <f t="shared" si="0"/>
        <v>0</v>
      </c>
      <c r="J54" s="84"/>
      <c r="K54" s="20"/>
    </row>
    <row r="55" spans="1:11" ht="30" customHeight="1" thickBot="1" x14ac:dyDescent="0.35">
      <c r="A55" s="20"/>
      <c r="B55" s="74">
        <v>47</v>
      </c>
      <c r="C55" s="136"/>
      <c r="D55" s="20"/>
      <c r="E55" s="136"/>
      <c r="F55" s="20"/>
      <c r="G55" s="101"/>
      <c r="H55" s="20"/>
      <c r="I55" s="157">
        <f t="shared" si="0"/>
        <v>0</v>
      </c>
      <c r="J55" s="84"/>
      <c r="K55" s="20"/>
    </row>
    <row r="56" spans="1:11" ht="30" customHeight="1" thickBot="1" x14ac:dyDescent="0.35">
      <c r="A56" s="20"/>
      <c r="B56" s="74">
        <v>48</v>
      </c>
      <c r="C56" s="136"/>
      <c r="D56" s="20"/>
      <c r="E56" s="136"/>
      <c r="F56" s="20"/>
      <c r="G56" s="101"/>
      <c r="H56" s="20"/>
      <c r="I56" s="157">
        <f t="shared" si="0"/>
        <v>0</v>
      </c>
      <c r="J56" s="84"/>
      <c r="K56" s="20"/>
    </row>
    <row r="57" spans="1:11" ht="30" customHeight="1" thickBot="1" x14ac:dyDescent="0.35">
      <c r="A57" s="20"/>
      <c r="B57" s="74">
        <v>49</v>
      </c>
      <c r="C57" s="136"/>
      <c r="D57" s="20"/>
      <c r="E57" s="136"/>
      <c r="F57" s="20"/>
      <c r="G57" s="101"/>
      <c r="H57" s="20"/>
      <c r="I57" s="157">
        <f t="shared" si="0"/>
        <v>0</v>
      </c>
      <c r="J57" s="84"/>
      <c r="K57" s="20"/>
    </row>
    <row r="58" spans="1:11" ht="30" customHeight="1" thickBot="1" x14ac:dyDescent="0.35">
      <c r="A58" s="20"/>
      <c r="B58" s="74">
        <v>50</v>
      </c>
      <c r="C58" s="136"/>
      <c r="D58" s="20"/>
      <c r="E58" s="136"/>
      <c r="F58" s="20"/>
      <c r="G58" s="101"/>
      <c r="H58" s="20"/>
      <c r="I58" s="157">
        <f t="shared" si="0"/>
        <v>0</v>
      </c>
      <c r="J58" s="84"/>
      <c r="K58" s="20"/>
    </row>
    <row r="59" spans="1:11" ht="13.5" thickBot="1" x14ac:dyDescent="0.35">
      <c r="A59" s="20"/>
      <c r="B59" s="83"/>
      <c r="C59" s="20"/>
      <c r="D59" s="20"/>
      <c r="E59" s="20"/>
      <c r="F59" s="20"/>
      <c r="G59" s="20"/>
      <c r="H59" s="20"/>
      <c r="I59" s="20"/>
      <c r="J59" s="84"/>
      <c r="K59" s="20"/>
    </row>
    <row r="60" spans="1:11" ht="13.5" thickBot="1" x14ac:dyDescent="0.35">
      <c r="A60" s="20"/>
      <c r="B60" s="83"/>
      <c r="C60" s="20"/>
      <c r="D60" s="20"/>
      <c r="E60" s="430" t="s">
        <v>7</v>
      </c>
      <c r="F60" s="430"/>
      <c r="G60" s="430"/>
      <c r="H60" s="431"/>
      <c r="I60" s="158">
        <f>SUM(I9:I58)</f>
        <v>0</v>
      </c>
      <c r="J60" s="84"/>
      <c r="K60" s="20"/>
    </row>
    <row r="61" spans="1:11" ht="13.5" thickBot="1" x14ac:dyDescent="0.35">
      <c r="A61" s="20"/>
      <c r="B61" s="92"/>
      <c r="C61" s="89"/>
      <c r="D61" s="89"/>
      <c r="E61" s="89"/>
      <c r="F61" s="89"/>
      <c r="G61" s="89"/>
      <c r="H61" s="89"/>
      <c r="I61" s="89"/>
      <c r="J61" s="90"/>
      <c r="K61" s="20"/>
    </row>
    <row r="62" spans="1:1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</sheetData>
  <sheetProtection formatRows="0" insertRows="0" selectLockedCells="1"/>
  <mergeCells count="2">
    <mergeCell ref="C2:F3"/>
    <mergeCell ref="E60:H60"/>
  </mergeCells>
  <dataValidations count="4">
    <dataValidation allowBlank="1" showInputMessage="1" showErrorMessage="1" prompt="Please provide a description of the item you are consuming" sqref="C7:C58" xr:uid="{00000000-0002-0000-0200-000000000000}"/>
    <dataValidation allowBlank="1" showInputMessage="1" showErrorMessage="1" prompt="Estimate number of these items you expect to use during the project" sqref="E7:E58" xr:uid="{00000000-0002-0000-0200-000001000000}"/>
    <dataValidation allowBlank="1" showInputMessage="1" showErrorMessage="1" prompt="This column shows calculations. You don't need to enter data in this cell." sqref="I7:I58" xr:uid="{97D0CDC2-9CC7-4B3B-9295-2C7226E0FA99}"/>
    <dataValidation allowBlank="1" showInputMessage="1" showErrorMessage="1" prompt="This cell shows calculations. You don't need to enter data in this cell." sqref="I60" xr:uid="{D33E3202-EA36-453B-A6F3-6F6CFF79E6E9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zoomScaleNormal="100" workbookViewId="0">
      <pane ySplit="3" topLeftCell="A4" activePane="bottomLeft" state="frozen"/>
      <selection pane="bottomLeft" activeCell="G7" sqref="G7"/>
    </sheetView>
  </sheetViews>
  <sheetFormatPr defaultColWidth="9.1796875" defaultRowHeight="13" x14ac:dyDescent="0.3"/>
  <cols>
    <col min="1" max="2" width="4.7265625" style="54" customWidth="1"/>
    <col min="3" max="3" width="68" style="54" customWidth="1"/>
    <col min="4" max="4" width="2.7265625" style="54" customWidth="1"/>
    <col min="5" max="5" width="20.1796875" style="54" customWidth="1"/>
    <col min="6" max="6" width="2.54296875" style="54" customWidth="1"/>
    <col min="7" max="7" width="22.54296875" style="54" customWidth="1"/>
    <col min="8" max="8" width="2.7265625" style="54" customWidth="1"/>
    <col min="9" max="9" width="15.7265625" style="54" customWidth="1"/>
    <col min="10" max="10" width="3.26953125" style="54" customWidth="1"/>
    <col min="11" max="11" width="14.81640625" style="54" customWidth="1"/>
    <col min="12" max="12" width="2.81640625" style="54" customWidth="1"/>
    <col min="13" max="13" width="13.81640625" style="54" customWidth="1"/>
    <col min="14" max="16384" width="9.1796875" style="54"/>
  </cols>
  <sheetData>
    <row r="1" spans="1:13" ht="13.5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.5" x14ac:dyDescent="0.35">
      <c r="A2" s="20"/>
      <c r="B2" s="75"/>
      <c r="C2" s="380" t="s">
        <v>49</v>
      </c>
      <c r="D2" s="380"/>
      <c r="E2" s="380"/>
      <c r="F2" s="76"/>
      <c r="G2" s="76"/>
      <c r="H2" s="76"/>
      <c r="I2" s="76"/>
      <c r="J2" s="76"/>
      <c r="K2" s="76"/>
      <c r="L2" s="76"/>
      <c r="M2" s="78"/>
    </row>
    <row r="3" spans="1:13" ht="15.5" x14ac:dyDescent="0.35">
      <c r="A3" s="20"/>
      <c r="B3" s="79"/>
      <c r="C3" s="382"/>
      <c r="D3" s="382"/>
      <c r="E3" s="382"/>
      <c r="F3" s="80"/>
      <c r="G3" s="80"/>
      <c r="H3" s="80"/>
      <c r="I3" s="80"/>
      <c r="J3" s="80"/>
      <c r="K3" s="80"/>
      <c r="L3" s="80"/>
      <c r="M3" s="82"/>
    </row>
    <row r="4" spans="1:13" x14ac:dyDescent="0.3">
      <c r="A4" s="20"/>
      <c r="B4" s="83"/>
      <c r="C4" s="20"/>
      <c r="D4" s="20"/>
      <c r="E4" s="20"/>
      <c r="F4" s="20"/>
      <c r="G4" s="20"/>
      <c r="H4" s="20"/>
      <c r="I4" s="20"/>
      <c r="J4" s="20"/>
      <c r="K4" s="20"/>
      <c r="L4" s="20"/>
      <c r="M4" s="84"/>
    </row>
    <row r="5" spans="1:13" ht="14.5" customHeight="1" x14ac:dyDescent="0.35">
      <c r="A5" s="20"/>
      <c r="B5" s="83"/>
      <c r="C5" s="29" t="s">
        <v>50</v>
      </c>
      <c r="D5" s="339"/>
      <c r="E5" s="339"/>
      <c r="F5" s="339"/>
      <c r="G5" s="339"/>
      <c r="H5" s="339"/>
      <c r="I5" s="339"/>
      <c r="J5" s="20"/>
      <c r="K5" s="20"/>
      <c r="L5" s="20"/>
      <c r="M5" s="84"/>
    </row>
    <row r="6" spans="1:13" ht="13.5" customHeight="1" thickBot="1" x14ac:dyDescent="0.4">
      <c r="A6" s="20"/>
      <c r="B6" s="83"/>
      <c r="C6" s="339"/>
      <c r="D6" s="339"/>
      <c r="E6" s="339"/>
      <c r="F6" s="339"/>
      <c r="G6" s="339"/>
      <c r="H6" s="339"/>
      <c r="I6" s="339"/>
      <c r="J6" s="20"/>
      <c r="K6" s="20"/>
      <c r="L6" s="20"/>
      <c r="M6" s="84"/>
    </row>
    <row r="7" spans="1:13" ht="37.5" customHeight="1" thickBot="1" x14ac:dyDescent="0.35">
      <c r="A7" s="20"/>
      <c r="B7" s="113"/>
      <c r="C7" s="113" t="s">
        <v>51</v>
      </c>
      <c r="D7" s="20"/>
      <c r="E7" s="115" t="s">
        <v>52</v>
      </c>
      <c r="F7" s="23"/>
      <c r="G7" s="116" t="s">
        <v>53</v>
      </c>
      <c r="H7" s="23"/>
      <c r="I7" s="115" t="s">
        <v>54</v>
      </c>
      <c r="J7" s="20"/>
      <c r="K7" s="115" t="s">
        <v>55</v>
      </c>
      <c r="L7" s="20"/>
      <c r="M7" s="24" t="s">
        <v>56</v>
      </c>
    </row>
    <row r="8" spans="1:13" ht="30" customHeight="1" thickBot="1" x14ac:dyDescent="0.35">
      <c r="A8" s="20"/>
      <c r="B8" s="183" t="s">
        <v>57</v>
      </c>
      <c r="C8" s="174" t="s">
        <v>58</v>
      </c>
      <c r="D8" s="184"/>
      <c r="E8" s="181" t="s">
        <v>59</v>
      </c>
      <c r="F8" s="20"/>
      <c r="G8" s="185">
        <v>400</v>
      </c>
      <c r="H8" s="41"/>
      <c r="I8" s="186">
        <v>150</v>
      </c>
      <c r="J8" s="20"/>
      <c r="K8" s="187">
        <v>1</v>
      </c>
      <c r="L8" s="20"/>
      <c r="M8" s="160">
        <f>(G8-I8)*K8</f>
        <v>250</v>
      </c>
    </row>
    <row r="9" spans="1:13" ht="30" customHeight="1" thickBot="1" x14ac:dyDescent="0.35">
      <c r="A9" s="20"/>
      <c r="B9" s="114">
        <v>1</v>
      </c>
      <c r="C9" s="135"/>
      <c r="D9" s="20"/>
      <c r="E9" s="134" t="s">
        <v>60</v>
      </c>
      <c r="F9" s="20"/>
      <c r="G9" s="133"/>
      <c r="H9" s="41"/>
      <c r="I9" s="275"/>
      <c r="J9" s="276"/>
      <c r="K9" s="277"/>
      <c r="L9" s="20"/>
      <c r="M9" s="151">
        <f>(G9-I9)*K9</f>
        <v>0</v>
      </c>
    </row>
    <row r="10" spans="1:13" ht="30" customHeight="1" thickBot="1" x14ac:dyDescent="0.35">
      <c r="A10" s="20"/>
      <c r="B10" s="114">
        <v>2</v>
      </c>
      <c r="C10" s="135"/>
      <c r="D10" s="20"/>
      <c r="E10" s="134" t="s">
        <v>60</v>
      </c>
      <c r="F10" s="20"/>
      <c r="G10" s="133"/>
      <c r="H10" s="41"/>
      <c r="I10" s="275"/>
      <c r="J10" s="276"/>
      <c r="K10" s="277"/>
      <c r="L10" s="20"/>
      <c r="M10" s="151">
        <f t="shared" ref="M10:M27" si="0">(G10-I10)*K10</f>
        <v>0</v>
      </c>
    </row>
    <row r="11" spans="1:13" ht="30" customHeight="1" thickBot="1" x14ac:dyDescent="0.35">
      <c r="A11" s="20"/>
      <c r="B11" s="114">
        <v>3</v>
      </c>
      <c r="C11" s="135"/>
      <c r="D11" s="20"/>
      <c r="E11" s="134" t="s">
        <v>60</v>
      </c>
      <c r="F11" s="20"/>
      <c r="G11" s="133"/>
      <c r="H11" s="41"/>
      <c r="I11" s="275"/>
      <c r="J11" s="276"/>
      <c r="K11" s="277"/>
      <c r="L11" s="20"/>
      <c r="M11" s="151">
        <f t="shared" si="0"/>
        <v>0</v>
      </c>
    </row>
    <row r="12" spans="1:13" ht="30" customHeight="1" thickBot="1" x14ac:dyDescent="0.35">
      <c r="A12" s="20"/>
      <c r="B12" s="114">
        <v>4</v>
      </c>
      <c r="C12" s="135"/>
      <c r="D12" s="20"/>
      <c r="E12" s="134" t="s">
        <v>60</v>
      </c>
      <c r="F12" s="20"/>
      <c r="G12" s="133"/>
      <c r="H12" s="41"/>
      <c r="I12" s="275"/>
      <c r="J12" s="276"/>
      <c r="K12" s="277"/>
      <c r="L12" s="20"/>
      <c r="M12" s="151">
        <f t="shared" si="0"/>
        <v>0</v>
      </c>
    </row>
    <row r="13" spans="1:13" ht="30" customHeight="1" thickBot="1" x14ac:dyDescent="0.35">
      <c r="A13" s="20"/>
      <c r="B13" s="114">
        <v>5</v>
      </c>
      <c r="C13" s="135"/>
      <c r="D13" s="20"/>
      <c r="E13" s="134" t="s">
        <v>60</v>
      </c>
      <c r="F13" s="20"/>
      <c r="G13" s="133"/>
      <c r="H13" s="41"/>
      <c r="I13" s="275"/>
      <c r="J13" s="276"/>
      <c r="K13" s="277"/>
      <c r="L13" s="20"/>
      <c r="M13" s="151">
        <f t="shared" si="0"/>
        <v>0</v>
      </c>
    </row>
    <row r="14" spans="1:13" ht="30" customHeight="1" thickBot="1" x14ac:dyDescent="0.35">
      <c r="A14" s="20"/>
      <c r="B14" s="114">
        <v>6</v>
      </c>
      <c r="C14" s="135"/>
      <c r="D14" s="20"/>
      <c r="E14" s="134" t="s">
        <v>60</v>
      </c>
      <c r="F14" s="20"/>
      <c r="G14" s="133"/>
      <c r="H14" s="41"/>
      <c r="I14" s="275"/>
      <c r="J14" s="276"/>
      <c r="K14" s="277"/>
      <c r="L14" s="20"/>
      <c r="M14" s="151">
        <f t="shared" si="0"/>
        <v>0</v>
      </c>
    </row>
    <row r="15" spans="1:13" ht="30" customHeight="1" thickBot="1" x14ac:dyDescent="0.35">
      <c r="A15" s="20"/>
      <c r="B15" s="114">
        <v>7</v>
      </c>
      <c r="C15" s="135"/>
      <c r="D15" s="20"/>
      <c r="E15" s="134" t="s">
        <v>60</v>
      </c>
      <c r="F15" s="20"/>
      <c r="G15" s="133"/>
      <c r="H15" s="41"/>
      <c r="I15" s="275"/>
      <c r="J15" s="276"/>
      <c r="K15" s="277"/>
      <c r="L15" s="20"/>
      <c r="M15" s="151">
        <f t="shared" si="0"/>
        <v>0</v>
      </c>
    </row>
    <row r="16" spans="1:13" ht="30" customHeight="1" thickBot="1" x14ac:dyDescent="0.35">
      <c r="A16" s="20"/>
      <c r="B16" s="114">
        <v>8</v>
      </c>
      <c r="C16" s="135"/>
      <c r="D16" s="20"/>
      <c r="E16" s="134" t="s">
        <v>60</v>
      </c>
      <c r="F16" s="20"/>
      <c r="G16" s="133"/>
      <c r="H16" s="41"/>
      <c r="I16" s="275"/>
      <c r="J16" s="276"/>
      <c r="K16" s="277"/>
      <c r="L16" s="20"/>
      <c r="M16" s="151">
        <f t="shared" si="0"/>
        <v>0</v>
      </c>
    </row>
    <row r="17" spans="1:13" ht="30" customHeight="1" thickBot="1" x14ac:dyDescent="0.35">
      <c r="A17" s="20"/>
      <c r="B17" s="114">
        <v>9</v>
      </c>
      <c r="C17" s="135"/>
      <c r="D17" s="20"/>
      <c r="E17" s="134" t="s">
        <v>60</v>
      </c>
      <c r="F17" s="20"/>
      <c r="G17" s="133"/>
      <c r="H17" s="41"/>
      <c r="I17" s="275"/>
      <c r="J17" s="276"/>
      <c r="K17" s="277"/>
      <c r="L17" s="20"/>
      <c r="M17" s="151">
        <f t="shared" si="0"/>
        <v>0</v>
      </c>
    </row>
    <row r="18" spans="1:13" ht="30" customHeight="1" thickBot="1" x14ac:dyDescent="0.35">
      <c r="A18" s="20"/>
      <c r="B18" s="114">
        <v>10</v>
      </c>
      <c r="C18" s="135"/>
      <c r="D18" s="20"/>
      <c r="E18" s="134" t="s">
        <v>60</v>
      </c>
      <c r="F18" s="20"/>
      <c r="G18" s="133"/>
      <c r="H18" s="41"/>
      <c r="I18" s="275"/>
      <c r="J18" s="276"/>
      <c r="K18" s="277"/>
      <c r="L18" s="20"/>
      <c r="M18" s="151">
        <f t="shared" si="0"/>
        <v>0</v>
      </c>
    </row>
    <row r="19" spans="1:13" ht="30" customHeight="1" thickBot="1" x14ac:dyDescent="0.35">
      <c r="A19" s="20"/>
      <c r="B19" s="114">
        <v>11</v>
      </c>
      <c r="C19" s="135"/>
      <c r="D19" s="20"/>
      <c r="E19" s="134" t="s">
        <v>60</v>
      </c>
      <c r="F19" s="20"/>
      <c r="G19" s="133"/>
      <c r="H19" s="41"/>
      <c r="I19" s="275"/>
      <c r="J19" s="276"/>
      <c r="K19" s="277"/>
      <c r="L19" s="20"/>
      <c r="M19" s="151">
        <f t="shared" si="0"/>
        <v>0</v>
      </c>
    </row>
    <row r="20" spans="1:13" ht="30" customHeight="1" thickBot="1" x14ac:dyDescent="0.35">
      <c r="A20" s="20"/>
      <c r="B20" s="114">
        <v>12</v>
      </c>
      <c r="C20" s="135"/>
      <c r="D20" s="20"/>
      <c r="E20" s="134" t="s">
        <v>60</v>
      </c>
      <c r="F20" s="20"/>
      <c r="G20" s="133"/>
      <c r="H20" s="41"/>
      <c r="I20" s="275"/>
      <c r="J20" s="276"/>
      <c r="K20" s="277"/>
      <c r="L20" s="20"/>
      <c r="M20" s="151">
        <f t="shared" si="0"/>
        <v>0</v>
      </c>
    </row>
    <row r="21" spans="1:13" ht="30" customHeight="1" thickBot="1" x14ac:dyDescent="0.35">
      <c r="A21" s="20"/>
      <c r="B21" s="114">
        <v>13</v>
      </c>
      <c r="C21" s="135"/>
      <c r="D21" s="20"/>
      <c r="E21" s="134" t="s">
        <v>60</v>
      </c>
      <c r="F21" s="20"/>
      <c r="G21" s="133"/>
      <c r="H21" s="41"/>
      <c r="I21" s="275"/>
      <c r="J21" s="276"/>
      <c r="K21" s="277"/>
      <c r="L21" s="20"/>
      <c r="M21" s="151">
        <f t="shared" si="0"/>
        <v>0</v>
      </c>
    </row>
    <row r="22" spans="1:13" ht="30" customHeight="1" thickBot="1" x14ac:dyDescent="0.35">
      <c r="A22" s="20"/>
      <c r="B22" s="114">
        <v>14</v>
      </c>
      <c r="C22" s="135"/>
      <c r="D22" s="20"/>
      <c r="E22" s="134" t="s">
        <v>60</v>
      </c>
      <c r="F22" s="20"/>
      <c r="G22" s="133"/>
      <c r="H22" s="41"/>
      <c r="I22" s="275"/>
      <c r="J22" s="276"/>
      <c r="K22" s="277"/>
      <c r="L22" s="20"/>
      <c r="M22" s="151">
        <f t="shared" si="0"/>
        <v>0</v>
      </c>
    </row>
    <row r="23" spans="1:13" ht="30" customHeight="1" thickBot="1" x14ac:dyDescent="0.35">
      <c r="A23" s="20"/>
      <c r="B23" s="114">
        <v>15</v>
      </c>
      <c r="C23" s="135"/>
      <c r="D23" s="20"/>
      <c r="E23" s="134" t="s">
        <v>60</v>
      </c>
      <c r="F23" s="20"/>
      <c r="G23" s="133"/>
      <c r="H23" s="41"/>
      <c r="I23" s="275"/>
      <c r="J23" s="276"/>
      <c r="K23" s="277"/>
      <c r="L23" s="20"/>
      <c r="M23" s="151">
        <f t="shared" si="0"/>
        <v>0</v>
      </c>
    </row>
    <row r="24" spans="1:13" ht="30" customHeight="1" thickBot="1" x14ac:dyDescent="0.35">
      <c r="A24" s="20"/>
      <c r="B24" s="114">
        <v>16</v>
      </c>
      <c r="C24" s="135"/>
      <c r="D24" s="20"/>
      <c r="E24" s="134" t="s">
        <v>60</v>
      </c>
      <c r="F24" s="20"/>
      <c r="G24" s="133"/>
      <c r="H24" s="41"/>
      <c r="I24" s="275"/>
      <c r="J24" s="276"/>
      <c r="K24" s="277"/>
      <c r="L24" s="20"/>
      <c r="M24" s="151">
        <f t="shared" si="0"/>
        <v>0</v>
      </c>
    </row>
    <row r="25" spans="1:13" ht="30" customHeight="1" thickBot="1" x14ac:dyDescent="0.35">
      <c r="A25" s="20"/>
      <c r="B25" s="114">
        <v>17</v>
      </c>
      <c r="C25" s="135"/>
      <c r="D25" s="20"/>
      <c r="E25" s="134" t="s">
        <v>60</v>
      </c>
      <c r="F25" s="20"/>
      <c r="G25" s="133"/>
      <c r="H25" s="41"/>
      <c r="I25" s="275"/>
      <c r="J25" s="276"/>
      <c r="K25" s="277"/>
      <c r="L25" s="20"/>
      <c r="M25" s="151">
        <f t="shared" si="0"/>
        <v>0</v>
      </c>
    </row>
    <row r="26" spans="1:13" ht="30" customHeight="1" thickBot="1" x14ac:dyDescent="0.35">
      <c r="A26" s="20"/>
      <c r="B26" s="114">
        <v>18</v>
      </c>
      <c r="C26" s="135"/>
      <c r="D26" s="20"/>
      <c r="E26" s="134" t="s">
        <v>60</v>
      </c>
      <c r="F26" s="20"/>
      <c r="G26" s="133"/>
      <c r="H26" s="41"/>
      <c r="I26" s="275"/>
      <c r="J26" s="276"/>
      <c r="K26" s="277"/>
      <c r="L26" s="20"/>
      <c r="M26" s="151">
        <f t="shared" si="0"/>
        <v>0</v>
      </c>
    </row>
    <row r="27" spans="1:13" ht="30" customHeight="1" x14ac:dyDescent="0.3">
      <c r="A27" s="20"/>
      <c r="B27" s="114">
        <v>19</v>
      </c>
      <c r="C27" s="135"/>
      <c r="D27" s="20"/>
      <c r="E27" s="134" t="s">
        <v>60</v>
      </c>
      <c r="F27" s="20"/>
      <c r="G27" s="133"/>
      <c r="H27" s="41"/>
      <c r="I27" s="275"/>
      <c r="J27" s="276"/>
      <c r="K27" s="277"/>
      <c r="L27" s="20"/>
      <c r="M27" s="151">
        <f t="shared" si="0"/>
        <v>0</v>
      </c>
    </row>
    <row r="28" spans="1:13" ht="13.5" thickBot="1" x14ac:dyDescent="0.35">
      <c r="A28" s="20"/>
      <c r="B28" s="83"/>
      <c r="C28" s="20"/>
      <c r="D28" s="20"/>
      <c r="E28" s="20"/>
      <c r="F28" s="20"/>
      <c r="G28" s="20"/>
      <c r="H28" s="20"/>
      <c r="I28" s="91"/>
      <c r="J28" s="20"/>
      <c r="K28" s="20"/>
      <c r="L28" s="20"/>
      <c r="M28" s="159"/>
    </row>
    <row r="29" spans="1:13" ht="14" thickTop="1" thickBot="1" x14ac:dyDescent="0.35">
      <c r="A29" s="20"/>
      <c r="B29" s="83"/>
      <c r="C29" s="20"/>
      <c r="D29" s="20"/>
      <c r="E29" s="432"/>
      <c r="F29" s="432"/>
      <c r="G29" s="338"/>
      <c r="H29" s="338"/>
      <c r="I29" s="30" t="s">
        <v>61</v>
      </c>
      <c r="J29" s="30"/>
      <c r="K29" s="30"/>
      <c r="L29" s="30"/>
      <c r="M29" s="161">
        <f>SUM(M9:M27)</f>
        <v>0</v>
      </c>
    </row>
    <row r="30" spans="1:13" ht="14" thickTop="1" thickBot="1" x14ac:dyDescent="0.35">
      <c r="A30" s="20"/>
      <c r="B30" s="92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</row>
    <row r="31" spans="1:13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</sheetData>
  <sheetProtection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10"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9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7:G27" xr:uid="{9F4FF516-FAD8-4CB4-9438-48A7C9EDFEF1}"/>
    <dataValidation allowBlank="1" showInputMessage="1" showErrorMessage="1" prompt="List the items you need and their purpose. As a general rule, capital equipment lines include supplies that can be used repeatedly. Some common examples include: _x000a_- Furniture_x000a_- Maintenance and repairs_x000a_- Equipment rentals and leases_x000a_- Software" sqref="C7" xr:uid="{20FF715F-2569-41C5-B10B-C002A31C834C}"/>
    <dataValidation allowBlank="1" showInputMessage="1" showErrorMessage="1" promptTitle="Purpose" prompt="List the items you need and their purpose. As a general rule, capital equipment lines include supplies that can be used repeatedly. Some common examples include: _x000a_- Furniture_x000a_- Maintenance and repairs_x000a_- Equipment rentals and leases_x000a_- Software" sqref="C8:C27" xr:uid="{5F954EED-25AD-4304-A7E7-FC66C0CF5D9D}"/>
    <dataValidation allowBlank="1" showInputMessage="1" showErrorMessage="1" prompt="Enter the most applicable option: _x000a_- 'New Purchase' if you need to but the item_x000a_- 'Existing item' if you alread own it" sqref="E7" xr:uid="{46FE6F3B-1ABF-4C37-B7E3-14A7561448D4}"/>
    <dataValidation type="list" allowBlank="1" showInputMessage="1" showErrorMessage="1" prompt="Enter the most applicable option: _x000a_- 'New Purchase' if you need to but the item_x000a_- 'Existing item' if you alread own it" sqref="E8:E27" xr:uid="{BE3804F5-236A-4A4F-A363-4C075443AEAF}">
      <formula1>"Please Select, New Purchase, Existing Item"</formula1>
    </dataValidation>
    <dataValidation allowBlank="1" showInputMessage="1" showErrorMessage="1" prompt="Enter the estimated value of the item at the end of the project. " sqref="I7:I27" xr:uid="{C3C0ACF8-A643-43A6-9893-739369F2778D}"/>
    <dataValidation allowBlank="1" showInputMessage="1" showErrorMessage="1" prompt="Please estimate the proportion of time this item is used on the project._x000a__x000a_For example if the item is used for 100hrs by the project and 100hrs for other activities the utilisation is 50%" sqref="K7:K8" xr:uid="{810CE3DC-6686-4B78-A896-0FB2997327DD}"/>
    <dataValidation allowBlank="1" showInputMessage="1" showErrorMessage="1" prompt="This column shows calculations. You don't need to enter data in this cell." sqref="M7:M27" xr:uid="{6441FC38-4033-4A27-B47E-B0263B18B9A3}"/>
    <dataValidation allowBlank="1" showInputMessage="1" showErrorMessage="1" prompt="This cell is a calculation. You don't need to enter data in this cell." sqref="M29" xr:uid="{100ABC55-808E-4D1F-8448-C9B940ADA814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O33"/>
  <sheetViews>
    <sheetView showGridLines="0" zoomScale="110" zoomScaleNormal="110" workbookViewId="0">
      <pane ySplit="3" topLeftCell="A4" activePane="bottomLeft" state="frozen"/>
      <selection pane="bottomLeft" activeCell="K31" sqref="K31"/>
    </sheetView>
  </sheetViews>
  <sheetFormatPr defaultColWidth="9.1796875" defaultRowHeight="13" x14ac:dyDescent="0.3"/>
  <cols>
    <col min="1" max="2" width="4.7265625" style="54" customWidth="1"/>
    <col min="3" max="3" width="41.1796875" style="54" customWidth="1"/>
    <col min="4" max="4" width="2.7265625" style="54" customWidth="1"/>
    <col min="5" max="5" width="24.1796875" style="54" customWidth="1"/>
    <col min="6" max="6" width="2.54296875" style="54" customWidth="1"/>
    <col min="7" max="7" width="34.1796875" style="94" customWidth="1"/>
    <col min="8" max="8" width="2.7265625" style="54" customWidth="1"/>
    <col min="9" max="9" width="30.54296875" style="54" customWidth="1"/>
    <col min="10" max="10" width="2.7265625" style="54" customWidth="1"/>
    <col min="11" max="11" width="15.7265625" style="54" customWidth="1"/>
    <col min="12" max="12" width="4.7265625" style="54" customWidth="1"/>
    <col min="13" max="13" width="44.453125" style="54" customWidth="1"/>
    <col min="14" max="15" width="4.7265625" style="54" customWidth="1"/>
    <col min="16" max="16384" width="9.1796875" style="54"/>
  </cols>
  <sheetData>
    <row r="1" spans="1:15" ht="13.5" thickBot="1" x14ac:dyDescent="0.35">
      <c r="A1" s="20"/>
      <c r="B1" s="20"/>
      <c r="C1" s="20"/>
      <c r="D1" s="20"/>
      <c r="E1" s="20"/>
      <c r="F1" s="20"/>
      <c r="G1" s="39"/>
      <c r="H1" s="20"/>
      <c r="I1" s="20"/>
      <c r="J1" s="20"/>
      <c r="K1" s="89"/>
      <c r="L1" s="89"/>
      <c r="M1" s="89"/>
      <c r="N1" s="89"/>
      <c r="O1" s="20"/>
    </row>
    <row r="2" spans="1:15" ht="15.5" x14ac:dyDescent="0.35">
      <c r="A2" s="20"/>
      <c r="B2" s="75"/>
      <c r="C2" s="380" t="s">
        <v>62</v>
      </c>
      <c r="D2" s="380"/>
      <c r="E2" s="380"/>
      <c r="F2" s="76"/>
      <c r="G2" s="77"/>
      <c r="H2" s="76"/>
      <c r="I2" s="76"/>
      <c r="J2" s="76"/>
      <c r="K2" s="80"/>
      <c r="L2" s="80"/>
      <c r="M2" s="80"/>
      <c r="N2" s="78"/>
      <c r="O2" s="20"/>
    </row>
    <row r="3" spans="1:15" ht="15.5" x14ac:dyDescent="0.35">
      <c r="A3" s="20"/>
      <c r="B3" s="79"/>
      <c r="C3" s="382"/>
      <c r="D3" s="382"/>
      <c r="E3" s="382"/>
      <c r="F3" s="80"/>
      <c r="G3" s="81"/>
      <c r="H3" s="80"/>
      <c r="I3" s="80"/>
      <c r="J3" s="80"/>
      <c r="K3" s="80"/>
      <c r="L3" s="80"/>
      <c r="M3" s="80"/>
      <c r="N3" s="82"/>
      <c r="O3" s="20"/>
    </row>
    <row r="4" spans="1:15" x14ac:dyDescent="0.3">
      <c r="A4" s="20"/>
      <c r="B4" s="83"/>
      <c r="C4" s="20"/>
      <c r="D4" s="20"/>
      <c r="E4" s="20"/>
      <c r="F4" s="20"/>
      <c r="G4" s="39"/>
      <c r="H4" s="20"/>
      <c r="I4" s="20"/>
      <c r="J4" s="20"/>
      <c r="K4" s="20"/>
      <c r="L4" s="20"/>
      <c r="M4" s="20"/>
      <c r="N4" s="84"/>
      <c r="O4" s="20"/>
    </row>
    <row r="5" spans="1:15" ht="14.5" customHeight="1" x14ac:dyDescent="0.3">
      <c r="A5" s="20"/>
      <c r="B5" s="83"/>
      <c r="C5" s="433" t="s">
        <v>63</v>
      </c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84"/>
      <c r="O5" s="20"/>
    </row>
    <row r="6" spans="1:15" ht="13.5" customHeight="1" x14ac:dyDescent="0.3">
      <c r="A6" s="20"/>
      <c r="B6" s="8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84"/>
      <c r="O6" s="20"/>
    </row>
    <row r="7" spans="1:15" ht="13.5" customHeight="1" thickBot="1" x14ac:dyDescent="0.4">
      <c r="A7" s="20"/>
      <c r="B7" s="83"/>
      <c r="C7" s="339"/>
      <c r="D7" s="339"/>
      <c r="E7" s="339"/>
      <c r="F7" s="339"/>
      <c r="G7" s="339"/>
      <c r="H7" s="339"/>
      <c r="I7" s="339"/>
      <c r="J7" s="339"/>
      <c r="K7" s="339"/>
      <c r="L7" s="20"/>
      <c r="M7" s="20"/>
      <c r="N7" s="84"/>
      <c r="O7" s="20"/>
    </row>
    <row r="8" spans="1:15" ht="30" customHeight="1" thickBot="1" x14ac:dyDescent="0.35">
      <c r="A8" s="20"/>
      <c r="B8" s="22"/>
      <c r="C8" s="22" t="s">
        <v>64</v>
      </c>
      <c r="D8" s="20"/>
      <c r="E8" s="24" t="s">
        <v>65</v>
      </c>
      <c r="F8" s="23"/>
      <c r="G8" s="24" t="s">
        <v>66</v>
      </c>
      <c r="H8" s="23"/>
      <c r="I8" s="24" t="s">
        <v>67</v>
      </c>
      <c r="J8" s="23"/>
      <c r="K8" s="22" t="s">
        <v>68</v>
      </c>
      <c r="L8" s="84"/>
      <c r="M8" s="24" t="s">
        <v>69</v>
      </c>
      <c r="N8" s="84"/>
      <c r="O8" s="20"/>
    </row>
    <row r="9" spans="1:15" ht="121" customHeight="1" thickBot="1" x14ac:dyDescent="0.35">
      <c r="A9" s="20"/>
      <c r="B9" s="142" t="s">
        <v>34</v>
      </c>
      <c r="C9" s="367" t="s">
        <v>70</v>
      </c>
      <c r="D9" s="20"/>
      <c r="E9" s="372" t="s">
        <v>71</v>
      </c>
      <c r="F9" s="20"/>
      <c r="G9" s="371" t="s">
        <v>72</v>
      </c>
      <c r="H9" s="20"/>
      <c r="I9" s="368" t="s">
        <v>73</v>
      </c>
      <c r="J9" s="20"/>
      <c r="K9" s="369">
        <v>500000</v>
      </c>
      <c r="L9" s="84"/>
      <c r="M9" s="370" t="s">
        <v>74</v>
      </c>
      <c r="N9" s="84"/>
      <c r="O9" s="20"/>
    </row>
    <row r="10" spans="1:15" ht="30" customHeight="1" thickBot="1" x14ac:dyDescent="0.35">
      <c r="A10" s="20"/>
      <c r="B10" s="26">
        <v>1</v>
      </c>
      <c r="C10" s="122"/>
      <c r="D10" s="20"/>
      <c r="E10" s="126"/>
      <c r="F10" s="20"/>
      <c r="G10" s="103"/>
      <c r="H10" s="20"/>
      <c r="I10" s="132"/>
      <c r="J10" s="20"/>
      <c r="K10" s="165">
        <v>0</v>
      </c>
      <c r="L10" s="84"/>
      <c r="M10" s="132"/>
      <c r="N10" s="84"/>
      <c r="O10" s="20"/>
    </row>
    <row r="11" spans="1:15" ht="30" customHeight="1" thickBot="1" x14ac:dyDescent="0.35">
      <c r="A11" s="20"/>
      <c r="B11" s="26">
        <v>2</v>
      </c>
      <c r="C11" s="122"/>
      <c r="D11" s="20"/>
      <c r="E11" s="126"/>
      <c r="F11" s="20"/>
      <c r="G11" s="103"/>
      <c r="H11" s="20"/>
      <c r="I11" s="132"/>
      <c r="J11" s="20"/>
      <c r="K11" s="165">
        <v>0</v>
      </c>
      <c r="L11" s="84"/>
      <c r="M11" s="132"/>
      <c r="N11" s="84"/>
      <c r="O11" s="20"/>
    </row>
    <row r="12" spans="1:15" ht="30" customHeight="1" thickBot="1" x14ac:dyDescent="0.35">
      <c r="A12" s="20"/>
      <c r="B12" s="26">
        <v>3</v>
      </c>
      <c r="C12" s="122"/>
      <c r="D12" s="20"/>
      <c r="E12" s="126"/>
      <c r="F12" s="20"/>
      <c r="G12" s="103"/>
      <c r="H12" s="20"/>
      <c r="I12" s="132"/>
      <c r="J12" s="20"/>
      <c r="K12" s="165">
        <v>0</v>
      </c>
      <c r="L12" s="84"/>
      <c r="M12" s="132"/>
      <c r="N12" s="84"/>
      <c r="O12" s="20"/>
    </row>
    <row r="13" spans="1:15" ht="30" customHeight="1" thickBot="1" x14ac:dyDescent="0.35">
      <c r="A13" s="20"/>
      <c r="B13" s="26">
        <v>4</v>
      </c>
      <c r="C13" s="122"/>
      <c r="D13" s="20"/>
      <c r="E13" s="126"/>
      <c r="F13" s="20"/>
      <c r="G13" s="103"/>
      <c r="H13" s="20"/>
      <c r="I13" s="132"/>
      <c r="J13" s="20"/>
      <c r="K13" s="165">
        <v>0</v>
      </c>
      <c r="L13" s="84"/>
      <c r="M13" s="132"/>
      <c r="N13" s="84"/>
      <c r="O13" s="20"/>
    </row>
    <row r="14" spans="1:15" ht="30" customHeight="1" thickBot="1" x14ac:dyDescent="0.35">
      <c r="A14" s="20"/>
      <c r="B14" s="26">
        <v>5</v>
      </c>
      <c r="C14" s="122"/>
      <c r="D14" s="20"/>
      <c r="E14" s="126"/>
      <c r="F14" s="20"/>
      <c r="G14" s="103"/>
      <c r="H14" s="20"/>
      <c r="I14" s="132"/>
      <c r="J14" s="20"/>
      <c r="K14" s="165">
        <v>0</v>
      </c>
      <c r="L14" s="84"/>
      <c r="M14" s="132"/>
      <c r="N14" s="84"/>
      <c r="O14" s="20"/>
    </row>
    <row r="15" spans="1:15" ht="30" customHeight="1" thickBot="1" x14ac:dyDescent="0.35">
      <c r="A15" s="20"/>
      <c r="B15" s="26">
        <v>6</v>
      </c>
      <c r="C15" s="122"/>
      <c r="D15" s="20"/>
      <c r="E15" s="126"/>
      <c r="F15" s="20"/>
      <c r="G15" s="103"/>
      <c r="H15" s="20"/>
      <c r="I15" s="132"/>
      <c r="J15" s="20"/>
      <c r="K15" s="165">
        <v>0</v>
      </c>
      <c r="L15" s="84"/>
      <c r="M15" s="132"/>
      <c r="N15" s="84"/>
      <c r="O15" s="20"/>
    </row>
    <row r="16" spans="1:15" ht="30" customHeight="1" thickBot="1" x14ac:dyDescent="0.35">
      <c r="A16" s="20"/>
      <c r="B16" s="26">
        <v>7</v>
      </c>
      <c r="C16" s="122"/>
      <c r="D16" s="20"/>
      <c r="E16" s="126"/>
      <c r="F16" s="20"/>
      <c r="G16" s="103"/>
      <c r="H16" s="20"/>
      <c r="I16" s="132"/>
      <c r="J16" s="20"/>
      <c r="K16" s="165">
        <v>0</v>
      </c>
      <c r="L16" s="84"/>
      <c r="M16" s="132"/>
      <c r="N16" s="84"/>
      <c r="O16" s="20"/>
    </row>
    <row r="17" spans="1:15" ht="30" customHeight="1" thickBot="1" x14ac:dyDescent="0.35">
      <c r="A17" s="20"/>
      <c r="B17" s="26">
        <v>8</v>
      </c>
      <c r="C17" s="122"/>
      <c r="D17" s="20"/>
      <c r="E17" s="126"/>
      <c r="F17" s="20"/>
      <c r="G17" s="103"/>
      <c r="H17" s="20"/>
      <c r="I17" s="132"/>
      <c r="J17" s="20"/>
      <c r="K17" s="165">
        <v>0</v>
      </c>
      <c r="L17" s="84"/>
      <c r="M17" s="132"/>
      <c r="N17" s="84"/>
      <c r="O17" s="20"/>
    </row>
    <row r="18" spans="1:15" ht="30" customHeight="1" thickBot="1" x14ac:dyDescent="0.35">
      <c r="A18" s="20"/>
      <c r="B18" s="26">
        <v>9</v>
      </c>
      <c r="C18" s="122"/>
      <c r="D18" s="20"/>
      <c r="E18" s="126"/>
      <c r="F18" s="20"/>
      <c r="G18" s="103"/>
      <c r="H18" s="20"/>
      <c r="I18" s="132"/>
      <c r="J18" s="20"/>
      <c r="K18" s="165">
        <v>0</v>
      </c>
      <c r="L18" s="84"/>
      <c r="M18" s="132"/>
      <c r="N18" s="84"/>
      <c r="O18" s="20"/>
    </row>
    <row r="19" spans="1:15" ht="30" customHeight="1" thickBot="1" x14ac:dyDescent="0.35">
      <c r="A19" s="20"/>
      <c r="B19" s="26">
        <v>10</v>
      </c>
      <c r="C19" s="122"/>
      <c r="D19" s="20"/>
      <c r="E19" s="126"/>
      <c r="F19" s="20"/>
      <c r="G19" s="103"/>
      <c r="H19" s="20"/>
      <c r="I19" s="132"/>
      <c r="J19" s="20"/>
      <c r="K19" s="165">
        <v>0</v>
      </c>
      <c r="L19" s="84"/>
      <c r="M19" s="132"/>
      <c r="N19" s="84"/>
      <c r="O19" s="20"/>
    </row>
    <row r="20" spans="1:15" ht="30" customHeight="1" thickBot="1" x14ac:dyDescent="0.35">
      <c r="A20" s="20"/>
      <c r="B20" s="26">
        <v>11</v>
      </c>
      <c r="C20" s="122"/>
      <c r="D20" s="20"/>
      <c r="E20" s="126"/>
      <c r="F20" s="20"/>
      <c r="G20" s="103"/>
      <c r="H20" s="20"/>
      <c r="I20" s="132"/>
      <c r="J20" s="20"/>
      <c r="K20" s="165">
        <v>0</v>
      </c>
      <c r="L20" s="84"/>
      <c r="M20" s="132"/>
      <c r="N20" s="84"/>
      <c r="O20" s="20"/>
    </row>
    <row r="21" spans="1:15" ht="30" customHeight="1" thickBot="1" x14ac:dyDescent="0.35">
      <c r="A21" s="20"/>
      <c r="B21" s="26">
        <v>12</v>
      </c>
      <c r="C21" s="122"/>
      <c r="D21" s="20"/>
      <c r="E21" s="126"/>
      <c r="F21" s="20"/>
      <c r="G21" s="103"/>
      <c r="H21" s="20"/>
      <c r="I21" s="132"/>
      <c r="J21" s="20"/>
      <c r="K21" s="165">
        <v>0</v>
      </c>
      <c r="L21" s="84"/>
      <c r="M21" s="132"/>
      <c r="N21" s="84"/>
      <c r="O21" s="20"/>
    </row>
    <row r="22" spans="1:15" ht="30" customHeight="1" thickBot="1" x14ac:dyDescent="0.35">
      <c r="A22" s="20"/>
      <c r="B22" s="26">
        <v>13</v>
      </c>
      <c r="C22" s="122"/>
      <c r="D22" s="20"/>
      <c r="E22" s="126"/>
      <c r="F22" s="20"/>
      <c r="G22" s="103"/>
      <c r="H22" s="20"/>
      <c r="I22" s="132"/>
      <c r="J22" s="20"/>
      <c r="K22" s="165">
        <v>0</v>
      </c>
      <c r="L22" s="84"/>
      <c r="M22" s="132"/>
      <c r="N22" s="84"/>
      <c r="O22" s="20"/>
    </row>
    <row r="23" spans="1:15" ht="30" customHeight="1" thickBot="1" x14ac:dyDescent="0.35">
      <c r="A23" s="20"/>
      <c r="B23" s="26">
        <v>14</v>
      </c>
      <c r="C23" s="122"/>
      <c r="D23" s="20"/>
      <c r="E23" s="126"/>
      <c r="F23" s="20"/>
      <c r="G23" s="103"/>
      <c r="H23" s="20"/>
      <c r="I23" s="132"/>
      <c r="J23" s="20"/>
      <c r="K23" s="165">
        <v>0</v>
      </c>
      <c r="L23" s="84"/>
      <c r="M23" s="132"/>
      <c r="N23" s="84"/>
      <c r="O23" s="20"/>
    </row>
    <row r="24" spans="1:15" ht="30" customHeight="1" thickBot="1" x14ac:dyDescent="0.35">
      <c r="A24" s="20"/>
      <c r="B24" s="26">
        <v>15</v>
      </c>
      <c r="C24" s="122"/>
      <c r="D24" s="20"/>
      <c r="E24" s="126"/>
      <c r="F24" s="20"/>
      <c r="G24" s="103"/>
      <c r="H24" s="20"/>
      <c r="I24" s="132"/>
      <c r="J24" s="20"/>
      <c r="K24" s="165">
        <v>0</v>
      </c>
      <c r="L24" s="84"/>
      <c r="M24" s="132"/>
      <c r="N24" s="84"/>
      <c r="O24" s="20"/>
    </row>
    <row r="25" spans="1:15" ht="30" customHeight="1" thickBot="1" x14ac:dyDescent="0.35">
      <c r="A25" s="20"/>
      <c r="B25" s="26">
        <v>16</v>
      </c>
      <c r="C25" s="122"/>
      <c r="D25" s="20"/>
      <c r="E25" s="126"/>
      <c r="F25" s="20"/>
      <c r="G25" s="103"/>
      <c r="H25" s="20"/>
      <c r="I25" s="132"/>
      <c r="J25" s="20"/>
      <c r="K25" s="165">
        <v>0</v>
      </c>
      <c r="L25" s="84"/>
      <c r="M25" s="132"/>
      <c r="N25" s="84"/>
      <c r="O25" s="20"/>
    </row>
    <row r="26" spans="1:15" ht="30" customHeight="1" thickBot="1" x14ac:dyDescent="0.35">
      <c r="A26" s="20"/>
      <c r="B26" s="26">
        <v>17</v>
      </c>
      <c r="C26" s="122"/>
      <c r="D26" s="20"/>
      <c r="E26" s="126"/>
      <c r="F26" s="20"/>
      <c r="G26" s="103"/>
      <c r="H26" s="20"/>
      <c r="I26" s="132"/>
      <c r="J26" s="20"/>
      <c r="K26" s="165">
        <v>0</v>
      </c>
      <c r="L26" s="84"/>
      <c r="M26" s="132"/>
      <c r="N26" s="84"/>
      <c r="O26" s="20"/>
    </row>
    <row r="27" spans="1:15" ht="30" customHeight="1" thickBot="1" x14ac:dyDescent="0.35">
      <c r="A27" s="20"/>
      <c r="B27" s="26">
        <v>18</v>
      </c>
      <c r="C27" s="122"/>
      <c r="D27" s="20"/>
      <c r="E27" s="126"/>
      <c r="F27" s="20"/>
      <c r="G27" s="103"/>
      <c r="H27" s="20"/>
      <c r="I27" s="132"/>
      <c r="J27" s="20"/>
      <c r="K27" s="165">
        <v>0</v>
      </c>
      <c r="L27" s="84"/>
      <c r="M27" s="132"/>
      <c r="N27" s="84"/>
      <c r="O27" s="20"/>
    </row>
    <row r="28" spans="1:15" ht="30" customHeight="1" thickBot="1" x14ac:dyDescent="0.35">
      <c r="A28" s="20"/>
      <c r="B28" s="26">
        <v>19</v>
      </c>
      <c r="C28" s="122"/>
      <c r="D28" s="20"/>
      <c r="E28" s="126"/>
      <c r="F28" s="20"/>
      <c r="G28" s="103"/>
      <c r="H28" s="20"/>
      <c r="I28" s="132"/>
      <c r="J28" s="20"/>
      <c r="K28" s="165">
        <v>0</v>
      </c>
      <c r="L28" s="84"/>
      <c r="M28" s="132"/>
      <c r="N28" s="84"/>
      <c r="O28" s="20"/>
    </row>
    <row r="29" spans="1:15" ht="30" customHeight="1" thickBot="1" x14ac:dyDescent="0.35">
      <c r="A29" s="20"/>
      <c r="B29" s="26">
        <v>20</v>
      </c>
      <c r="C29" s="123"/>
      <c r="D29" s="20"/>
      <c r="E29" s="127"/>
      <c r="F29" s="20"/>
      <c r="G29" s="104"/>
      <c r="H29" s="20"/>
      <c r="I29" s="132"/>
      <c r="J29" s="20"/>
      <c r="K29" s="165">
        <v>0</v>
      </c>
      <c r="L29" s="84"/>
      <c r="M29" s="132"/>
      <c r="N29" s="84"/>
      <c r="O29" s="20"/>
    </row>
    <row r="30" spans="1:15" ht="13.5" thickBot="1" x14ac:dyDescent="0.35">
      <c r="A30" s="20"/>
      <c r="B30" s="83"/>
      <c r="C30" s="20"/>
      <c r="D30" s="20"/>
      <c r="E30" s="20"/>
      <c r="F30" s="20"/>
      <c r="G30" s="39"/>
      <c r="H30" s="20"/>
      <c r="I30" s="20"/>
      <c r="J30" s="20"/>
      <c r="K30" s="91"/>
      <c r="L30" s="20"/>
      <c r="M30" s="20"/>
      <c r="N30" s="84"/>
      <c r="O30" s="20"/>
    </row>
    <row r="31" spans="1:15" ht="14" thickTop="1" thickBot="1" x14ac:dyDescent="0.35">
      <c r="A31" s="20"/>
      <c r="B31" s="83"/>
      <c r="C31" s="20"/>
      <c r="D31" s="20"/>
      <c r="E31" s="432"/>
      <c r="F31" s="432"/>
      <c r="G31" s="432"/>
      <c r="H31" s="432"/>
      <c r="I31" s="338" t="s">
        <v>75</v>
      </c>
      <c r="J31" s="338"/>
      <c r="K31" s="148">
        <f>SUM(K10:K29)</f>
        <v>0</v>
      </c>
      <c r="L31" s="20"/>
      <c r="M31" s="20"/>
      <c r="N31" s="84"/>
      <c r="O31" s="20"/>
    </row>
    <row r="32" spans="1:15" ht="14" thickTop="1" thickBot="1" x14ac:dyDescent="0.35">
      <c r="A32" s="20"/>
      <c r="B32" s="92"/>
      <c r="C32" s="89"/>
      <c r="D32" s="89"/>
      <c r="E32" s="89"/>
      <c r="F32" s="89"/>
      <c r="G32" s="93"/>
      <c r="H32" s="89"/>
      <c r="I32" s="89"/>
      <c r="J32" s="89"/>
      <c r="K32" s="89"/>
      <c r="L32" s="89"/>
      <c r="M32" s="89"/>
      <c r="N32" s="90"/>
      <c r="O32" s="20"/>
    </row>
    <row r="33" spans="1:15" x14ac:dyDescent="0.3">
      <c r="A33" s="20"/>
      <c r="B33" s="20"/>
      <c r="C33" s="20"/>
      <c r="D33" s="20"/>
      <c r="E33" s="20"/>
      <c r="F33" s="20"/>
      <c r="G33" s="39"/>
      <c r="H33" s="20"/>
      <c r="I33" s="20"/>
      <c r="J33" s="20"/>
      <c r="K33" s="20"/>
      <c r="L33" s="20"/>
      <c r="M33" s="20"/>
      <c r="N33" s="20"/>
      <c r="O33" s="20"/>
    </row>
  </sheetData>
  <sheetProtection formatCells="0" formatColumns="0" formatRows="0" insertColumns="0" insertRows="0" selectLockedCells="1" sort="0"/>
  <mergeCells count="3">
    <mergeCell ref="C2:E3"/>
    <mergeCell ref="E31:H31"/>
    <mergeCell ref="C5:M6"/>
  </mergeCells>
  <dataValidations count="7">
    <dataValidation allowBlank="1" showInputMessage="1" showErrorMessage="1" promptTitle="Role" prompt="Briefly describe the role or work to be carried out by the sub-contractor" sqref="G8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8:E29" xr:uid="{0416EC8E-73DF-4998-8FFB-41285052A604}"/>
    <dataValidation allowBlank="1" showInputMessage="1" showErrorMessage="1" promptTitle="Company Name" prompt="Name the organisation that you intend to use as a sub contractor on the project" sqref="C8:C29" xr:uid="{88C970B4-4EE9-4A76-AED9-CA1D44F333B1}"/>
    <dataValidation allowBlank="1" showInputMessage="1" showErrorMessage="1" promptTitle="Cost " prompt="Provide an estimate of the total cost of the sub-contract" sqref="K10:K29 K8:K9" xr:uid="{F96CB807-9ED5-415E-A82C-4B4F8925C6ED}"/>
    <dataValidation allowBlank="1" showInputMessage="1" showErrorMessage="1" promptTitle="Sub-Contractor Cost Breakdown" prompt="If an individual sub-contractor costs are more than 20% of the total project costs, please provide a high-level breakdown of the sub-contractor costs (5 to 10 items) in column M." sqref="M8:M29" xr:uid="{F073E2EF-779F-468F-94BF-082CCF9E5F88}"/>
    <dataValidation allowBlank="1" showInputMessage="1" showErrorMessage="1" prompt="Explain why you need to use a subcontractor" sqref="I8:I29" xr:uid="{91CEF1DF-8258-4C73-8DFB-DC6F1C46B2C2}"/>
    <dataValidation allowBlank="1" showInputMessage="1" showErrorMessage="1" prompt="This cell is a calculation. You don't need to enter data in this cell." sqref="K31" xr:uid="{B899B5B3-E357-41DB-BAEC-6EC241E7A4A2}"/>
  </dataValidations>
  <pageMargins left="0.7" right="0.7" top="0.75" bottom="0.75" header="0.3" footer="0.3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zoomScale="110" zoomScaleNormal="110" workbookViewId="0">
      <pane ySplit="3" topLeftCell="A4" activePane="bottomLeft" state="frozen"/>
      <selection pane="bottomLeft" activeCell="I28" sqref="I28"/>
    </sheetView>
  </sheetViews>
  <sheetFormatPr defaultColWidth="9.1796875" defaultRowHeight="13" x14ac:dyDescent="0.3"/>
  <cols>
    <col min="1" max="2" width="4.7265625" style="54" customWidth="1"/>
    <col min="3" max="3" width="90.7265625" style="54" customWidth="1"/>
    <col min="4" max="4" width="2.7265625" style="54" customWidth="1"/>
    <col min="5" max="5" width="13.1796875" style="106" customWidth="1"/>
    <col min="6" max="6" width="2.7265625" style="54" customWidth="1"/>
    <col min="7" max="7" width="15.7265625" style="106" customWidth="1"/>
    <col min="8" max="8" width="2.7265625" style="54" customWidth="1"/>
    <col min="9" max="9" width="15.7265625" style="54" customWidth="1"/>
    <col min="10" max="11" width="4.7265625" style="54" customWidth="1"/>
    <col min="12" max="16384" width="9.1796875" style="54"/>
  </cols>
  <sheetData>
    <row r="1" spans="1:11" ht="13.5" thickBot="1" x14ac:dyDescent="0.35">
      <c r="A1" s="20"/>
      <c r="B1" s="20"/>
      <c r="C1" s="20"/>
      <c r="D1" s="20"/>
      <c r="E1" s="105"/>
      <c r="F1" s="20"/>
      <c r="G1" s="105"/>
      <c r="H1" s="20"/>
      <c r="I1" s="20"/>
      <c r="J1" s="20"/>
      <c r="K1" s="20"/>
    </row>
    <row r="2" spans="1:11" ht="15.5" x14ac:dyDescent="0.35">
      <c r="A2" s="20"/>
      <c r="B2" s="75"/>
      <c r="C2" s="428" t="s">
        <v>76</v>
      </c>
      <c r="D2" s="428"/>
      <c r="E2" s="428"/>
      <c r="F2" s="76"/>
      <c r="G2" s="107"/>
      <c r="H2" s="76"/>
      <c r="I2" s="76"/>
      <c r="J2" s="78"/>
      <c r="K2" s="20"/>
    </row>
    <row r="3" spans="1:11" ht="15.5" x14ac:dyDescent="0.35">
      <c r="A3" s="20"/>
      <c r="B3" s="79"/>
      <c r="C3" s="429"/>
      <c r="D3" s="429"/>
      <c r="E3" s="429"/>
      <c r="F3" s="80"/>
      <c r="G3" s="108"/>
      <c r="H3" s="80"/>
      <c r="I3" s="80"/>
      <c r="J3" s="82"/>
      <c r="K3" s="20"/>
    </row>
    <row r="4" spans="1:11" x14ac:dyDescent="0.3">
      <c r="A4" s="20"/>
      <c r="B4" s="83"/>
      <c r="C4" s="20"/>
      <c r="D4" s="20"/>
      <c r="E4" s="105"/>
      <c r="F4" s="20"/>
      <c r="G4" s="105"/>
      <c r="H4" s="20"/>
      <c r="I4" s="20"/>
      <c r="J4" s="84"/>
      <c r="K4" s="20"/>
    </row>
    <row r="5" spans="1:11" ht="14.5" x14ac:dyDescent="0.35">
      <c r="A5" s="20"/>
      <c r="B5" s="83"/>
      <c r="C5" s="28" t="s">
        <v>77</v>
      </c>
      <c r="D5" s="20"/>
      <c r="E5" s="105"/>
      <c r="F5" s="20"/>
      <c r="G5" s="105"/>
      <c r="H5" s="20"/>
      <c r="I5" s="20"/>
      <c r="J5" s="84"/>
      <c r="K5" s="20"/>
    </row>
    <row r="6" spans="1:11" ht="13.5" thickBot="1" x14ac:dyDescent="0.35">
      <c r="A6" s="20"/>
      <c r="B6" s="83"/>
      <c r="C6" s="20"/>
      <c r="D6" s="20"/>
      <c r="E6" s="105"/>
      <c r="F6" s="20"/>
      <c r="G6" s="105"/>
      <c r="H6" s="20"/>
      <c r="I6" s="20"/>
      <c r="J6" s="84"/>
      <c r="K6" s="20"/>
    </row>
    <row r="7" spans="1:11" ht="22.5" customHeight="1" thickBot="1" x14ac:dyDescent="0.35">
      <c r="A7" s="20"/>
      <c r="B7" s="25"/>
      <c r="C7" s="25" t="s">
        <v>78</v>
      </c>
      <c r="D7" s="20"/>
      <c r="E7" s="22" t="s">
        <v>79</v>
      </c>
      <c r="F7" s="23"/>
      <c r="G7" s="22" t="s">
        <v>80</v>
      </c>
      <c r="H7" s="23"/>
      <c r="I7" s="22" t="s">
        <v>47</v>
      </c>
      <c r="J7" s="84"/>
      <c r="K7" s="20"/>
    </row>
    <row r="8" spans="1:11" ht="22.5" customHeight="1" thickBot="1" x14ac:dyDescent="0.35">
      <c r="A8" s="20"/>
      <c r="B8" s="142" t="s">
        <v>34</v>
      </c>
      <c r="C8" s="141" t="s">
        <v>81</v>
      </c>
      <c r="D8" s="20"/>
      <c r="E8" s="143">
        <v>2</v>
      </c>
      <c r="F8" s="105"/>
      <c r="G8" s="144">
        <v>700</v>
      </c>
      <c r="H8" s="105"/>
      <c r="I8" s="144">
        <f>$E$8*$G$8</f>
        <v>1400</v>
      </c>
      <c r="J8" s="84"/>
      <c r="K8" s="20"/>
    </row>
    <row r="9" spans="1:11" ht="30" customHeight="1" thickBot="1" x14ac:dyDescent="0.35">
      <c r="A9" s="20"/>
      <c r="B9" s="26">
        <v>1</v>
      </c>
      <c r="C9" s="128"/>
      <c r="D9" s="20"/>
      <c r="E9" s="129"/>
      <c r="F9" s="111"/>
      <c r="G9" s="112"/>
      <c r="H9" s="20"/>
      <c r="I9" s="162">
        <f>$E9*$G9</f>
        <v>0</v>
      </c>
      <c r="J9" s="84"/>
      <c r="K9" s="20"/>
    </row>
    <row r="10" spans="1:11" ht="30" customHeight="1" thickBot="1" x14ac:dyDescent="0.35">
      <c r="A10" s="20"/>
      <c r="B10" s="26">
        <v>2</v>
      </c>
      <c r="C10" s="122"/>
      <c r="D10" s="20"/>
      <c r="E10" s="130"/>
      <c r="F10" s="20"/>
      <c r="G10" s="109"/>
      <c r="H10" s="20"/>
      <c r="I10" s="163">
        <f t="shared" ref="I10:I28" si="0">$E10*$G10</f>
        <v>0</v>
      </c>
      <c r="J10" s="84"/>
      <c r="K10" s="20"/>
    </row>
    <row r="11" spans="1:11" ht="30" customHeight="1" thickBot="1" x14ac:dyDescent="0.35">
      <c r="A11" s="20"/>
      <c r="B11" s="26">
        <v>3</v>
      </c>
      <c r="C11" s="122"/>
      <c r="D11" s="20"/>
      <c r="E11" s="130"/>
      <c r="F11" s="20"/>
      <c r="G11" s="109"/>
      <c r="H11" s="20"/>
      <c r="I11" s="163">
        <f t="shared" si="0"/>
        <v>0</v>
      </c>
      <c r="J11" s="84"/>
      <c r="K11" s="20"/>
    </row>
    <row r="12" spans="1:11" ht="30" customHeight="1" thickBot="1" x14ac:dyDescent="0.35">
      <c r="A12" s="20"/>
      <c r="B12" s="26">
        <v>4</v>
      </c>
      <c r="C12" s="122"/>
      <c r="D12" s="20"/>
      <c r="E12" s="130"/>
      <c r="F12" s="20"/>
      <c r="G12" s="109"/>
      <c r="H12" s="20"/>
      <c r="I12" s="163">
        <f t="shared" si="0"/>
        <v>0</v>
      </c>
      <c r="J12" s="84"/>
      <c r="K12" s="20"/>
    </row>
    <row r="13" spans="1:11" ht="30" customHeight="1" thickBot="1" x14ac:dyDescent="0.35">
      <c r="A13" s="20"/>
      <c r="B13" s="26">
        <v>5</v>
      </c>
      <c r="C13" s="122"/>
      <c r="D13" s="20"/>
      <c r="E13" s="130"/>
      <c r="F13" s="20"/>
      <c r="G13" s="109"/>
      <c r="H13" s="20"/>
      <c r="I13" s="163">
        <f t="shared" si="0"/>
        <v>0</v>
      </c>
      <c r="J13" s="84"/>
      <c r="K13" s="20"/>
    </row>
    <row r="14" spans="1:11" ht="30" customHeight="1" thickBot="1" x14ac:dyDescent="0.35">
      <c r="A14" s="20"/>
      <c r="B14" s="26">
        <v>6</v>
      </c>
      <c r="C14" s="122"/>
      <c r="D14" s="20"/>
      <c r="E14" s="130"/>
      <c r="F14" s="20"/>
      <c r="G14" s="109"/>
      <c r="H14" s="20"/>
      <c r="I14" s="163">
        <f t="shared" si="0"/>
        <v>0</v>
      </c>
      <c r="J14" s="84"/>
      <c r="K14" s="20"/>
    </row>
    <row r="15" spans="1:11" ht="30" customHeight="1" thickBot="1" x14ac:dyDescent="0.35">
      <c r="A15" s="20"/>
      <c r="B15" s="26">
        <v>7</v>
      </c>
      <c r="C15" s="122"/>
      <c r="D15" s="20"/>
      <c r="E15" s="130"/>
      <c r="F15" s="20"/>
      <c r="G15" s="109"/>
      <c r="H15" s="20"/>
      <c r="I15" s="163">
        <f t="shared" si="0"/>
        <v>0</v>
      </c>
      <c r="J15" s="84"/>
      <c r="K15" s="20"/>
    </row>
    <row r="16" spans="1:11" ht="30" customHeight="1" thickBot="1" x14ac:dyDescent="0.35">
      <c r="A16" s="20"/>
      <c r="B16" s="26">
        <v>8</v>
      </c>
      <c r="C16" s="122"/>
      <c r="D16" s="20"/>
      <c r="E16" s="130"/>
      <c r="F16" s="20"/>
      <c r="G16" s="109"/>
      <c r="H16" s="20"/>
      <c r="I16" s="163">
        <f t="shared" si="0"/>
        <v>0</v>
      </c>
      <c r="J16" s="84"/>
      <c r="K16" s="20"/>
    </row>
    <row r="17" spans="1:11" ht="30" customHeight="1" thickBot="1" x14ac:dyDescent="0.35">
      <c r="A17" s="20"/>
      <c r="B17" s="26">
        <v>9</v>
      </c>
      <c r="C17" s="122"/>
      <c r="D17" s="20"/>
      <c r="E17" s="130"/>
      <c r="F17" s="20"/>
      <c r="G17" s="109"/>
      <c r="H17" s="20"/>
      <c r="I17" s="163">
        <f t="shared" si="0"/>
        <v>0</v>
      </c>
      <c r="J17" s="84"/>
      <c r="K17" s="20"/>
    </row>
    <row r="18" spans="1:11" ht="30" customHeight="1" thickBot="1" x14ac:dyDescent="0.35">
      <c r="A18" s="20"/>
      <c r="B18" s="26">
        <v>10</v>
      </c>
      <c r="C18" s="122"/>
      <c r="D18" s="20"/>
      <c r="E18" s="130"/>
      <c r="F18" s="20"/>
      <c r="G18" s="109"/>
      <c r="H18" s="20"/>
      <c r="I18" s="163">
        <f t="shared" si="0"/>
        <v>0</v>
      </c>
      <c r="J18" s="84"/>
      <c r="K18" s="20"/>
    </row>
    <row r="19" spans="1:11" ht="30" customHeight="1" thickBot="1" x14ac:dyDescent="0.35">
      <c r="A19" s="20"/>
      <c r="B19" s="26">
        <v>11</v>
      </c>
      <c r="C19" s="122"/>
      <c r="D19" s="20"/>
      <c r="E19" s="130"/>
      <c r="F19" s="20"/>
      <c r="G19" s="109"/>
      <c r="H19" s="20"/>
      <c r="I19" s="163">
        <f t="shared" si="0"/>
        <v>0</v>
      </c>
      <c r="J19" s="84"/>
      <c r="K19" s="20"/>
    </row>
    <row r="20" spans="1:11" ht="30" customHeight="1" thickBot="1" x14ac:dyDescent="0.35">
      <c r="A20" s="20"/>
      <c r="B20" s="26">
        <v>12</v>
      </c>
      <c r="C20" s="122"/>
      <c r="D20" s="20"/>
      <c r="E20" s="130"/>
      <c r="F20" s="20"/>
      <c r="G20" s="109"/>
      <c r="H20" s="20"/>
      <c r="I20" s="163">
        <f t="shared" si="0"/>
        <v>0</v>
      </c>
      <c r="J20" s="84"/>
      <c r="K20" s="20"/>
    </row>
    <row r="21" spans="1:11" ht="30" customHeight="1" thickBot="1" x14ac:dyDescent="0.35">
      <c r="A21" s="20"/>
      <c r="B21" s="26">
        <v>13</v>
      </c>
      <c r="C21" s="122"/>
      <c r="D21" s="20"/>
      <c r="E21" s="130"/>
      <c r="F21" s="20"/>
      <c r="G21" s="109"/>
      <c r="H21" s="20"/>
      <c r="I21" s="163">
        <f t="shared" si="0"/>
        <v>0</v>
      </c>
      <c r="J21" s="84"/>
      <c r="K21" s="20"/>
    </row>
    <row r="22" spans="1:11" ht="30" customHeight="1" thickBot="1" x14ac:dyDescent="0.35">
      <c r="A22" s="20"/>
      <c r="B22" s="26">
        <v>14</v>
      </c>
      <c r="C22" s="122"/>
      <c r="D22" s="20"/>
      <c r="E22" s="130"/>
      <c r="F22" s="20"/>
      <c r="G22" s="109"/>
      <c r="H22" s="20"/>
      <c r="I22" s="163">
        <f t="shared" si="0"/>
        <v>0</v>
      </c>
      <c r="J22" s="84"/>
      <c r="K22" s="20"/>
    </row>
    <row r="23" spans="1:11" ht="30" customHeight="1" thickBot="1" x14ac:dyDescent="0.35">
      <c r="A23" s="20"/>
      <c r="B23" s="26">
        <v>15</v>
      </c>
      <c r="C23" s="122"/>
      <c r="D23" s="20"/>
      <c r="E23" s="130"/>
      <c r="F23" s="20"/>
      <c r="G23" s="109"/>
      <c r="H23" s="20"/>
      <c r="I23" s="163">
        <f t="shared" si="0"/>
        <v>0</v>
      </c>
      <c r="J23" s="84"/>
      <c r="K23" s="20"/>
    </row>
    <row r="24" spans="1:11" ht="30" customHeight="1" thickBot="1" x14ac:dyDescent="0.35">
      <c r="A24" s="20"/>
      <c r="B24" s="26">
        <v>16</v>
      </c>
      <c r="C24" s="122"/>
      <c r="D24" s="20"/>
      <c r="E24" s="130"/>
      <c r="F24" s="20"/>
      <c r="G24" s="109"/>
      <c r="H24" s="20"/>
      <c r="I24" s="163">
        <f t="shared" si="0"/>
        <v>0</v>
      </c>
      <c r="J24" s="84"/>
      <c r="K24" s="20"/>
    </row>
    <row r="25" spans="1:11" ht="30" customHeight="1" thickBot="1" x14ac:dyDescent="0.35">
      <c r="A25" s="20"/>
      <c r="B25" s="26">
        <v>17</v>
      </c>
      <c r="C25" s="122"/>
      <c r="D25" s="20"/>
      <c r="E25" s="130"/>
      <c r="F25" s="20"/>
      <c r="G25" s="109"/>
      <c r="H25" s="20"/>
      <c r="I25" s="163">
        <f t="shared" si="0"/>
        <v>0</v>
      </c>
      <c r="J25" s="84"/>
      <c r="K25" s="20"/>
    </row>
    <row r="26" spans="1:11" ht="30" customHeight="1" thickBot="1" x14ac:dyDescent="0.35">
      <c r="A26" s="20"/>
      <c r="B26" s="26">
        <v>18</v>
      </c>
      <c r="C26" s="122"/>
      <c r="D26" s="20"/>
      <c r="E26" s="130"/>
      <c r="F26" s="20"/>
      <c r="G26" s="109"/>
      <c r="H26" s="20"/>
      <c r="I26" s="163">
        <f t="shared" si="0"/>
        <v>0</v>
      </c>
      <c r="J26" s="84"/>
      <c r="K26" s="20"/>
    </row>
    <row r="27" spans="1:11" ht="30" customHeight="1" thickBot="1" x14ac:dyDescent="0.35">
      <c r="A27" s="20"/>
      <c r="B27" s="26">
        <v>19</v>
      </c>
      <c r="C27" s="122"/>
      <c r="D27" s="20"/>
      <c r="E27" s="130"/>
      <c r="F27" s="20"/>
      <c r="G27" s="109"/>
      <c r="H27" s="20"/>
      <c r="I27" s="163">
        <f t="shared" si="0"/>
        <v>0</v>
      </c>
      <c r="J27" s="84"/>
      <c r="K27" s="20"/>
    </row>
    <row r="28" spans="1:11" ht="30" customHeight="1" thickBot="1" x14ac:dyDescent="0.35">
      <c r="A28" s="20"/>
      <c r="B28" s="26">
        <v>20</v>
      </c>
      <c r="C28" s="123"/>
      <c r="D28" s="20"/>
      <c r="E28" s="131"/>
      <c r="F28" s="20"/>
      <c r="G28" s="110"/>
      <c r="H28" s="20"/>
      <c r="I28" s="164">
        <f t="shared" si="0"/>
        <v>0</v>
      </c>
      <c r="J28" s="84"/>
      <c r="K28" s="20"/>
    </row>
    <row r="29" spans="1:11" ht="13.5" thickBot="1" x14ac:dyDescent="0.35">
      <c r="A29" s="20"/>
      <c r="B29" s="83"/>
      <c r="C29" s="20"/>
      <c r="D29" s="20"/>
      <c r="E29" s="105"/>
      <c r="F29" s="20"/>
      <c r="G29" s="105"/>
      <c r="H29" s="20"/>
      <c r="I29" s="91"/>
      <c r="J29" s="84"/>
      <c r="K29" s="20"/>
    </row>
    <row r="30" spans="1:11" ht="14" thickTop="1" thickBot="1" x14ac:dyDescent="0.35">
      <c r="A30" s="20"/>
      <c r="B30" s="83"/>
      <c r="C30" s="20"/>
      <c r="D30" s="20"/>
      <c r="E30" s="432" t="s">
        <v>82</v>
      </c>
      <c r="F30" s="432"/>
      <c r="G30" s="432"/>
      <c r="H30" s="432"/>
      <c r="I30" s="148">
        <f>SUM(I9:I28)</f>
        <v>0</v>
      </c>
      <c r="J30" s="84"/>
      <c r="K30" s="20"/>
    </row>
    <row r="31" spans="1:11" ht="14" thickTop="1" thickBot="1" x14ac:dyDescent="0.35">
      <c r="A31" s="20"/>
      <c r="B31" s="92"/>
      <c r="C31" s="89"/>
      <c r="D31" s="89"/>
      <c r="E31" s="153"/>
      <c r="F31" s="89"/>
      <c r="G31" s="153"/>
      <c r="H31" s="89"/>
      <c r="I31" s="89"/>
      <c r="J31" s="90"/>
      <c r="K31" s="20"/>
    </row>
    <row r="32" spans="1:11" x14ac:dyDescent="0.3">
      <c r="A32" s="20"/>
      <c r="B32" s="20"/>
      <c r="C32" s="20"/>
      <c r="D32" s="20"/>
      <c r="E32" s="105"/>
      <c r="F32" s="20"/>
      <c r="G32" s="105"/>
      <c r="H32" s="20"/>
      <c r="I32" s="20"/>
      <c r="J32" s="20"/>
      <c r="K32" s="20"/>
    </row>
  </sheetData>
  <sheetProtection selectLockedCells="1"/>
  <mergeCells count="2">
    <mergeCell ref="E30:H30"/>
    <mergeCell ref="C2:E3"/>
  </mergeCells>
  <dataValidations count="4">
    <dataValidation allowBlank="1" showInputMessage="1" showErrorMessage="1" promptTitle="Purpose" prompt="Provide a brief description of the nature and need for the travel or subsistence expenditure. " sqref="C7:C28" xr:uid="{00000000-0002-0000-0500-000000000000}"/>
    <dataValidation allowBlank="1" showInputMessage="1" showErrorMessage="1" prompt="Estimate this number of times this will be repeated during the project" sqref="E7:E28" xr:uid="{00000000-0002-0000-0500-000001000000}"/>
    <dataValidation allowBlank="1" showInputMessage="1" showErrorMessage="1" prompt="Estimate the costs incurred each time this journey is made. This includes travel, overnight stays and food." sqref="G7:G28" xr:uid="{00000000-0002-0000-0500-000002000000}"/>
    <dataValidation allowBlank="1" showInputMessage="1" showErrorMessage="1" prompt="This cell is a calculation. You don't need to enter data in this cell." sqref="I30 I7:I27 I28" xr:uid="{4ADA05BA-E857-4427-B229-AC7B4634CDAB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zoomScale="102" zoomScaleNormal="102" workbookViewId="0">
      <pane ySplit="3" topLeftCell="A4" activePane="bottomLeft" state="frozen"/>
      <selection pane="bottomLeft" activeCell="E8" sqref="E8"/>
    </sheetView>
  </sheetViews>
  <sheetFormatPr defaultColWidth="9.1796875" defaultRowHeight="13" x14ac:dyDescent="0.3"/>
  <cols>
    <col min="1" max="2" width="4.7265625" style="54" customWidth="1"/>
    <col min="3" max="3" width="56" style="54" customWidth="1"/>
    <col min="4" max="4" width="2.7265625" style="54" customWidth="1"/>
    <col min="5" max="5" width="49.1796875" style="54" customWidth="1"/>
    <col min="6" max="7" width="2.7265625" style="54" customWidth="1"/>
    <col min="8" max="8" width="15.7265625" style="54" customWidth="1"/>
    <col min="9" max="10" width="4.7265625" style="54" customWidth="1"/>
    <col min="11" max="16384" width="9.1796875" style="54"/>
  </cols>
  <sheetData>
    <row r="1" spans="1:10" ht="13.5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5.5" x14ac:dyDescent="0.35">
      <c r="A2" s="20"/>
      <c r="B2" s="75"/>
      <c r="C2" s="428" t="s">
        <v>83</v>
      </c>
      <c r="D2" s="428"/>
      <c r="E2" s="428"/>
      <c r="F2" s="76"/>
      <c r="G2" s="76"/>
      <c r="H2" s="76"/>
      <c r="I2" s="78"/>
      <c r="J2" s="20"/>
    </row>
    <row r="3" spans="1:10" ht="15.5" x14ac:dyDescent="0.35">
      <c r="A3" s="20"/>
      <c r="B3" s="79"/>
      <c r="C3" s="429"/>
      <c r="D3" s="429"/>
      <c r="E3" s="429"/>
      <c r="F3" s="80"/>
      <c r="G3" s="80"/>
      <c r="H3" s="80"/>
      <c r="I3" s="82"/>
      <c r="J3" s="20"/>
    </row>
    <row r="4" spans="1:10" x14ac:dyDescent="0.3">
      <c r="A4" s="20"/>
      <c r="B4" s="83"/>
      <c r="C4" s="20"/>
      <c r="D4" s="20"/>
      <c r="E4" s="20"/>
      <c r="F4" s="20"/>
      <c r="G4" s="20"/>
      <c r="H4" s="20"/>
      <c r="I4" s="84"/>
      <c r="J4" s="20"/>
    </row>
    <row r="5" spans="1:10" x14ac:dyDescent="0.3">
      <c r="A5" s="20"/>
      <c r="B5" s="83"/>
      <c r="C5" s="27" t="s">
        <v>84</v>
      </c>
      <c r="D5" s="20"/>
      <c r="E5" s="20"/>
      <c r="F5" s="20"/>
      <c r="G5" s="20"/>
      <c r="H5" s="20"/>
      <c r="I5" s="84"/>
      <c r="J5" s="20"/>
    </row>
    <row r="6" spans="1:10" ht="13.5" thickBot="1" x14ac:dyDescent="0.35">
      <c r="A6" s="20"/>
      <c r="B6" s="83"/>
      <c r="C6" s="20"/>
      <c r="D6" s="20"/>
      <c r="E6" s="20"/>
      <c r="F6" s="20"/>
      <c r="G6" s="20"/>
      <c r="H6" s="20"/>
      <c r="I6" s="84"/>
      <c r="J6" s="20"/>
    </row>
    <row r="7" spans="1:10" ht="22.5" customHeight="1" thickBot="1" x14ac:dyDescent="0.35">
      <c r="A7" s="20"/>
      <c r="B7" s="25"/>
      <c r="C7" s="25" t="s">
        <v>85</v>
      </c>
      <c r="D7" s="20"/>
      <c r="E7" s="22" t="s">
        <v>86</v>
      </c>
      <c r="F7" s="23"/>
      <c r="G7" s="23"/>
      <c r="H7" s="22" t="s">
        <v>87</v>
      </c>
      <c r="I7" s="84"/>
      <c r="J7" s="20"/>
    </row>
    <row r="8" spans="1:10" ht="30" customHeight="1" thickBot="1" x14ac:dyDescent="0.35">
      <c r="A8" s="20"/>
      <c r="B8" s="142" t="s">
        <v>34</v>
      </c>
      <c r="C8" s="171" t="s">
        <v>88</v>
      </c>
      <c r="D8" s="20"/>
      <c r="E8" s="170" t="s">
        <v>89</v>
      </c>
      <c r="F8" s="20"/>
      <c r="G8" s="20"/>
      <c r="H8" s="160">
        <v>50</v>
      </c>
      <c r="I8" s="84"/>
      <c r="J8" s="20"/>
    </row>
    <row r="9" spans="1:10" ht="30" customHeight="1" thickBot="1" x14ac:dyDescent="0.35">
      <c r="A9" s="20"/>
      <c r="B9" s="26">
        <v>1</v>
      </c>
      <c r="C9" s="124"/>
      <c r="D9" s="20"/>
      <c r="E9" s="125"/>
      <c r="F9" s="20"/>
      <c r="G9" s="20"/>
      <c r="H9" s="172">
        <v>0</v>
      </c>
      <c r="I9" s="84"/>
      <c r="J9" s="20"/>
    </row>
    <row r="10" spans="1:10" ht="30" customHeight="1" x14ac:dyDescent="0.3">
      <c r="A10" s="20"/>
      <c r="B10" s="26">
        <v>2</v>
      </c>
      <c r="C10" s="122"/>
      <c r="D10" s="20"/>
      <c r="E10" s="126"/>
      <c r="F10" s="20"/>
      <c r="G10" s="20"/>
      <c r="H10" s="172">
        <v>0</v>
      </c>
      <c r="I10" s="84"/>
      <c r="J10" s="20"/>
    </row>
    <row r="11" spans="1:10" ht="30" customHeight="1" thickBot="1" x14ac:dyDescent="0.35">
      <c r="A11" s="20"/>
      <c r="B11" s="26">
        <v>3</v>
      </c>
      <c r="C11" s="122"/>
      <c r="D11" s="20"/>
      <c r="E11" s="126"/>
      <c r="F11" s="20"/>
      <c r="G11" s="20"/>
      <c r="H11" s="172">
        <v>0</v>
      </c>
      <c r="I11" s="84"/>
      <c r="J11" s="20"/>
    </row>
    <row r="12" spans="1:10" ht="30" customHeight="1" thickBot="1" x14ac:dyDescent="0.35">
      <c r="A12" s="20"/>
      <c r="B12" s="26">
        <v>4</v>
      </c>
      <c r="C12" s="122"/>
      <c r="D12" s="20"/>
      <c r="E12" s="126"/>
      <c r="F12" s="20"/>
      <c r="G12" s="20"/>
      <c r="H12" s="172">
        <v>0</v>
      </c>
      <c r="I12" s="84"/>
      <c r="J12" s="20"/>
    </row>
    <row r="13" spans="1:10" ht="30" customHeight="1" thickBot="1" x14ac:dyDescent="0.35">
      <c r="A13" s="20"/>
      <c r="B13" s="26">
        <v>5</v>
      </c>
      <c r="C13" s="122"/>
      <c r="D13" s="20"/>
      <c r="E13" s="126"/>
      <c r="F13" s="20"/>
      <c r="G13" s="20"/>
      <c r="H13" s="172">
        <v>0</v>
      </c>
      <c r="I13" s="84"/>
      <c r="J13" s="20"/>
    </row>
    <row r="14" spans="1:10" ht="30" customHeight="1" thickBot="1" x14ac:dyDescent="0.35">
      <c r="A14" s="20"/>
      <c r="B14" s="26">
        <v>6</v>
      </c>
      <c r="C14" s="122"/>
      <c r="D14" s="20"/>
      <c r="E14" s="126"/>
      <c r="F14" s="20"/>
      <c r="G14" s="20"/>
      <c r="H14" s="172">
        <v>0</v>
      </c>
      <c r="I14" s="84"/>
      <c r="J14" s="20"/>
    </row>
    <row r="15" spans="1:10" ht="30" customHeight="1" thickBot="1" x14ac:dyDescent="0.35">
      <c r="A15" s="20"/>
      <c r="B15" s="26">
        <v>7</v>
      </c>
      <c r="C15" s="122"/>
      <c r="D15" s="20"/>
      <c r="E15" s="126"/>
      <c r="F15" s="20"/>
      <c r="G15" s="20"/>
      <c r="H15" s="172">
        <v>0</v>
      </c>
      <c r="I15" s="84"/>
      <c r="J15" s="20"/>
    </row>
    <row r="16" spans="1:10" ht="30" customHeight="1" thickBot="1" x14ac:dyDescent="0.35">
      <c r="A16" s="20"/>
      <c r="B16" s="26">
        <v>8</v>
      </c>
      <c r="C16" s="122"/>
      <c r="D16" s="20"/>
      <c r="E16" s="126"/>
      <c r="F16" s="20"/>
      <c r="G16" s="20"/>
      <c r="H16" s="172">
        <v>0</v>
      </c>
      <c r="I16" s="84"/>
      <c r="J16" s="20"/>
    </row>
    <row r="17" spans="1:10" ht="30" customHeight="1" thickBot="1" x14ac:dyDescent="0.35">
      <c r="A17" s="20"/>
      <c r="B17" s="26">
        <v>9</v>
      </c>
      <c r="C17" s="122"/>
      <c r="D17" s="20"/>
      <c r="E17" s="126"/>
      <c r="F17" s="20"/>
      <c r="G17" s="20"/>
      <c r="H17" s="172">
        <v>0</v>
      </c>
      <c r="I17" s="84"/>
      <c r="J17" s="20"/>
    </row>
    <row r="18" spans="1:10" ht="30" customHeight="1" thickBot="1" x14ac:dyDescent="0.35">
      <c r="A18" s="20"/>
      <c r="B18" s="26">
        <v>10</v>
      </c>
      <c r="C18" s="122"/>
      <c r="D18" s="20"/>
      <c r="E18" s="126"/>
      <c r="F18" s="20"/>
      <c r="G18" s="20"/>
      <c r="H18" s="172">
        <v>0</v>
      </c>
      <c r="I18" s="84"/>
      <c r="J18" s="20"/>
    </row>
    <row r="19" spans="1:10" ht="30" customHeight="1" thickBot="1" x14ac:dyDescent="0.35">
      <c r="A19" s="20"/>
      <c r="B19" s="26">
        <v>11</v>
      </c>
      <c r="C19" s="122"/>
      <c r="D19" s="20"/>
      <c r="E19" s="126"/>
      <c r="F19" s="20"/>
      <c r="G19" s="20"/>
      <c r="H19" s="172">
        <v>0</v>
      </c>
      <c r="I19" s="84"/>
      <c r="J19" s="20"/>
    </row>
    <row r="20" spans="1:10" ht="30" customHeight="1" thickBot="1" x14ac:dyDescent="0.35">
      <c r="A20" s="20"/>
      <c r="B20" s="26">
        <v>12</v>
      </c>
      <c r="C20" s="122"/>
      <c r="D20" s="20"/>
      <c r="E20" s="126"/>
      <c r="F20" s="20"/>
      <c r="G20" s="20"/>
      <c r="H20" s="172">
        <v>0</v>
      </c>
      <c r="I20" s="84"/>
      <c r="J20" s="20"/>
    </row>
    <row r="21" spans="1:10" ht="30" customHeight="1" thickBot="1" x14ac:dyDescent="0.35">
      <c r="A21" s="20"/>
      <c r="B21" s="26">
        <v>13</v>
      </c>
      <c r="C21" s="122"/>
      <c r="D21" s="20"/>
      <c r="E21" s="126"/>
      <c r="F21" s="20"/>
      <c r="G21" s="20"/>
      <c r="H21" s="172">
        <v>0</v>
      </c>
      <c r="I21" s="84"/>
      <c r="J21" s="20"/>
    </row>
    <row r="22" spans="1:10" ht="30" customHeight="1" thickBot="1" x14ac:dyDescent="0.35">
      <c r="A22" s="20"/>
      <c r="B22" s="26">
        <v>14</v>
      </c>
      <c r="C22" s="122"/>
      <c r="D22" s="20"/>
      <c r="E22" s="126"/>
      <c r="F22" s="20"/>
      <c r="G22" s="20"/>
      <c r="H22" s="172">
        <v>0</v>
      </c>
      <c r="I22" s="84"/>
      <c r="J22" s="20"/>
    </row>
    <row r="23" spans="1:10" ht="30" customHeight="1" thickBot="1" x14ac:dyDescent="0.35">
      <c r="A23" s="20"/>
      <c r="B23" s="26">
        <v>15</v>
      </c>
      <c r="C23" s="122"/>
      <c r="D23" s="20"/>
      <c r="E23" s="126"/>
      <c r="F23" s="20"/>
      <c r="G23" s="20"/>
      <c r="H23" s="172">
        <v>0</v>
      </c>
      <c r="I23" s="84"/>
      <c r="J23" s="20"/>
    </row>
    <row r="24" spans="1:10" ht="30" customHeight="1" thickBot="1" x14ac:dyDescent="0.35">
      <c r="A24" s="20"/>
      <c r="B24" s="26">
        <v>16</v>
      </c>
      <c r="C24" s="122"/>
      <c r="D24" s="20"/>
      <c r="E24" s="126"/>
      <c r="F24" s="20"/>
      <c r="G24" s="20"/>
      <c r="H24" s="172">
        <v>0</v>
      </c>
      <c r="I24" s="84"/>
      <c r="J24" s="20"/>
    </row>
    <row r="25" spans="1:10" ht="30" customHeight="1" thickBot="1" x14ac:dyDescent="0.35">
      <c r="A25" s="20"/>
      <c r="B25" s="26">
        <v>17</v>
      </c>
      <c r="C25" s="122"/>
      <c r="D25" s="20"/>
      <c r="E25" s="126"/>
      <c r="F25" s="20"/>
      <c r="G25" s="20"/>
      <c r="H25" s="172">
        <v>0</v>
      </c>
      <c r="I25" s="84"/>
      <c r="J25" s="20"/>
    </row>
    <row r="26" spans="1:10" ht="30" customHeight="1" thickBot="1" x14ac:dyDescent="0.35">
      <c r="A26" s="20"/>
      <c r="B26" s="26">
        <v>18</v>
      </c>
      <c r="C26" s="122"/>
      <c r="D26" s="20"/>
      <c r="E26" s="126"/>
      <c r="F26" s="20"/>
      <c r="G26" s="20"/>
      <c r="H26" s="172">
        <v>0</v>
      </c>
      <c r="I26" s="84"/>
      <c r="J26" s="20"/>
    </row>
    <row r="27" spans="1:10" ht="30" customHeight="1" thickBot="1" x14ac:dyDescent="0.35">
      <c r="A27" s="20"/>
      <c r="B27" s="26">
        <v>19</v>
      </c>
      <c r="C27" s="122"/>
      <c r="D27" s="20"/>
      <c r="E27" s="126"/>
      <c r="F27" s="20"/>
      <c r="G27" s="20"/>
      <c r="H27" s="172">
        <v>0</v>
      </c>
      <c r="I27" s="84"/>
      <c r="J27" s="20"/>
    </row>
    <row r="28" spans="1:10" ht="30" customHeight="1" thickBot="1" x14ac:dyDescent="0.35">
      <c r="A28" s="20"/>
      <c r="B28" s="26">
        <v>20</v>
      </c>
      <c r="C28" s="123"/>
      <c r="D28" s="20"/>
      <c r="E28" s="127"/>
      <c r="F28" s="20"/>
      <c r="G28" s="20"/>
      <c r="H28" s="172">
        <v>0</v>
      </c>
      <c r="I28" s="84"/>
      <c r="J28" s="20"/>
    </row>
    <row r="29" spans="1:10" ht="13.5" thickBot="1" x14ac:dyDescent="0.35">
      <c r="A29" s="20"/>
      <c r="B29" s="83"/>
      <c r="C29" s="20"/>
      <c r="D29" s="20"/>
      <c r="E29" s="20"/>
      <c r="F29" s="20"/>
      <c r="G29" s="20"/>
      <c r="H29" s="91"/>
      <c r="I29" s="84"/>
      <c r="J29" s="20"/>
    </row>
    <row r="30" spans="1:10" ht="14" thickTop="1" thickBot="1" x14ac:dyDescent="0.35">
      <c r="A30" s="20"/>
      <c r="B30" s="83"/>
      <c r="C30" s="20"/>
      <c r="D30" s="20"/>
      <c r="E30" s="432" t="s">
        <v>11</v>
      </c>
      <c r="F30" s="432"/>
      <c r="G30" s="432"/>
      <c r="H30" s="148">
        <f>SUM(H9:H28)</f>
        <v>0</v>
      </c>
      <c r="I30" s="84"/>
      <c r="J30" s="20"/>
    </row>
    <row r="31" spans="1:10" ht="14" thickTop="1" thickBot="1" x14ac:dyDescent="0.35">
      <c r="A31" s="20"/>
      <c r="B31" s="92"/>
      <c r="C31" s="89"/>
      <c r="D31" s="89"/>
      <c r="E31" s="89"/>
      <c r="F31" s="89"/>
      <c r="G31" s="89"/>
      <c r="H31" s="89"/>
      <c r="I31" s="90"/>
      <c r="J31" s="20"/>
    </row>
    <row r="32" spans="1:10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sheetProtection selectLockedCells="1"/>
  <mergeCells count="2">
    <mergeCell ref="C2:E3"/>
    <mergeCell ref="E30:G30"/>
  </mergeCells>
  <dataValidations count="3">
    <dataValidation allowBlank="1" showInputMessage="1" showErrorMessage="1" promptTitle="Description" prompt="Provide a brief description of the nature of the cost" sqref="C7:C28" xr:uid="{6E212AD3-5748-453D-91AA-FFD1C6266758}"/>
    <dataValidation allowBlank="1" showInputMessage="1" showErrorMessage="1" promptTitle="Justification" prompt="Provide a brief description and justification of the need for the other cost item" sqref="E7:E28" xr:uid="{1368A69F-1BA0-4CF6-8C26-9A56522684A0}"/>
    <dataValidation allowBlank="1" showInputMessage="1" showErrorMessage="1" prompt="Enter how much the item or service will cost." sqref="H7:H28" xr:uid="{62955D47-2ABB-4AA4-B775-3380C6E0BCD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79998168889431442"/>
  </sheetPr>
  <dimension ref="A1:G24"/>
  <sheetViews>
    <sheetView showGridLines="0" zoomScale="120" zoomScaleNormal="120" workbookViewId="0">
      <pane ySplit="3" topLeftCell="A10" activePane="bottomLeft" state="frozen"/>
      <selection activeCell="E14" sqref="E14"/>
      <selection pane="bottomLeft" activeCell="E13" sqref="E13"/>
    </sheetView>
  </sheetViews>
  <sheetFormatPr defaultColWidth="9.1796875" defaultRowHeight="12.5" x14ac:dyDescent="0.25"/>
  <cols>
    <col min="1" max="2" width="4.7265625" style="8" customWidth="1"/>
    <col min="3" max="5" width="30.7265625" style="8" customWidth="1"/>
    <col min="6" max="6" width="16.453125" style="8" customWidth="1"/>
    <col min="7" max="7" width="23.54296875" style="8" customWidth="1"/>
    <col min="8" max="8" width="4.7265625" style="8" customWidth="1"/>
    <col min="9" max="16369" width="9.1796875" style="8"/>
    <col min="16370" max="16378" width="9.1796875" style="8" bestFit="1" customWidth="1"/>
    <col min="16379" max="16384" width="9.1796875" style="8"/>
  </cols>
  <sheetData>
    <row r="1" spans="1:7" ht="13" thickBot="1" x14ac:dyDescent="0.3">
      <c r="A1"/>
      <c r="B1"/>
      <c r="C1"/>
      <c r="D1"/>
      <c r="E1"/>
      <c r="F1"/>
      <c r="G1"/>
    </row>
    <row r="2" spans="1:7" ht="12.75" customHeight="1" x14ac:dyDescent="0.3">
      <c r="A2"/>
      <c r="B2" s="237"/>
      <c r="C2" s="434" t="s">
        <v>90</v>
      </c>
      <c r="D2" s="434"/>
      <c r="E2" s="434"/>
      <c r="F2" s="434"/>
      <c r="G2" s="435"/>
    </row>
    <row r="3" spans="1:7" ht="12.75" customHeight="1" x14ac:dyDescent="0.3">
      <c r="A3"/>
      <c r="B3" s="238"/>
      <c r="C3" s="429"/>
      <c r="D3" s="429"/>
      <c r="E3" s="429"/>
      <c r="F3" s="429"/>
      <c r="G3" s="436"/>
    </row>
    <row r="4" spans="1:7" ht="28.5" customHeight="1" x14ac:dyDescent="0.3">
      <c r="A4"/>
      <c r="B4" s="239"/>
      <c r="C4" s="139" t="s">
        <v>91</v>
      </c>
      <c r="D4" s="139"/>
      <c r="E4" s="139"/>
      <c r="F4" s="36"/>
      <c r="G4" s="240"/>
    </row>
    <row r="5" spans="1:7" ht="16" thickBot="1" x14ac:dyDescent="0.35">
      <c r="A5"/>
      <c r="B5" s="239"/>
      <c r="C5" s="437"/>
      <c r="D5" s="437"/>
      <c r="E5" s="437"/>
      <c r="F5" s="437"/>
      <c r="G5" s="241"/>
    </row>
    <row r="6" spans="1:7" ht="13" x14ac:dyDescent="0.3">
      <c r="A6"/>
      <c r="B6" s="239"/>
      <c r="C6" s="36"/>
      <c r="D6" s="36"/>
      <c r="E6" s="36"/>
      <c r="F6" s="36"/>
      <c r="G6" s="240"/>
    </row>
    <row r="7" spans="1:7" ht="15.5" x14ac:dyDescent="0.35">
      <c r="A7"/>
      <c r="B7" s="239"/>
      <c r="C7" s="140" t="str">
        <f>'A. Summary'!B31</f>
        <v>Total Project Costs</v>
      </c>
      <c r="D7" s="152">
        <f>'A. Summary'!E31</f>
        <v>0</v>
      </c>
      <c r="E7" s="20"/>
      <c r="F7" s="20"/>
      <c r="G7" s="242"/>
    </row>
    <row r="8" spans="1:7" ht="13" x14ac:dyDescent="0.3">
      <c r="A8"/>
      <c r="B8" s="239"/>
      <c r="C8" s="42"/>
      <c r="D8" s="42"/>
      <c r="E8" s="42"/>
      <c r="F8" s="20"/>
      <c r="G8" s="242"/>
    </row>
    <row r="9" spans="1:7" ht="80.5" customHeight="1" x14ac:dyDescent="0.3">
      <c r="A9"/>
      <c r="B9" s="239"/>
      <c r="C9" s="173" t="s">
        <v>92</v>
      </c>
      <c r="D9" s="145" t="s">
        <v>93</v>
      </c>
      <c r="E9" s="236" t="s">
        <v>94</v>
      </c>
      <c r="F9" s="44" t="s">
        <v>95</v>
      </c>
      <c r="G9" s="243" t="s">
        <v>96</v>
      </c>
    </row>
    <row r="10" spans="1:7" s="19" customFormat="1" ht="83.25" customHeight="1" x14ac:dyDescent="0.25">
      <c r="A10" s="18"/>
      <c r="B10" s="244"/>
      <c r="C10" s="174" t="s">
        <v>97</v>
      </c>
      <c r="D10" s="174" t="s">
        <v>98</v>
      </c>
      <c r="E10" s="174" t="s">
        <v>99</v>
      </c>
      <c r="F10" s="180" t="s">
        <v>100</v>
      </c>
      <c r="G10" s="245" t="s">
        <v>101</v>
      </c>
    </row>
    <row r="11" spans="1:7" ht="30" customHeight="1" x14ac:dyDescent="0.3">
      <c r="A11"/>
      <c r="B11" s="246"/>
      <c r="C11" s="175">
        <f>'A. Summary'!$E$12</f>
        <v>0</v>
      </c>
      <c r="D11" s="121" t="s">
        <v>102</v>
      </c>
      <c r="E11" s="252" t="s">
        <v>103</v>
      </c>
      <c r="F11" s="205"/>
      <c r="G11" s="247">
        <f t="shared" ref="G11:G22" si="0">F11*$D$7</f>
        <v>0</v>
      </c>
    </row>
    <row r="12" spans="1:7" ht="30" customHeight="1" x14ac:dyDescent="0.3">
      <c r="A12"/>
      <c r="B12" s="246"/>
      <c r="C12" s="175">
        <f>'A. Summary'!$E$12</f>
        <v>0</v>
      </c>
      <c r="D12" s="121" t="s">
        <v>104</v>
      </c>
      <c r="E12" s="235" t="s">
        <v>105</v>
      </c>
      <c r="F12" s="205"/>
      <c r="G12" s="247">
        <f t="shared" si="0"/>
        <v>0</v>
      </c>
    </row>
    <row r="13" spans="1:7" ht="30" customHeight="1" x14ac:dyDescent="0.3">
      <c r="A13"/>
      <c r="B13" s="246"/>
      <c r="C13" s="175">
        <f>'A. Summary'!$E$12</f>
        <v>0</v>
      </c>
      <c r="D13" s="121" t="s">
        <v>104</v>
      </c>
      <c r="E13" s="121" t="s">
        <v>60</v>
      </c>
      <c r="F13" s="205"/>
      <c r="G13" s="247">
        <f t="shared" si="0"/>
        <v>0</v>
      </c>
    </row>
    <row r="14" spans="1:7" ht="30" customHeight="1" x14ac:dyDescent="0.3">
      <c r="A14"/>
      <c r="B14" s="246"/>
      <c r="C14" s="175">
        <f>'A. Summary'!$E$12</f>
        <v>0</v>
      </c>
      <c r="D14" s="121" t="s">
        <v>104</v>
      </c>
      <c r="E14" s="121" t="s">
        <v>60</v>
      </c>
      <c r="F14" s="205"/>
      <c r="G14" s="247">
        <f t="shared" si="0"/>
        <v>0</v>
      </c>
    </row>
    <row r="15" spans="1:7" ht="30" customHeight="1" x14ac:dyDescent="0.3">
      <c r="A15"/>
      <c r="B15" s="246"/>
      <c r="C15" s="175">
        <f>'A. Summary'!$E$12</f>
        <v>0</v>
      </c>
      <c r="D15" s="121" t="s">
        <v>104</v>
      </c>
      <c r="E15" s="121" t="s">
        <v>60</v>
      </c>
      <c r="F15" s="205"/>
      <c r="G15" s="247">
        <f t="shared" si="0"/>
        <v>0</v>
      </c>
    </row>
    <row r="16" spans="1:7" ht="30" customHeight="1" x14ac:dyDescent="0.3">
      <c r="A16"/>
      <c r="B16" s="246"/>
      <c r="C16" s="175">
        <f>'A. Summary'!$E$12</f>
        <v>0</v>
      </c>
      <c r="D16" s="121" t="s">
        <v>104</v>
      </c>
      <c r="E16" s="121" t="s">
        <v>60</v>
      </c>
      <c r="F16" s="205"/>
      <c r="G16" s="247">
        <f t="shared" si="0"/>
        <v>0</v>
      </c>
    </row>
    <row r="17" spans="1:7" ht="30" customHeight="1" x14ac:dyDescent="0.3">
      <c r="A17"/>
      <c r="B17" s="246"/>
      <c r="C17" s="175">
        <f>'A. Summary'!$E$12</f>
        <v>0</v>
      </c>
      <c r="D17" s="121" t="s">
        <v>104</v>
      </c>
      <c r="E17" s="121" t="s">
        <v>60</v>
      </c>
      <c r="F17" s="205"/>
      <c r="G17" s="247">
        <f t="shared" si="0"/>
        <v>0</v>
      </c>
    </row>
    <row r="18" spans="1:7" ht="30" customHeight="1" x14ac:dyDescent="0.3">
      <c r="A18"/>
      <c r="B18" s="246"/>
      <c r="C18" s="175">
        <f>'A. Summary'!$E$12</f>
        <v>0</v>
      </c>
      <c r="D18" s="121" t="s">
        <v>104</v>
      </c>
      <c r="E18" s="121" t="s">
        <v>60</v>
      </c>
      <c r="F18" s="205"/>
      <c r="G18" s="247">
        <f t="shared" si="0"/>
        <v>0</v>
      </c>
    </row>
    <row r="19" spans="1:7" ht="30" customHeight="1" x14ac:dyDescent="0.3">
      <c r="A19"/>
      <c r="B19" s="246"/>
      <c r="C19" s="175">
        <f>'A. Summary'!$E$12</f>
        <v>0</v>
      </c>
      <c r="D19" s="121" t="s">
        <v>104</v>
      </c>
      <c r="E19" s="121" t="s">
        <v>60</v>
      </c>
      <c r="F19" s="205"/>
      <c r="G19" s="247">
        <f t="shared" si="0"/>
        <v>0</v>
      </c>
    </row>
    <row r="20" spans="1:7" ht="30" customHeight="1" x14ac:dyDescent="0.3">
      <c r="A20"/>
      <c r="B20" s="246"/>
      <c r="C20" s="175">
        <f>'A. Summary'!$E$12</f>
        <v>0</v>
      </c>
      <c r="D20" s="121" t="s">
        <v>104</v>
      </c>
      <c r="E20" s="121" t="s">
        <v>60</v>
      </c>
      <c r="F20" s="205"/>
      <c r="G20" s="247">
        <f t="shared" si="0"/>
        <v>0</v>
      </c>
    </row>
    <row r="21" spans="1:7" ht="30" customHeight="1" x14ac:dyDescent="0.3">
      <c r="A21"/>
      <c r="B21" s="246"/>
      <c r="C21" s="175">
        <f>'A. Summary'!$E$12</f>
        <v>0</v>
      </c>
      <c r="D21" s="121" t="s">
        <v>104</v>
      </c>
      <c r="E21" s="121" t="s">
        <v>60</v>
      </c>
      <c r="F21" s="205"/>
      <c r="G21" s="247">
        <f t="shared" si="0"/>
        <v>0</v>
      </c>
    </row>
    <row r="22" spans="1:7" ht="30" customHeight="1" x14ac:dyDescent="0.3">
      <c r="A22"/>
      <c r="B22" s="246"/>
      <c r="C22" s="175">
        <f>'A. Summary'!$E$12</f>
        <v>0</v>
      </c>
      <c r="D22" s="121" t="s">
        <v>104</v>
      </c>
      <c r="E22" s="121" t="s">
        <v>60</v>
      </c>
      <c r="F22" s="205"/>
      <c r="G22" s="247">
        <f t="shared" si="0"/>
        <v>0</v>
      </c>
    </row>
    <row r="23" spans="1:7" ht="30" customHeight="1" thickBot="1" x14ac:dyDescent="0.4">
      <c r="A23"/>
      <c r="B23" s="248"/>
      <c r="C23" s="249">
        <f>'A. Summary'!$E$12</f>
        <v>0</v>
      </c>
      <c r="D23" s="250" t="s">
        <v>106</v>
      </c>
      <c r="E23" s="274"/>
      <c r="F23" s="270">
        <f>SUM(F11:F22)</f>
        <v>0</v>
      </c>
      <c r="G23" s="251"/>
    </row>
    <row r="24" spans="1:7" ht="14.5" x14ac:dyDescent="0.35">
      <c r="A24" s="11"/>
      <c r="B24" s="11"/>
      <c r="C24"/>
      <c r="D24"/>
      <c r="E24"/>
      <c r="F24" s="234" t="s">
        <v>107</v>
      </c>
      <c r="G24" s="233"/>
    </row>
  </sheetData>
  <sheetProtection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23" xr:uid="{D2A88377-7103-4070-9767-A1064AD26F76}"/>
    <dataValidation type="list" allowBlank="1" showInputMessage="1" showErrorMessage="1" sqref="E11:E22" xr:uid="{5DBD2176-AEBF-44EA-B893-41C583D98ECC}">
      <formula1>"Please Select, Lead Organisation, Partner, Sub-contractor"</formula1>
    </dataValidation>
    <dataValidation allowBlank="1" showInputMessage="1" showErrorMessage="1" prompt="This box will prepopulate columns G depending on what percentage is keyed in" sqref="F12:F22 F11 F10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LegacyData xmlns="aaacb922-5235-4a66-b188-303b9b46fbd7">{
  "Name": "BEIS Project cost breakdown form_contracts master template.xlsx",
  "Title": "",
  "External": "",
  "Document Notes": "",
  "Security Classification": "OFFICIAL",
  "Handling Instructions": "",
  "Descriptor": "",
  "Government Body": "BEIS",
  "Business Unit": "BEIS:Energy, Transformation and Clean Growth:Science and Innovation for Climate and Energy:Head of Energy Innovation",
  "Retention Label": "Corp PPP Review",
  "Date Opened": "2018-07-20T23:00:00.0000000Z",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"Content Type": "Excel",
  "Created": "2021-03-18T11:22:52.0000000Z",
  "Document Modified By": "i:0#.f|membership|agnes.sadler@beis.gov.uk",
  "Document Created By": "i:0#.f|membership|agnes.sadler@beis.gov.uk",
  "Document ID Value": "2QFN7KK647Q6-272799581-175731",
  "Modified": "2021-03-19T10:33:54.0000000Z",
  "Original Location": "/sites/beis/316/PortfMan/Benefits/Application Forms/BEIS Project cost breakdown form_contracts master template.xlsx"
}</LegacyData>
    <_dlc_DocId xmlns="6d4d55e2-ff0e-4a5c-9dc3-b71536a90203">7MNR3KE7SWU2-2038882398-168272</_dlc_DocId>
    <_dlc_DocIdUrl xmlns="6d4d55e2-ff0e-4a5c-9dc3-b71536a90203">
      <Url>https://beisgov.sharepoint.com/sites/BioEnergy/_layouts/15/DocIdRedir.aspx?ID=7MNR3KE7SWU2-2038882398-168272</Url>
      <Description>7MNR3KE7SWU2-2038882398-168272</Description>
    </_dlc_DocIdUrl>
    <m975189f4ba442ecbf67d4147307b177 xmlns="6d4d55e2-ff0e-4a5c-9dc3-b71536a902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6d4d55e2-ff0e-4a5c-9dc3-b71536a90203">
      <Value>2</Value>
    </TaxCatchAll>
    <SharedWithUsers xmlns="6d4d55e2-ff0e-4a5c-9dc3-b71536a90203">
      <UserInfo>
        <DisplayName>365G Digital Records Managers Members</DisplayName>
        <AccountId>11</AccountId>
        <AccountType/>
      </UserInfo>
      <UserInfo>
        <DisplayName>Everyone except external users</DisplayName>
        <AccountId>8</AccountId>
        <AccountType/>
      </UserInfo>
      <UserInfo>
        <DisplayName>Gibson, Rachel (Communications)</DisplayName>
        <AccountId>1438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78F44CCF96640857E9E51BB2CCFDE" ma:contentTypeVersion="22" ma:contentTypeDescription="Create a new document." ma:contentTypeScope="" ma:versionID="5d8eacb31ad1c598052720b213061257">
  <xsd:schema xmlns:xsd="http://www.w3.org/2001/XMLSchema" xmlns:xs="http://www.w3.org/2001/XMLSchema" xmlns:p="http://schemas.microsoft.com/office/2006/metadata/properties" xmlns:ns2="6d4d55e2-ff0e-4a5c-9dc3-b71536a90203" xmlns:ns3="0063f72e-ace3-48fb-9c1f-5b513408b31f" xmlns:ns4="b413c3fd-5a3b-4239-b985-69032e371c04" xmlns:ns5="a8f60570-4bd3-4f2b-950b-a996de8ab151" xmlns:ns6="aaacb922-5235-4a66-b188-303b9b46fbd7" xmlns:ns7="23a6bef0-c3d4-4868-9eda-5801e075b9b8" targetNamespace="http://schemas.microsoft.com/office/2006/metadata/properties" ma:root="true" ma:fieldsID="dce1118f1a63a0be74b45d0e27197d87" ns2:_="" ns3:_="" ns4:_="" ns5:_="" ns6:_="" ns7:_="">
    <xsd:import namespace="6d4d55e2-ff0e-4a5c-9dc3-b71536a90203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23a6bef0-c3d4-4868-9eda-5801e075b9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2:SharedWithUsers" minOccurs="0"/>
                <xsd:element ref="ns2:SharedWithDetails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Location" minOccurs="0"/>
                <xsd:element ref="ns7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d55e2-ff0e-4a5c-9dc3-b71536a9020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Energy, Transformation and Clean Growth:Science and Innovation for Climate and Energy:Energy Innovation – Delivery|62110f17-551e-4a4e-a5cc-ee69a99814b4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f6d1d83e-d711-4dc6-a6a8-69cabd7f6797}" ma:internalName="TaxCatchAll" ma:showField="CatchAllData" ma:web="6d4d55e2-ff0e-4a5c-9dc3-b71536a9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6d1d83e-d711-4dc6-a6a8-69cabd7f6797}" ma:internalName="TaxCatchAllLabel" ma:readOnly="true" ma:showField="CatchAllDataLabel" ma:web="6d4d55e2-ff0e-4a5c-9dc3-b71536a9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6bef0-c3d4-4868-9eda-5801e075b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3" nillable="true" ma:displayName="Location" ma:internalName="MediaServiceLocation" ma:readOnly="true">
      <xsd:simpleType>
        <xsd:restriction base="dms:Text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4A8BF12-C844-42FA-AF69-25B0522EE780}">
  <ds:schemaRefs>
    <ds:schemaRef ds:uri="6d4d55e2-ff0e-4a5c-9dc3-b71536a90203"/>
    <ds:schemaRef ds:uri="b413c3fd-5a3b-4239-b985-69032e371c04"/>
    <ds:schemaRef ds:uri="http://purl.org/dc/dcmitype/"/>
    <ds:schemaRef ds:uri="a8f60570-4bd3-4f2b-950b-a996de8ab15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3a6bef0-c3d4-4868-9eda-5801e075b9b8"/>
    <ds:schemaRef ds:uri="0063f72e-ace3-48fb-9c1f-5b513408b31f"/>
    <ds:schemaRef ds:uri="http://purl.org/dc/terms/"/>
    <ds:schemaRef ds:uri="aaacb922-5235-4a66-b188-303b9b46fbd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88A15CD-B9A8-4350-A40F-538ABC0FA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d55e2-ff0e-4a5c-9dc3-b71536a90203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23a6bef0-c3d4-4868-9eda-5801e075b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A. Summary</vt:lpstr>
      <vt:lpstr>backend of summary</vt:lpstr>
      <vt:lpstr>B. Labour &amp; Overhead Costs</vt:lpstr>
      <vt:lpstr>C. Material Costs</vt:lpstr>
      <vt:lpstr>D. Capital Equipment</vt:lpstr>
      <vt:lpstr>E. Sub-Contract Costs</vt:lpstr>
      <vt:lpstr>F. Travel &amp; Subsistence</vt:lpstr>
      <vt:lpstr>G. Other Costs</vt:lpstr>
      <vt:lpstr>H. Partner Breakdown</vt:lpstr>
      <vt:lpstr>I. Project Location</vt:lpstr>
      <vt:lpstr>J. 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Woods, Katherine (Science &amp; Innovation Delivery)</cp:lastModifiedBy>
  <cp:revision/>
  <dcterms:created xsi:type="dcterms:W3CDTF">2012-08-06T07:52:49Z</dcterms:created>
  <dcterms:modified xsi:type="dcterms:W3CDTF">2022-01-10T19:13:05Z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f32a6b49-aa35-44d9-824a-ae37f4128bd3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0x0101004C878F44CCF96640857E9E51BB2CCFDE</vt:lpwstr>
  </property>
  <property fmtid="{D5CDD505-2E9C-101B-9397-08002B2CF9AE}" pid="6" name="Business Unit">
    <vt:lpwstr>2;#Head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  <property fmtid="{D5CDD505-2E9C-101B-9397-08002B2CF9AE}" pid="15" name="_ExtendedDescription">
    <vt:lpwstr/>
  </property>
</Properties>
</file>