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d.docs.live.net/4f45271c633dd8fd/RHYS data/"/>
    </mc:Choice>
  </mc:AlternateContent>
  <xr:revisionPtr revIDLastSave="0" documentId="8_{43A48D93-D097-4E75-9173-F5D1CE82003A}" xr6:coauthVersionLast="47" xr6:coauthVersionMax="47" xr10:uidLastSave="{00000000-0000-0000-0000-000000000000}"/>
  <bookViews>
    <workbookView xWindow="-120" yWindow="-120" windowWidth="38640" windowHeight="21240" xr2:uid="{E442A51A-553A-4FC0-B083-6E4C22618B77}"/>
  </bookViews>
  <sheets>
    <sheet name="HBA MASTER " sheetId="1" r:id="rId1"/>
  </sheets>
  <definedNames>
    <definedName name="_Hlk128489518" localSheetId="0">'HBA MASTER '!$C$361</definedName>
    <definedName name="_Hlk128489542" localSheetId="0">'HBA MASTER '!$C$377</definedName>
    <definedName name="_Hlk128489629" localSheetId="0">'HBA MASTER '!$C$379</definedName>
    <definedName name="_Hlk128490021" localSheetId="0">'HBA MASTER '!$C$406</definedName>
    <definedName name="_Hlk128490256" localSheetId="0">'HBA MASTER '!$B$353</definedName>
    <definedName name="_Hlk128492785" localSheetId="0">'HBA MASTER '!$C$275</definedName>
    <definedName name="_Hlk128499393" localSheetId="0">'HBA MASTER '!$C$470</definedName>
    <definedName name="_Hlk128499877" localSheetId="0">'HBA MASTER '!$C$478</definedName>
    <definedName name="_Hlk128505343" localSheetId="0">'HBA MASTER '!$B$383</definedName>
    <definedName name="_Hlk128751829" localSheetId="0">'HBA MASTER '!$C$559</definedName>
    <definedName name="_Hlk128751848" localSheetId="0">'HBA MASTER '!$C$560</definedName>
    <definedName name="_Hlk128837462" localSheetId="0">'HBA MASTER '!$B$632</definedName>
    <definedName name="_Hlk128922237" localSheetId="0">'HBA MASTER '!$C$728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7" i="1" l="1"/>
  <c r="E771" i="1"/>
  <c r="H56" i="1"/>
  <c r="H71" i="1"/>
  <c r="H114" i="1"/>
  <c r="H106" i="1"/>
  <c r="H103" i="1"/>
  <c r="H762" i="1"/>
  <c r="H268" i="1"/>
  <c r="H135" i="1"/>
  <c r="H141" i="1"/>
  <c r="H150" i="1"/>
  <c r="H161" i="1"/>
  <c r="H172" i="1"/>
  <c r="H109" i="1"/>
  <c r="H767" i="1"/>
  <c r="I768" i="1" s="1"/>
  <c r="H757" i="1"/>
  <c r="H752" i="1"/>
  <c r="H741" i="1"/>
  <c r="H732" i="1"/>
  <c r="H723" i="1"/>
  <c r="H712" i="1"/>
  <c r="H709" i="1"/>
  <c r="H701" i="1"/>
  <c r="H690" i="1"/>
  <c r="H503" i="1"/>
  <c r="H466" i="1"/>
  <c r="H474" i="1"/>
  <c r="H462" i="1"/>
  <c r="H457" i="1"/>
  <c r="H448" i="1"/>
  <c r="H443" i="1"/>
  <c r="H435" i="1"/>
  <c r="H424" i="1"/>
  <c r="H415" i="1"/>
  <c r="H410" i="1"/>
  <c r="H406" i="1"/>
  <c r="H399" i="1"/>
  <c r="H394" i="1"/>
  <c r="H390" i="1"/>
  <c r="H385" i="1"/>
  <c r="H380" i="1"/>
  <c r="H374" i="1"/>
  <c r="H370" i="1"/>
  <c r="H361" i="1"/>
  <c r="H347" i="1"/>
  <c r="H341" i="1"/>
  <c r="H335" i="1"/>
  <c r="H327" i="1"/>
  <c r="H322" i="1"/>
  <c r="H311" i="1"/>
  <c r="H305" i="1"/>
  <c r="H298" i="1"/>
  <c r="H293" i="1"/>
  <c r="H289" i="1"/>
  <c r="H675" i="1"/>
  <c r="H670" i="1"/>
  <c r="H656" i="1"/>
  <c r="H644" i="1"/>
  <c r="H627" i="1"/>
  <c r="H618" i="1"/>
  <c r="H578" i="1"/>
  <c r="H585" i="1"/>
  <c r="H594" i="1"/>
  <c r="H605" i="1"/>
  <c r="H573" i="1"/>
  <c r="H567" i="1"/>
  <c r="H561" i="1"/>
  <c r="H554" i="1"/>
  <c r="H549" i="1"/>
  <c r="H539" i="1"/>
  <c r="H529" i="1"/>
  <c r="H526" i="1"/>
  <c r="H519" i="1"/>
  <c r="H513" i="1"/>
  <c r="H507" i="1"/>
  <c r="H495" i="1"/>
  <c r="H482" i="1"/>
  <c r="H122" i="1"/>
  <c r="H100" i="1"/>
  <c r="H94" i="1"/>
  <c r="H82" i="1"/>
  <c r="H196" i="1"/>
  <c r="H212" i="1"/>
  <c r="H205" i="1"/>
  <c r="H218" i="1"/>
  <c r="H225" i="1"/>
  <c r="H231" i="1"/>
  <c r="H234" i="1"/>
  <c r="H244" i="1"/>
  <c r="H249" i="1"/>
  <c r="H265" i="1"/>
  <c r="H273" i="1"/>
  <c r="H283" i="1"/>
  <c r="H188" i="1"/>
  <c r="H179" i="1"/>
  <c r="I676" i="1" l="1"/>
  <c r="I449" i="1"/>
  <c r="I742" i="1"/>
  <c r="I129" i="1"/>
  <c r="I763" i="1"/>
  <c r="I197" i="1"/>
  <c r="I483" i="1"/>
  <c r="I72" i="1"/>
</calcChain>
</file>

<file path=xl/sharedStrings.xml><?xml version="1.0" encoding="utf-8"?>
<sst xmlns="http://schemas.openxmlformats.org/spreadsheetml/2006/main" count="1176" uniqueCount="760">
  <si>
    <t>SCHEDULE OF WORKS</t>
  </si>
  <si>
    <t>PRICING NOTES:</t>
  </si>
  <si>
    <t>A</t>
  </si>
  <si>
    <t>The schedule of works has been set out as a logical sequencing of works but is not intended to act as an order of works.  The ordering of the works is solely the responsibility of the contractor.</t>
  </si>
  <si>
    <t>B</t>
  </si>
  <si>
    <t>As with most historic buildings there are areas of unknowns and a degree of investigation involving early opening up will be required.  Ideally this work would be programmed in as early as possible to allow any issues to be resolved early in the works and any repricing of elements to be carried out.</t>
  </si>
  <si>
    <t>C</t>
  </si>
  <si>
    <t>In certain instances we have asked for extra over prices.  These are to be priced and carried forward to the total.</t>
  </si>
  <si>
    <t>D</t>
  </si>
  <si>
    <t xml:space="preserve">To ensure consistent quality sample panels for stonework, bedding mortars and pointing mixes will be required.  These may require several weeks to carbonate before being approved.   </t>
  </si>
  <si>
    <t>E</t>
  </si>
  <si>
    <t xml:space="preserve">The contractor will be required to submit a detailed programme so that the duration and the ordering of the works can be determined. </t>
  </si>
  <si>
    <t>PRELIMINARIES</t>
  </si>
  <si>
    <t>The contractor is to ensure that the preliminaries and in particular the working restrictions set out above are fully accounted for when pricing of these works.  We cannot stress enough that fire safety and weather tightness is of paramount importance, and what is stated above is the absolute minimum expected.  Should the contractor feel that additional provision is needed then this should be included at this stage so that full costs are available from the outset.</t>
  </si>
  <si>
    <t>The contractor is to include his management costs and all other costs likely to be incurred in this section and not identified as separate items elsewhere.</t>
  </si>
  <si>
    <t>Domestic subcontractors</t>
  </si>
  <si>
    <t>The main contractor will be acting as the single point of payment and invoicing and will essentially be funding the works between certificates.  It is therefore fully expected that the main contractor will charge an element of profit on subcontract items.  These need not be listed separately but can form part of the section costs below.</t>
  </si>
  <si>
    <t>Named Subcontractors</t>
  </si>
  <si>
    <t>SITE SETUP</t>
  </si>
  <si>
    <t>Contractors compound area (HBA 345-003 P1 proposed compound plan)</t>
  </si>
  <si>
    <t>1.1.1</t>
  </si>
  <si>
    <t>Provide and maintain a contractor’s compound for the duration of the works.  This is to be located in the pub carpark to the NE of the works area (currently holds 15 cars).  This location is currently being used by the village garage as a car store and a resident for disabled parking which will need to be accounted for.</t>
  </si>
  <si>
    <t>Allow for providing and or undertaking the following;</t>
  </si>
  <si>
    <t>a)</t>
  </si>
  <si>
    <t>Liaise with the employer’s representative to arrange the removal of all cars and other vehicles in both the compound area and immediately in front of the pub.</t>
  </si>
  <si>
    <t>b)</t>
  </si>
  <si>
    <t>c)</t>
  </si>
  <si>
    <t>Self contained staff welfare unit.</t>
  </si>
  <si>
    <t>d)</t>
  </si>
  <si>
    <t>Sanitary provision within the compound area</t>
  </si>
  <si>
    <t>e)</t>
  </si>
  <si>
    <t>All fuel and water to run any unit.</t>
  </si>
  <si>
    <t xml:space="preserve">f) </t>
  </si>
  <si>
    <t>Contractors parking area.</t>
  </si>
  <si>
    <t>g)</t>
  </si>
  <si>
    <t>Materials store</t>
  </si>
  <si>
    <t>1.1.2</t>
  </si>
  <si>
    <t>Site security</t>
  </si>
  <si>
    <t>Provide and maintain Herras secure fencing to the following areas.</t>
  </si>
  <si>
    <t>Fencing to the welefare unit and contractors parking area.</t>
  </si>
  <si>
    <t>South elevation of pub on the line of the road.</t>
  </si>
  <si>
    <t>North elevation of the pub to create a divide between the works area and garden.</t>
  </si>
  <si>
    <t xml:space="preserve">All lock and chains needed to secure the works area. </t>
  </si>
  <si>
    <t>1.1.3</t>
  </si>
  <si>
    <t>Skips</t>
  </si>
  <si>
    <t>Provide and maintain all necessary skips for the duration of the works.  The precise location of the skips is to be agreed but may well be on the highway immediately south of the pub.</t>
  </si>
  <si>
    <t>Allow for all skip licences within the highway.</t>
  </si>
  <si>
    <t>1.1.4</t>
  </si>
  <si>
    <t>Incoming services</t>
  </si>
  <si>
    <t>The site is oversailed by a large number of services some of which are unrelated to the site.  The contractor is to arrange for the following.</t>
  </si>
  <si>
    <t>Shrouding of all overhead cables falling within the works area.</t>
  </si>
  <si>
    <t>https://www.ssen.co.uk/our-services/existing-electricity-supplies/shrouding/</t>
  </si>
  <si>
    <t>Disconnection of 2 no incoming telephone lines to the south elevation.</t>
  </si>
  <si>
    <t>https://www.openreach.com/building-developers-and-projects/altering-our-network</t>
  </si>
  <si>
    <t>Special Protections</t>
  </si>
  <si>
    <t>1.2.1</t>
  </si>
  <si>
    <t>Safety Netting / Crash netting</t>
  </si>
  <si>
    <t>Where deemed necessary and identified in any risk assessment provide fall arrest netting to roof voids.</t>
  </si>
  <si>
    <t>1.2.2</t>
  </si>
  <si>
    <t>Neighbouring properties</t>
  </si>
  <si>
    <t>Where there is a risk of damage to plants and fabric of neighbouring properties provide all necessary protections.   Ensure that the privacy of the neighbouring properties is maintained at all times.  Where deemed necessary provide Monarflex sheeting to west gable of scaffold.</t>
  </si>
  <si>
    <t>1.2.3</t>
  </si>
  <si>
    <t>Highway</t>
  </si>
  <si>
    <t>The works will involve operations on structures adjacent to and / or over the highway.  This will require special consideration as the area to the east of the building has a very narrow highway and footpath.  Pedestrians will need protecting for the duration of the works.</t>
  </si>
  <si>
    <t>1.2.4</t>
  </si>
  <si>
    <t>Gas pipe</t>
  </si>
  <si>
    <t>There is a gas pipe line entering the building in the porch area.  This will potentially be exposed as part of the excavations detailed in item 3.3.2 below.</t>
  </si>
  <si>
    <t>SCAFFOLDING</t>
  </si>
  <si>
    <t>Generally (HBA 345-103 P1, &amp; 110-113 P1)</t>
  </si>
  <si>
    <t>2.1.1</t>
  </si>
  <si>
    <t>It will remain the contractor’s responsibility to design the scaffold to suit the works. Set out below are the principal designers understanding of the minimum requirements, and limitations that will need to be addressed.</t>
  </si>
  <si>
    <t>2.1.2</t>
  </si>
  <si>
    <t>Party wall agreements and highways issues</t>
  </si>
  <si>
    <t>Provide all designs illustrating the impact on both No 4 and 5 Woods Hill and South Stoke. (Highway)</t>
  </si>
  <si>
    <t>Liaise with the employer’s representative to ensure that all / any required party wall agreements are in place relating to scaffold.</t>
  </si>
  <si>
    <t>Allow for any modifications to proposals agreed as part of any agreement and or demands by neighbours</t>
  </si>
  <si>
    <t xml:space="preserve">Liaise with the highways authority to ensure all licences are in place to erect a scaffold in the highway.  </t>
  </si>
  <si>
    <t>Note the highway is already very tight and it is likely that the highways authority will want sight of any proposals.</t>
  </si>
  <si>
    <t>Main Scaffold to SL1 &amp; SL2, CH1, CH2 &amp; CH3</t>
  </si>
  <si>
    <t>2.2.1</t>
  </si>
  <si>
    <t>Provide and maintain a freestanding scaffold to the main building suitable of being used by roofers and masons for carrying out repairs and dismantling works to all elevations and both roof slopes of the main building.  Allow for the following:</t>
  </si>
  <si>
    <t>Access to all sides of CH1, CH2 and CH3 for dismantling, modification, and rebuilding works.</t>
  </si>
  <si>
    <t>Access to both the east and west gables to allow for partial dismantling and rebuilding of the gable ends.</t>
  </si>
  <si>
    <t>Access to strip both roof slopes SL1 and SL2</t>
  </si>
  <si>
    <t>Access to allow pointing and stonework repair of all elevations</t>
  </si>
  <si>
    <t>Access to all windows</t>
  </si>
  <si>
    <t>f)</t>
  </si>
  <si>
    <t>Access to all gutter lines.</t>
  </si>
  <si>
    <t>All debris netting, lighting fans and other protections specially to neighbouring properties.</t>
  </si>
  <si>
    <t>h)</t>
  </si>
  <si>
    <t>All ladders, boarding access hatches to make a safe scaffold.</t>
  </si>
  <si>
    <t>2.2.2</t>
  </si>
  <si>
    <t>Hoist location.</t>
  </si>
  <si>
    <t>Stone blocks nominally 500 x 500 x 150mm</t>
  </si>
  <si>
    <t>Air conditioning unit 210kg 2.1m x 1.2m x 0.5m</t>
  </si>
  <si>
    <t>General builders’ materials</t>
  </si>
  <si>
    <t>2.2.3</t>
  </si>
  <si>
    <t>Attic space access</t>
  </si>
  <si>
    <t>Provide and maintain any necessary Youngman’s boards or alternative lightweight staging to allow work with the attic spaces in advance of permanent staging.</t>
  </si>
  <si>
    <t>2.2.4</t>
  </si>
  <si>
    <t>Adjustments to access Chimneys</t>
  </si>
  <si>
    <t>Allow for all adjustments necessary throughout the works to access modified chimney stacks and other areas of masonry.</t>
  </si>
  <si>
    <t>Temporary roof extra over.</t>
  </si>
  <si>
    <t>2.3.1</t>
  </si>
  <si>
    <t>Allow an extra over cost for a temporary roof to cover the entire works area complete with side netting and temporary guttering and downpipes.</t>
  </si>
  <si>
    <t>Entrance porch SL3 &amp; SL4</t>
  </si>
  <si>
    <t>2.4.1</t>
  </si>
  <si>
    <t>Provide and maintain all scaffolding and or hop ups as necessary to carry out the following works to the entrance porch</t>
  </si>
  <si>
    <t>Reroofing</t>
  </si>
  <si>
    <t>Dismantling copings and upper section of front elevation masonry.</t>
  </si>
  <si>
    <t>East Elevation SL5</t>
  </si>
  <si>
    <t>2.5.1</t>
  </si>
  <si>
    <t xml:space="preserve">Provide and maintain a scaffolding in the highway to provide access to roof slope SL5.  Allow for the following: </t>
  </si>
  <si>
    <t>All fees associated with scaffold in highway. [see item 2.1.2.d)]</t>
  </si>
  <si>
    <t>https://www.wiltshire.gov.uk/media/4775/S169-Scaffold-Application/pdf/S169_Scaffold_Application.pdf?m=637364612265430000</t>
  </si>
  <si>
    <t>Eaves line scaffold and returns on the north and south elevation to provide access to the verges to allow for re-slating and insulating of the roof.</t>
  </si>
  <si>
    <t>Ladder access to the south.</t>
  </si>
  <si>
    <t>Debris netting, lighting, fans and other protections required for scaffolds on highways</t>
  </si>
  <si>
    <t>Weekly Hire rates</t>
  </si>
  <si>
    <t>Provide weekly hire rates for scaffolds.  These figures are not to be taken forward to the section totals but may be required for variations.</t>
  </si>
  <si>
    <t>Main scaffold</t>
  </si>
  <si>
    <t>Temporary roof</t>
  </si>
  <si>
    <t>East elevation</t>
  </si>
  <si>
    <t>DEMOLITIONS AND EXCAVATIONS</t>
  </si>
  <si>
    <t>Existing ground level items (pre scaffold)</t>
  </si>
  <si>
    <t>3.1.1</t>
  </si>
  <si>
    <t>Rear canopy SL9</t>
  </si>
  <si>
    <t>Strip polycarbonate roof to SL9</t>
  </si>
  <si>
    <t>Carefully break out and remove metal framed structure and cart away.</t>
  </si>
  <si>
    <t>3.1.2</t>
  </si>
  <si>
    <t>Front elevation Railings</t>
  </si>
  <si>
    <t>Cut back tarmac at base of metal railings between west boundary and porch.</t>
  </si>
  <si>
    <t>Unbolt 3 panels of railings and remove complete with backstays and central posts.  Set aside re reuse.</t>
  </si>
  <si>
    <t>Allow for cutting back top rail where it has been built into entrance porch.</t>
  </si>
  <si>
    <t>Even out ground to eliminate any trip hazard.</t>
  </si>
  <si>
    <t>3.1.3</t>
  </si>
  <si>
    <t>Organic growth</t>
  </si>
  <si>
    <t>Remove the following items to allow access to face of building.</t>
  </si>
  <si>
    <t>Day lilies on front elevation against No 4/5 boundary.</t>
  </si>
  <si>
    <t>Shrub between WG1 and WG2 [Thorny]</t>
  </si>
  <si>
    <t>Cut back tarmac to large stump between WG3 and DG3 to allow access.</t>
  </si>
  <si>
    <t xml:space="preserve">d) </t>
  </si>
  <si>
    <t>Grub out tree root and allow inspection of resulting hole to determine any damage to footings.</t>
  </si>
  <si>
    <t>Small shrub/tree to eaves line of SL5</t>
  </si>
  <si>
    <t>Vegetation to porch roof behind copings.</t>
  </si>
  <si>
    <t>Existing high level items</t>
  </si>
  <si>
    <t>3.2.1</t>
  </si>
  <si>
    <t>Rainwater goods and Fascia boards</t>
  </si>
  <si>
    <t>Remove and cart away the following;</t>
  </si>
  <si>
    <t>Plastic gutter and downpipe from south elevation to SL1</t>
  </si>
  <si>
    <t>Plastic gutter and downpipes from north elevation to SL2</t>
  </si>
  <si>
    <t>Cast iron ogee gutter and section of downpipe to SL5</t>
  </si>
  <si>
    <t>All fascia boards anchored to masonry to SL1 and SL2.</t>
  </si>
  <si>
    <t>Fascia boards to Porch roof</t>
  </si>
  <si>
    <t>Fascia board to SL5 fixed to rafter feet.</t>
  </si>
  <si>
    <t>Verge capping board to the south elevation of SL5</t>
  </si>
  <si>
    <t>3.2.2</t>
  </si>
  <si>
    <t>Services fittings and fixtures</t>
  </si>
  <si>
    <t>Remove and unless stated otherwise cart away the following.</t>
  </si>
  <si>
    <t>Metal brackets fitted to CH1 for former TV aerial</t>
  </si>
  <si>
    <t>Aerial and metal brackets fitted to CH3 and any associated cables</t>
  </si>
  <si>
    <t>Metal Telecoms bracket to SW and NW corners.</t>
  </si>
  <si>
    <t>All hooks and eyes associated with service fittings.</t>
  </si>
  <si>
    <t>3 No external flood lights to external elevation.</t>
  </si>
  <si>
    <t>Cockerel sign over front entrance (Retain on site)</t>
  </si>
  <si>
    <t>Approximately 100 metal fixings to south elevation for training plants and any associated wires.</t>
  </si>
  <si>
    <t>Hanging basket brackets.</t>
  </si>
  <si>
    <t>Gullies and drainage</t>
  </si>
  <si>
    <t>3.3.1</t>
  </si>
  <si>
    <t>Existing Southeast Gully</t>
  </si>
  <si>
    <t>Expose top of existing gully</t>
  </si>
  <si>
    <t>Carryout water test to determine rate of discharge and pipe runs and advise on condition.</t>
  </si>
  <si>
    <t>Allow for breaking out 1m2 of ground to determine route of current pipework.  Make good.</t>
  </si>
  <si>
    <t>3.3.2</t>
  </si>
  <si>
    <t>New Gully to SW corner downpipe</t>
  </si>
  <si>
    <t>Agree route of new storm drain with the architect.</t>
  </si>
  <si>
    <t>Excavate flower bed in SW corner and where necessary cut back and tarmac or concrete to create hole for new gully.</t>
  </si>
  <si>
    <t>Install Hepworth back inlet Gully SG2/2 with back inlet facing up hill.</t>
  </si>
  <si>
    <t>Cut tarmac and any other substrate back and excavate new drainage run nominally 17m long 550mm deep from SW corner of building around porch to SE gully point and form connection with existing storm drain relates to the Southeast gully.</t>
  </si>
  <si>
    <t>BE AWARE that the incoming gas main is likely to be immediately in front of the porch.</t>
  </si>
  <si>
    <t>Lay Hepworth 100mm SP1 clay drainage pipes with SC1/1 collars on 150mm pea gravel complete with any bends needed to complete run and ensure pipes and backfill with excavated material well compacted around pipe giving a minimum cover of 150mm.</t>
  </si>
  <si>
    <t>Make good tarmac.</t>
  </si>
  <si>
    <t>Main service trench</t>
  </si>
  <si>
    <t>3.4.1</t>
  </si>
  <si>
    <t>On instruction carryout the following.</t>
  </si>
  <si>
    <t>Note this item is dependent on third party input from service providers and is intended as a route for all future incoming services.</t>
  </si>
  <si>
    <t>Identify trench route from DG3 to SE corner of the site.</t>
  </si>
  <si>
    <t>Cut back tarmac and concrete hardstandings and internal floor of G4 to allow the formation of a combined service trench 750mm wide x 750mm deep. 7.5m long.</t>
  </si>
  <si>
    <t>Install ducting for 3 phase power.</t>
  </si>
  <si>
    <t>Install ducting for Telephone, and water.</t>
  </si>
  <si>
    <t>ROOF WORKS</t>
  </si>
  <si>
    <t>General Roof stripping.</t>
  </si>
  <si>
    <t>4.1.1</t>
  </si>
  <si>
    <t>Lead Flashings and detailing.</t>
  </si>
  <si>
    <t>Remove all leadwork from the following locations and credit the employer with any salvage value.</t>
  </si>
  <si>
    <t>All flashings to CH1 and CH3</t>
  </si>
  <si>
    <t>All cover and tile flashings including soakers to SL1 and SL2</t>
  </si>
  <si>
    <t>Cover flashings to SL5 and any soakers and tile flashings.</t>
  </si>
  <si>
    <t>4.1.2</t>
  </si>
  <si>
    <t>Flaunching removal</t>
  </si>
  <si>
    <t>Carefully remove cementitious flaunchings and skirting details to the</t>
  </si>
  <si>
    <t>following locations.</t>
  </si>
  <si>
    <t>All 4 abutments of SL4 and SL5 with the main building and the back of the porch.</t>
  </si>
  <si>
    <t>3 abutments of the main roof with the east and west gable ends</t>
  </si>
  <si>
    <t>All sides of CH2.</t>
  </si>
  <si>
    <t>4.1.3</t>
  </si>
  <si>
    <t>Ridge lifting</t>
  </si>
  <si>
    <t>Carefully lift all ridge tiles retaining as many as possible for reuse.  Include the following;</t>
  </si>
  <si>
    <t>3 No hogs back tiles to SL4 and SL5</t>
  </si>
  <si>
    <t>27 No Roll top V ridges from SL1 and SL2</t>
  </si>
  <si>
    <t>Carefully remove all loose cement and set aside for assessment by the Architect.</t>
  </si>
  <si>
    <t>4.1.4</t>
  </si>
  <si>
    <t>Tile lifting.</t>
  </si>
  <si>
    <t>Note that the roof is in poor condition and care will need to be exercised in carrying out the following operations:</t>
  </si>
  <si>
    <t>Lift and set aside all tiles to entrance porch.  (Estimated at 56 No)</t>
  </si>
  <si>
    <t>Lift and set aside all tiles to the main roofs. (Estimated at 990 No)</t>
  </si>
  <si>
    <t>Lift and set aside all tiles to SL5 (Estimated at 275)</t>
  </si>
  <si>
    <t>Inspect and sort tiles into reusable tiles and report to architect the number of usable tiles. Retain reusable tiles on site.</t>
  </si>
  <si>
    <t>4.1.5</t>
  </si>
  <si>
    <t>Batten removal and denailing rafters</t>
  </si>
  <si>
    <t>The current battens are in poor condition and require removal and carting away.  Carry out the following;</t>
  </si>
  <si>
    <t xml:space="preserve">a) </t>
  </si>
  <si>
    <t>Remove all battens from main roof denail rafters (Estimated at 354m)  Remove small section of roofing felt at the west end by CH1.</t>
  </si>
  <si>
    <t>Remove all battens from porch and denail rafters (Estimated at 19m)</t>
  </si>
  <si>
    <t>Remove all battens from SL5 and denail rafters (Estimated at 75m)</t>
  </si>
  <si>
    <t>4.1.6</t>
  </si>
  <si>
    <t>SL5 Rooflight</t>
  </si>
  <si>
    <t>Remove rooflight in SL5 complete with all glazing linings and associated flashings and other details back to trimmed opening.</t>
  </si>
  <si>
    <t>General Roof clearing works</t>
  </si>
  <si>
    <t>4.2.1</t>
  </si>
  <si>
    <t>Clearing of main roof voids.</t>
  </si>
  <si>
    <t>Carryout the following works to the main SL1 &amp; SL2 roof void.</t>
  </si>
  <si>
    <t>Remove all mortar torching between rafters at wall plate level to main roof slopes and cart away.</t>
  </si>
  <si>
    <t>Remove all existing mineral quilt and ant debris over first floor ceiling and cart away.</t>
  </si>
  <si>
    <t>Carefully dismantle water storage tank from west end of main loft space complete with any support structure and cart away.  [see item below regarding rafter removal for access]</t>
  </si>
  <si>
    <t>Ensure that water is isolated and strip out associated pipework.  Terminate water supply below loft level.</t>
  </si>
  <si>
    <t>Remove any historic access boards.</t>
  </si>
  <si>
    <t>Clean loft space removing all debris, cobwebs so that a thorough inspection can be carried out.   Allow inspection by Architect to confirm repairs.</t>
  </si>
  <si>
    <t>4.2.2</t>
  </si>
  <si>
    <t>Porch roof and SL5</t>
  </si>
  <si>
    <t>These porches have ceilings applied to the underside of the rafters and are unlikely to be insulated.</t>
  </si>
  <si>
    <t>Clean between all rafters.</t>
  </si>
  <si>
    <t>Allow inspection by the architect</t>
  </si>
  <si>
    <t>Works to Main Roof SL1 and SL2 and associated loft space.</t>
  </si>
  <si>
    <t>Note that these items will require confirmation on completion of item 4.2. and will need to be agreed on site.</t>
  </si>
  <si>
    <t>4.3.1</t>
  </si>
  <si>
    <t>Temporary access into loft space via SL1.</t>
  </si>
  <si>
    <t>Allow for refixing rafters in original position.</t>
  </si>
  <si>
    <t>4.3.2</t>
  </si>
  <si>
    <t>SL1 &amp; SL2 Top plate repair</t>
  </si>
  <si>
    <t>Identify any areas of top plate to be replaced with the architect.</t>
  </si>
  <si>
    <t>Provide any propping to roof trusses necessary using internal propping.</t>
  </si>
  <si>
    <t>Allow for the cutting out and replacement of 10m of top plate.</t>
  </si>
  <si>
    <t>Assume for pricing a PTSW plate 150mm x 75mm.</t>
  </si>
  <si>
    <t>Form table scarfs at junctions with retained plates and between new sections.</t>
  </si>
  <si>
    <t>4.3.3</t>
  </si>
  <si>
    <t>Top plate replacement</t>
  </si>
  <si>
    <t>Provide an extra over cost for the complete replacement of the top plate on both elevations totalling 29m.</t>
  </si>
  <si>
    <t>4.3.4</t>
  </si>
  <si>
    <t>SL1 &amp; SL2 Rafter replacement</t>
  </si>
  <si>
    <t>Identify any rafters to be replaced with the Architect.</t>
  </si>
  <si>
    <t>Allow for the replacement of 10 no rafters as yet unidentified in new ex 50 x 125mm PTSW.  4.2m long.</t>
  </si>
  <si>
    <t>Include for reducing timbers from 125mm to 110mm at purlins to marry in with existing rafters, all splay cuts, birdsmouths and fixings to match originals.</t>
  </si>
  <si>
    <t>4.3.5</t>
  </si>
  <si>
    <t>Rooflight to SL2</t>
  </si>
  <si>
    <t>Note that this item is not as yet fully resolved and will require written instruction and final detailing by the Architect.</t>
  </si>
  <si>
    <t>Agree the location of the new bathroom rooflight with the architect on site on SL2.</t>
  </si>
  <si>
    <t>Trim rafters to create an opening 638 x 921mm to suit selected rooflight.</t>
  </si>
  <si>
    <t>Trim ceiling joists at first floor ceiling level to create a hole nominally 900 x 800mm</t>
  </si>
  <si>
    <t>Allow a provisional sum of £1000 for forming insulated studwork reveals between opening in rafters and ceiling complete with plastered finish.</t>
  </si>
  <si>
    <t>Supply and fit Clement 3 818 x 1169 rooflight.</t>
  </si>
  <si>
    <t>Allow for Code 4 lead flashings to manufactures details.</t>
  </si>
  <si>
    <t>4.3.6</t>
  </si>
  <si>
    <t>Truss strut removal</t>
  </si>
  <si>
    <t>On confirmation from the engineer carryout the following</t>
  </si>
  <si>
    <t>Remove north slope kingpost strut to truss immediately east of CH2.</t>
  </si>
  <si>
    <t>Reform strut to produce short vertical support nominally 400mm high between the principal rafter and tie below purlin.</t>
  </si>
  <si>
    <t>Provide similar support struts in 3 other locations where the original struts have been removed.</t>
  </si>
  <si>
    <t>4.3.7</t>
  </si>
  <si>
    <t>Ceiling timber repairs</t>
  </si>
  <si>
    <t>Identify any ceiling timbers in need of repair with the architect Note that these are only 35mm x 100mm and span between trusses.</t>
  </si>
  <si>
    <t>Allow for sandwich splinting 10 No ceiling joists with 25mm x 75mm timber boards fixed to either side of joists and screwed into place.  Allow for boards to be ex 3.2m long and notched a at both ends to sit onto tiebeam battens.</t>
  </si>
  <si>
    <t>4.3.8</t>
  </si>
  <si>
    <t xml:space="preserve">Existing Access hatch </t>
  </si>
  <si>
    <t>Remove existing access hatch and associated linings.</t>
  </si>
  <si>
    <t xml:space="preserve">Form new section of structure in area of old hatch </t>
  </si>
  <si>
    <t>Lathe and plastering to be carried out as part of phase 2</t>
  </si>
  <si>
    <t>4.3.9</t>
  </si>
  <si>
    <t>New openings in ceiling.</t>
  </si>
  <si>
    <t>Note that as yet precise details and locations of the following items are unconfirmed as they are dependent on final M&amp;E design.</t>
  </si>
  <si>
    <t>Create 2 new loft access hatches in the ceiling measuring nominally 600mm x 600mm each.  Trim openings with 100 x 50mm timbers.</t>
  </si>
  <si>
    <t>Provide 150 x 25mm side linings and stops. To detail.</t>
  </si>
  <si>
    <t>Allow for the creation 4 No 400mm x 400mm trimmed holes in the ceilings for ductwork.</t>
  </si>
  <si>
    <t>4.3.10</t>
  </si>
  <si>
    <t>Service platform and access</t>
  </si>
  <si>
    <t>4.3.11</t>
  </si>
  <si>
    <t>1200mm wide Service crawls length of loft space</t>
  </si>
  <si>
    <t>Create the following service crawls to 4 un-boarded truss bays.</t>
  </si>
  <si>
    <t>Allow for fitting 2 similar plates to the cable masonry.</t>
  </si>
  <si>
    <r>
      <t>Provide 22mm Caberfloor P5 moisture resistant boarding over new structure totalling 14m</t>
    </r>
    <r>
      <rPr>
        <vertAlign val="superscript"/>
        <sz val="11"/>
        <color theme="1"/>
        <rFont val="Calibri"/>
        <family val="2"/>
      </rPr>
      <t>2</t>
    </r>
  </si>
  <si>
    <t>4.3.12</t>
  </si>
  <si>
    <t>Eaves Detail to SL1 and SL2</t>
  </si>
  <si>
    <r>
      <t xml:space="preserve">Note that the roof build up will require a </t>
    </r>
    <r>
      <rPr>
        <sz val="11"/>
        <color rgb="FF000000"/>
        <rFont val="Calibri"/>
        <family val="2"/>
      </rPr>
      <t>new overhanging eaves detail and tilt fillet detailed to work with the insulation.  This is not a traditional detail and will require looking at in detail on site.</t>
    </r>
  </si>
  <si>
    <t>4.3.13</t>
  </si>
  <si>
    <t>Installation of M&amp;E unit.</t>
  </si>
  <si>
    <t>Confirm from the design team the precise fitting to be introduced into the loft space.</t>
  </si>
  <si>
    <t>Allow MCP on item b) above</t>
  </si>
  <si>
    <t xml:space="preserve">Allow for lifting unit weighing approximately 200 kg onto scaffold and through opening detailed in 4.3.1.b onto new service platform and orientate unit as directed by service engineers.  </t>
  </si>
  <si>
    <t>Allow for setting on anti-vibration fixings.</t>
  </si>
  <si>
    <t>4.3.14</t>
  </si>
  <si>
    <t>First Floor Ceiling insulation.</t>
  </si>
  <si>
    <r>
      <t>Note the ceilings are made of 100 x 35mm timbers at 340 ctrs.  The ceiling is approximately 85m</t>
    </r>
    <r>
      <rPr>
        <vertAlign val="superscript"/>
        <sz val="11"/>
        <color theme="1"/>
        <rFont val="Calibri"/>
        <family val="2"/>
      </rPr>
      <t>2</t>
    </r>
    <r>
      <rPr>
        <sz val="11"/>
        <color theme="1"/>
        <rFont val="Calibri"/>
        <family val="2"/>
      </rPr>
      <t xml:space="preserve"> gross area.</t>
    </r>
  </si>
  <si>
    <t>Insulate ceiling throughout as follows;</t>
  </si>
  <si>
    <t>100mm of Steico flex 036 cut down to nominally 300mm to suit joists spacings of 340mm. Fit between joists.</t>
  </si>
  <si>
    <t>Insulate over the top of the joists with 50mm of Steico flex 036 as a continuous layer.</t>
  </si>
  <si>
    <t>4.3.15</t>
  </si>
  <si>
    <t>Insulating plaster to gable masonry within loft space.</t>
  </si>
  <si>
    <r>
      <t>Brush down all gable masonry with the loft space. Approximately 15m</t>
    </r>
    <r>
      <rPr>
        <vertAlign val="superscript"/>
        <sz val="11"/>
        <color theme="1"/>
        <rFont val="Calibri"/>
        <family val="2"/>
      </rPr>
      <t>2</t>
    </r>
    <r>
      <rPr>
        <sz val="11"/>
        <color theme="1"/>
        <rFont val="Calibri"/>
        <family val="2"/>
      </rPr>
      <t>.</t>
    </r>
  </si>
  <si>
    <t>Dub out any voids in the masonry with lime mortar to create a plasterable background.</t>
  </si>
  <si>
    <t>Plaster walls with Diathonite Thermactive 037 in three applications to create a minimum thickness of 50mm.  Allow a minimum of a day between each application.</t>
  </si>
  <si>
    <t>https://www.ecologicalbuildingsystems.com/product-support/diathonite-thermactive</t>
  </si>
  <si>
    <t>Re roofing of SL1 and SL2</t>
  </si>
  <si>
    <t>4.4.1</t>
  </si>
  <si>
    <t>Insulation build-up to SL1 and SL2.</t>
  </si>
  <si>
    <t>Note that the rafter are 110mm x 50mm @ 360mm centres which does not relate to standard insulation batts.  To mitigate this some minor adjustments to the existing structure may be required.</t>
  </si>
  <si>
    <t>Check depth of rafters is 110mm.</t>
  </si>
  <si>
    <t>Supply and fix 10 x 50mm PTSW timber strips to underside of rafters to increase effective rafter depth to 120mm. (plywood strips would be acceptable) Assume a total of 280 m run.</t>
  </si>
  <si>
    <t>Supply and fix insulation support netting to underside of rafters fixing in place with stainless steel staples. (Allow for 110m2 of netting)</t>
  </si>
  <si>
    <r>
      <t>Supply and install from above 120mm Steico flex 036 batts cut down to 310mm to suit rafters at 360ctrs.  Ensure that insulation finishes flush with top of rafters (estimated at 100m</t>
    </r>
    <r>
      <rPr>
        <vertAlign val="superscript"/>
        <sz val="11"/>
        <color theme="1"/>
        <rFont val="Calibri"/>
        <family val="2"/>
      </rPr>
      <t>2</t>
    </r>
    <r>
      <rPr>
        <sz val="11"/>
        <color theme="1"/>
        <rFont val="Calibri"/>
        <family val="2"/>
      </rPr>
      <t xml:space="preserve"> of material) Account for all wastage.</t>
    </r>
  </si>
  <si>
    <r>
      <t>Lay Steico multi UDB with self-adhesive overlaps over the entire roof leaving excess at eaves and verges (110m</t>
    </r>
    <r>
      <rPr>
        <vertAlign val="superscript"/>
        <sz val="11"/>
        <color theme="1"/>
        <rFont val="Calibri"/>
        <family val="2"/>
      </rPr>
      <t>2</t>
    </r>
    <r>
      <rPr>
        <sz val="11"/>
        <color theme="1"/>
        <rFont val="Calibri"/>
        <family val="2"/>
      </rPr>
      <t>)</t>
    </r>
  </si>
  <si>
    <t xml:space="preserve">Lay Steico Duo Dry 40mm board over rafters. </t>
  </si>
  <si>
    <t>Fix 50 x 25mm PTSW BS5534 graded counter battens through insulation into rafters using 6 x 110mm part threaded non-ferrous screws at nominally 350mm vertical centres.</t>
  </si>
  <si>
    <t>i)</t>
  </si>
  <si>
    <t xml:space="preserve">Agree eaves detail setting out of tiles with the Architect.  Batten out the roof with 38 x 25mm PTSW BS5534 battens gauged at nominally 345mm. </t>
  </si>
  <si>
    <t>4.4.2</t>
  </si>
  <si>
    <t>Secret gutter details to SL1 and SL2</t>
  </si>
  <si>
    <t>Create secret gutters to SL1 and SL2 abutments with the east and west gables as follows.</t>
  </si>
  <si>
    <t>Allow inspection of masonry walhead by the architect to determine final detailing.</t>
  </si>
  <si>
    <t>Supply and fix 17m run of WBP bearer board 125mm wide to base of gutter down both sides of the roof on mortar bed detailed above.</t>
  </si>
  <si>
    <t>Form 17m of 25mm gutter upstand using counter batten fixed to bearer board.   Set batten 75mm in from upstand masonry.</t>
  </si>
  <si>
    <t>Form 75mm wide secret gutter from 300mm wide code 5 lead laid in 1500mm long strips with 150mm head laps.  Assume head fixings to LSA details.  Allow for check welts and taking lead up gable walls nominally 135mm.</t>
  </si>
  <si>
    <t>Provide code 5 cover flashing to abutments totalling 17m excluding laps.</t>
  </si>
  <si>
    <t>4.4.3</t>
  </si>
  <si>
    <t>Special details Steico relating to new rooflight in SL2.</t>
  </si>
  <si>
    <t>Allow a provisional sum of £150 for specialist materials supplied by Steico for detailing of rooflights.  At the time of writing we are still trying to get technical support from Steico.</t>
  </si>
  <si>
    <t xml:space="preserve">b) </t>
  </si>
  <si>
    <t>Allow a provisional sum of £250 for labour associated with Steico detailing of rooflights.</t>
  </si>
  <si>
    <t>4.4.4</t>
  </si>
  <si>
    <t>Tiling. To SL1 and SL2</t>
  </si>
  <si>
    <t>Relay previously removed tiles using any tiles from SL5 to make up any shortfall.</t>
  </si>
  <si>
    <t>Fix tiles using 55 x 3.35 aluminium ring shank clout head nails.</t>
  </si>
  <si>
    <t>Relay ridge tiles on NHL5 hydraulic lime mortar.</t>
  </si>
  <si>
    <t>4.4.5</t>
  </si>
  <si>
    <t>Chimney flashings</t>
  </si>
  <si>
    <t>Provide Code 5 flashings to CH1 on 1 full and 2 half sides.</t>
  </si>
  <si>
    <t>Provide Code 5 flashings to CH2 on all sides.</t>
  </si>
  <si>
    <t>Provide Code 5 flashings to CH3 on 1 full and 2 half sides.</t>
  </si>
  <si>
    <t>Re Roofing of Porch SL3 and SL4</t>
  </si>
  <si>
    <t>4.5.1</t>
  </si>
  <si>
    <t>Roof Repairs to porch SL3 and SL4</t>
  </si>
  <si>
    <t>Identify any ceiling timbers in need of repair with the architect</t>
  </si>
  <si>
    <t>Allow a provisional sum of £250 for repairs to the porch structure as yet unidentified.</t>
  </si>
  <si>
    <t>4.5.2</t>
  </si>
  <si>
    <t>Electrical conduits</t>
  </si>
  <si>
    <t>Agree with the architect any electrical conduits through the roof to allow lighting cabling to front porch lighting.</t>
  </si>
  <si>
    <t>4.5.3</t>
  </si>
  <si>
    <t>Fascia boards</t>
  </si>
  <si>
    <t>Form and fix two short sections of hardwood fascia board to SL3 and SL4 nominally 25 x 150mm.</t>
  </si>
  <si>
    <t>Allow for forming splayed top and beaded detail to bottom.  (detail to be confirmed)</t>
  </si>
  <si>
    <t>Allow for painting hardwood with primer and two coats of approved paint.</t>
  </si>
  <si>
    <t>4.5.4</t>
  </si>
  <si>
    <t xml:space="preserve">Re Tiling </t>
  </si>
  <si>
    <t>Felt roof with U5 UV resistant felt</t>
  </si>
  <si>
    <t>Rebatten roof with 38 x 25mm PTSW BS5534 battens gauged at nominally 345mm.</t>
  </si>
  <si>
    <t>Relay previously remove tiles using any tiles from SL5 to make up any shortfall.</t>
  </si>
  <si>
    <t>4.5.5</t>
  </si>
  <si>
    <t>Flaunchings / Abutments</t>
  </si>
  <si>
    <t>Fix stainless steel metal lathe to abutment locations to detail.</t>
  </si>
  <si>
    <t>Create flaunched abutments to all junctions of the roof with masonry walls using NHL5 hydraulic lime mortar</t>
  </si>
  <si>
    <t>Re roofing of SL5</t>
  </si>
  <si>
    <t>4.6.1</t>
  </si>
  <si>
    <t>Roof repairs and alterations to SL5</t>
  </si>
  <si>
    <t>Identify any ceiling timbers in need of repair with the architect.</t>
  </si>
  <si>
    <t>4.6.2</t>
  </si>
  <si>
    <t>New Rooflight to SL5</t>
  </si>
  <si>
    <t>Agree the precise setting out of the new rooflight with the architect.</t>
  </si>
  <si>
    <t xml:space="preserve">Modify existing rooflight opening to create an aperture 762 x 921mm to suit Clement 4 conservation rooflight </t>
  </si>
  <si>
    <t xml:space="preserve">Allow a provisional sum of £500 for forming insulated studwork reveals. </t>
  </si>
  <si>
    <t>Supply and fit Clement 4 972 x 1169 rooflight.</t>
  </si>
  <si>
    <t>4.6.3</t>
  </si>
  <si>
    <t>Insulation build-up to SL5.</t>
  </si>
  <si>
    <t>Check depth of rafters is 100mm.</t>
  </si>
  <si>
    <r>
      <t>Supply and install from above 100mm Steico flex 036 batts cut down to suit rafters centring.  Ensure that insulation finishes flush with top of rafters. (estimated at 25m</t>
    </r>
    <r>
      <rPr>
        <vertAlign val="superscript"/>
        <sz val="11"/>
        <color theme="1"/>
        <rFont val="Calibri"/>
        <family val="2"/>
      </rPr>
      <t>2</t>
    </r>
    <r>
      <rPr>
        <sz val="11"/>
        <color theme="1"/>
        <rFont val="Calibri"/>
        <family val="2"/>
      </rPr>
      <t xml:space="preserve"> of material) Account for all wastage.</t>
    </r>
  </si>
  <si>
    <t xml:space="preserve">Lay Steico multi UDB with self-adhesive overlaps over the entire roof leaving excess at eaves and verges </t>
  </si>
  <si>
    <t>Fix 50 x 25mm PTSW BS5534 graded counter battens through insulation into rafters using 6mm x 110mm part threaded non-ferrous screws at nominally 350mm vertical centres.</t>
  </si>
  <si>
    <t>Agree eaves detail setting out of slates with the Architect.</t>
  </si>
  <si>
    <t>j)</t>
  </si>
  <si>
    <t>Batten out the roof with 50 x 25mm PTSW BS5534 battens gauged at nominally 196mm.</t>
  </si>
  <si>
    <t>k)</t>
  </si>
  <si>
    <r>
      <t>Allow a provisional sum of £750</t>
    </r>
    <r>
      <rPr>
        <sz val="11"/>
        <color theme="1"/>
        <rFont val="Calibri"/>
        <family val="2"/>
      </rPr>
      <t xml:space="preserve"> for works relating to overhanging eaves detail and tilt fillet as yet undetermined.</t>
    </r>
  </si>
  <si>
    <t>4.6.4</t>
  </si>
  <si>
    <t>Slating.</t>
  </si>
  <si>
    <t>Note that the area to be slated is irregular in plan and will require a number of courses to be diminished.  Refer to drawing 203 P1 for further details.</t>
  </si>
  <si>
    <t xml:space="preserve">Form new staled roof using Cwt y Bugail slates as specified.  </t>
  </si>
  <si>
    <t>Allow for slate and a halves at both eaves lines and project slates beyond the wall line by a minimum of 50mm.</t>
  </si>
  <si>
    <t>Provide soakers at all abutments including rooflight</t>
  </si>
  <si>
    <t>Form Apron flashing in Code 5 lead with 75mm upstand and dressed onto slates 150mm.  Lay in 1500 mm lengths with 100mm side laps.</t>
  </si>
  <si>
    <t>Allow for head slates and undercloak courses.</t>
  </si>
  <si>
    <t>4.6.5</t>
  </si>
  <si>
    <t>Verge boards</t>
  </si>
  <si>
    <t>Provide new hardwood verge boards to both the north and south ends of the roof.</t>
  </si>
  <si>
    <t>Scribe and cut board to fit below slates.</t>
  </si>
  <si>
    <t>Decorate with primer and 2 coats of approved paint.</t>
  </si>
  <si>
    <t>PS</t>
  </si>
  <si>
    <t>Section Total</t>
  </si>
  <si>
    <t>RATE</t>
  </si>
  <si>
    <t>RAINWATER GOODS &amp; DRAINAGE &amp; SERVICE ROUTES</t>
  </si>
  <si>
    <t>Gutters</t>
  </si>
  <si>
    <t>All gutters and downpipes are to be Alumasc Heritage Cast Aluminium to RAL 7015</t>
  </si>
  <si>
    <t>5.1.1</t>
  </si>
  <si>
    <t>Supply and fit the following gutters to SL1</t>
  </si>
  <si>
    <t>1 No 125mm half round gutter 3ft long HR3/155</t>
  </si>
  <si>
    <t>4 No 125mm half round gutters 6ft long HR3/132</t>
  </si>
  <si>
    <t>2 No Stop ends with 75mm outlets HR3 143</t>
  </si>
  <si>
    <t>5.1.2</t>
  </si>
  <si>
    <t>Supply and fit the following gutters to SL3</t>
  </si>
  <si>
    <t>5.1.3</t>
  </si>
  <si>
    <t>Supply and fit the following gutters to SL5</t>
  </si>
  <si>
    <t>5.1.4</t>
  </si>
  <si>
    <t>Gutter Bracket and fixings</t>
  </si>
  <si>
    <t>These will need to be reviewed on site.</t>
  </si>
  <si>
    <t>Allow 52 HR3/RB/TF over rafter brackets for SL1 and SL2 bent to 32°</t>
  </si>
  <si>
    <t>Allow 15 HR3/RB/TF over rafter brackets for SL5 bent to 32°</t>
  </si>
  <si>
    <t>30 No. Fixings NBW 630307 fixing bolts</t>
  </si>
  <si>
    <t>Silicone sealant SS991559</t>
  </si>
  <si>
    <t>Touch up paint TUP/RAL7015M/125</t>
  </si>
  <si>
    <t>Downpipes</t>
  </si>
  <si>
    <t>5.2.1</t>
  </si>
  <si>
    <t>Supply and fit the following downpipes and components</t>
  </si>
  <si>
    <t>6 No 75mm 2m pipes with ears RW2/2m</t>
  </si>
  <si>
    <t>b</t>
  </si>
  <si>
    <t>1 No 75mm 1m pipes with ears RW2/1m</t>
  </si>
  <si>
    <t>4 No 75mm offsets RW2/90</t>
  </si>
  <si>
    <t>4 No Shoes with ears RW2/80</t>
  </si>
  <si>
    <t>Backing tape 10m roll for pipe junctions BF991408</t>
  </si>
  <si>
    <t>Allow for the provision of a hoist location and hoist on the south side of the building to allow the lifting of the following:  (most practical location may be over the porch)</t>
  </si>
  <si>
    <t>MASONRY WORKS</t>
  </si>
  <si>
    <t>General works and preparation</t>
  </si>
  <si>
    <t>6.1.1</t>
  </si>
  <si>
    <t>Masonry preparation and assessment.</t>
  </si>
  <si>
    <t>Brush down all masonry with churn brushes to remove all loose exfoliated material and salts.  For tendering purposes assume the following gross areas.</t>
  </si>
  <si>
    <r>
      <t>South elevation less porch = 65m</t>
    </r>
    <r>
      <rPr>
        <vertAlign val="superscript"/>
        <sz val="11"/>
        <color theme="1"/>
        <rFont val="Calibri"/>
        <family val="2"/>
      </rPr>
      <t>2</t>
    </r>
  </si>
  <si>
    <r>
      <t>South elevation porch internally and externally = 24m</t>
    </r>
    <r>
      <rPr>
        <vertAlign val="superscript"/>
        <sz val="11"/>
        <color theme="1"/>
        <rFont val="Calibri"/>
        <family val="2"/>
      </rPr>
      <t>2</t>
    </r>
  </si>
  <si>
    <r>
      <t>East elevation above roof = 25m</t>
    </r>
    <r>
      <rPr>
        <vertAlign val="superscript"/>
        <sz val="11"/>
        <color theme="1"/>
        <rFont val="Calibri"/>
        <family val="2"/>
      </rPr>
      <t>2</t>
    </r>
  </si>
  <si>
    <r>
      <t>East elevation onto road = 15m</t>
    </r>
    <r>
      <rPr>
        <vertAlign val="superscript"/>
        <sz val="11"/>
        <color theme="1"/>
        <rFont val="Calibri"/>
        <family val="2"/>
      </rPr>
      <t>2</t>
    </r>
  </si>
  <si>
    <r>
      <t>North elevation = 40m</t>
    </r>
    <r>
      <rPr>
        <vertAlign val="superscript"/>
        <sz val="11"/>
        <color theme="1"/>
        <rFont val="Calibri"/>
        <family val="2"/>
      </rPr>
      <t>2</t>
    </r>
  </si>
  <si>
    <r>
      <t>West elevation =33m</t>
    </r>
    <r>
      <rPr>
        <vertAlign val="superscript"/>
        <sz val="11"/>
        <color theme="1"/>
        <rFont val="Calibri"/>
        <family val="2"/>
      </rPr>
      <t>2</t>
    </r>
  </si>
  <si>
    <r>
      <t>Chimneys estimates as 2m each = 6m</t>
    </r>
    <r>
      <rPr>
        <vertAlign val="superscript"/>
        <sz val="11"/>
        <color theme="1"/>
        <rFont val="Calibri"/>
        <family val="2"/>
      </rPr>
      <t>2</t>
    </r>
  </si>
  <si>
    <r>
      <t>Total area = approx. 208m</t>
    </r>
    <r>
      <rPr>
        <vertAlign val="superscript"/>
        <sz val="11"/>
        <color theme="1"/>
        <rFont val="Calibri"/>
        <family val="2"/>
      </rPr>
      <t>2</t>
    </r>
  </si>
  <si>
    <t>6.1.2</t>
  </si>
  <si>
    <t>Pointing and repair mix Trials.</t>
  </si>
  <si>
    <t>Provide an initial palette of 6 mortar mixes to match existing lime ash pointing.</t>
  </si>
  <si>
    <t>Provide an initial palette of 6 mortar mixes to match existing stones.</t>
  </si>
  <si>
    <t>Allow inspection of trial mixes.</t>
  </si>
  <si>
    <t>Allow for 5 further sample mixes to develop agreed mixes.</t>
  </si>
  <si>
    <t>Produce sample panel of pointing to agree pointing finishing</t>
  </si>
  <si>
    <t>6.1.3</t>
  </si>
  <si>
    <t>Stone sample end tooling</t>
  </si>
  <si>
    <t>Provide samples of Bath Stone from various quarries to match existing stone</t>
  </si>
  <si>
    <t>Carryout tooling trials to match existing tool marks on stonework.</t>
  </si>
  <si>
    <t>6.1.4</t>
  </si>
  <si>
    <t>Remove all loose cement mortar to all joints.</t>
  </si>
  <si>
    <t xml:space="preserve">As part of item 6.1.1 identify all areas of loose cement pointing and carefully remove using hand picking.  Note that the stones are irregular sizes so determining quantities is awkward.  </t>
  </si>
  <si>
    <r>
      <t>Assume that 10% (20m</t>
    </r>
    <r>
      <rPr>
        <vertAlign val="superscript"/>
        <sz val="11"/>
        <color theme="1"/>
        <rFont val="Calibri"/>
        <family val="2"/>
      </rPr>
      <t>2</t>
    </r>
    <r>
      <rPr>
        <sz val="11"/>
        <color theme="1"/>
        <rFont val="Calibri"/>
        <family val="2"/>
      </rPr>
      <t xml:space="preserve">) of the total elevational area will have loose cement pointing. </t>
    </r>
  </si>
  <si>
    <t>Allow for inspection of the architect to inspect any retained cement mortar.</t>
  </si>
  <si>
    <t>6.1.5</t>
  </si>
  <si>
    <t>Raking out and deep packing.</t>
  </si>
  <si>
    <t>Check all pointed joints other than cement pointed joints for soundness.  Agree with the architect what constitutes joints to be prepared for repointing.</t>
  </si>
  <si>
    <r>
      <t>Rake out all loose lime mortar to a depth of 25mm for joints to be repointed.  Assume for pricing 20% of all existing joints. (40m</t>
    </r>
    <r>
      <rPr>
        <vertAlign val="superscript"/>
        <sz val="11"/>
        <color theme="1"/>
        <rFont val="Calibri"/>
        <family val="2"/>
      </rPr>
      <t>2</t>
    </r>
    <r>
      <rPr>
        <sz val="11"/>
        <color theme="1"/>
        <rFont val="Calibri"/>
        <family val="2"/>
      </rPr>
      <t>)</t>
    </r>
  </si>
  <si>
    <r>
      <t>Allow for deep raking of 10% (20m</t>
    </r>
    <r>
      <rPr>
        <vertAlign val="superscript"/>
        <sz val="11"/>
        <color theme="1"/>
        <rFont val="Calibri"/>
        <family val="2"/>
      </rPr>
      <t>2</t>
    </r>
    <r>
      <rPr>
        <sz val="11"/>
        <color theme="1"/>
        <rFont val="Calibri"/>
        <family val="2"/>
      </rPr>
      <t>) of entire joints to a depth of 75mm.</t>
    </r>
  </si>
  <si>
    <t>Deep pack all deep raked joints.</t>
  </si>
  <si>
    <t>6.1.6</t>
  </si>
  <si>
    <t>Repointing of existing stonework</t>
  </si>
  <si>
    <t>Note that this item excludes any areas to be dismantled and rebuilt.  These will be dealt with under separate cover.</t>
  </si>
  <si>
    <t>Using approved pointing mix(es) repoint a total of 30% (60m2) of all stonework.</t>
  </si>
  <si>
    <t>Allow for protections during period of carbonation.</t>
  </si>
  <si>
    <t>Allow for all sponging, scraping and knocking back to achieve agreed finished texture.</t>
  </si>
  <si>
    <t>6.1.7</t>
  </si>
  <si>
    <t>Bulge in South Elevation</t>
  </si>
  <si>
    <t xml:space="preserve">Entrance porch </t>
  </si>
  <si>
    <t xml:space="preserve">This area includes the area of masonry on the main elevation covered by the porch. </t>
  </si>
  <si>
    <t>6.2.1</t>
  </si>
  <si>
    <t>Coping Stones</t>
  </si>
  <si>
    <t>Number all coping stones and lift and set aside on including large capping stone.</t>
  </si>
  <si>
    <t>Remove all mortar and allow for inspection of stones</t>
  </si>
  <si>
    <t>Identify with the architect which stones require replacement.</t>
  </si>
  <si>
    <t>Form new section of coping from ex 23” x 4” (585 x 100mm) in two lengths totalling 1.5m complete with ovolo face moulding and drip detail to rear.  (Note this may be Doulting stone)</t>
  </si>
  <si>
    <t>On completion of other works allow for resetting stones and repointing purpends with agreed hydraulic lime mortar mix.</t>
  </si>
  <si>
    <t>6.2.2</t>
  </si>
  <si>
    <t>Dismantling and rebuilding gable upstand.</t>
  </si>
  <si>
    <t>This area of the building is showing signs of historic movement resulting in the arch spread.  This has overstressed some stones which have failed or become loose.</t>
  </si>
  <si>
    <t>Provide any necessary propping and or formwork to voussoir stones and hood mouldings to prevent movement.</t>
  </si>
  <si>
    <t>On instruction from the architect record stones and dismantle loose gable end masonry 450mm thick down to the top of the arch hood moulding. (assume 1.5m2)</t>
  </si>
  <si>
    <t>Dismantle upper two raking quoin stones to either side of porch where they have been shunted out of line by historic organic growth.</t>
  </si>
  <si>
    <t>Allow and extra over for dismantling a further 1m2 of facework where stone appear loose.  (note this will require confirmation on site.</t>
  </si>
  <si>
    <t>Reset upper quoin stones with drop dowels to mitigate future spread.</t>
  </si>
  <si>
    <t>Rebuild gable end masonry back to original profile ensuring the core is well consolidated.</t>
  </si>
  <si>
    <t>6.2.3</t>
  </si>
  <si>
    <t>DG2 Lintel repair</t>
  </si>
  <si>
    <t>Inspect fractured stone lintel with the architect.</t>
  </si>
  <si>
    <t>Cross pin fracture.</t>
  </si>
  <si>
    <t xml:space="preserve">Make good pin holes with approved mortar </t>
  </si>
  <si>
    <t>6.2.4</t>
  </si>
  <si>
    <t xml:space="preserve">Mortar repairs </t>
  </si>
  <si>
    <t>Water ingress has resulted in several stones spalling and becoming friable.  These are best repaired using mortars as defined under section E of the specification.</t>
  </si>
  <si>
    <t>Identify areas of mortar repairs with the architect.</t>
  </si>
  <si>
    <t xml:space="preserve">Form 5 large mortar repairs </t>
  </si>
  <si>
    <t xml:space="preserve">Form 10 medium mortar repairs </t>
  </si>
  <si>
    <t xml:space="preserve">Form 20 small mortar repairs </t>
  </si>
  <si>
    <t>6.2.5</t>
  </si>
  <si>
    <t>Shelter coating</t>
  </si>
  <si>
    <t>This item will require careful consideration and must only be undertaken on instruction from the architect.</t>
  </si>
  <si>
    <r>
      <t>Shelter coat coping stones (4.5m</t>
    </r>
    <r>
      <rPr>
        <vertAlign val="superscript"/>
        <sz val="11"/>
        <color theme="1"/>
        <rFont val="Calibri"/>
        <family val="2"/>
      </rPr>
      <t>2</t>
    </r>
    <r>
      <rPr>
        <sz val="11"/>
        <color theme="1"/>
        <rFont val="Calibri"/>
        <family val="2"/>
      </rPr>
      <t>)</t>
    </r>
  </si>
  <si>
    <r>
      <t>Shelter coat voussoir stone, reveal stones, hood moulding and quoin stones. (10m</t>
    </r>
    <r>
      <rPr>
        <vertAlign val="superscript"/>
        <sz val="11"/>
        <color theme="1"/>
        <rFont val="Calibri"/>
        <family val="2"/>
      </rPr>
      <t>2</t>
    </r>
    <r>
      <rPr>
        <sz val="11"/>
        <color theme="1"/>
        <rFont val="Calibri"/>
        <family val="2"/>
      </rPr>
      <t>)</t>
    </r>
  </si>
  <si>
    <r>
      <t>Shelter coat the walls within the porch. (10m</t>
    </r>
    <r>
      <rPr>
        <vertAlign val="superscript"/>
        <sz val="11"/>
        <color theme="1"/>
        <rFont val="Calibri"/>
        <family val="2"/>
      </rPr>
      <t>2</t>
    </r>
    <r>
      <rPr>
        <sz val="11"/>
        <color theme="1"/>
        <rFont val="Calibri"/>
        <family val="2"/>
      </rPr>
      <t>)</t>
    </r>
  </si>
  <si>
    <t>6.2.6</t>
  </si>
  <si>
    <t>Lead capping detail.</t>
  </si>
  <si>
    <t>Form code 5 lead capping detail to copings.</t>
  </si>
  <si>
    <t>Allow for a total width of sheet at 750mm.</t>
  </si>
  <si>
    <t>Allow for a total run 5.5m excluding any laps</t>
  </si>
  <si>
    <t>Window masonry</t>
  </si>
  <si>
    <t>6.3.1</t>
  </si>
  <si>
    <t>Internal decorations removal.</t>
  </si>
  <si>
    <t>Undertake trial removal of decorations stone mullions to all front elevation windows internally using peelaway.</t>
  </si>
  <si>
    <t>Allow review of trials by the architect.</t>
  </si>
  <si>
    <t>Strip all mullions, cills and heads of gloss paint internally using approved method except WF3 mullions</t>
  </si>
  <si>
    <t>6.3.2</t>
  </si>
  <si>
    <t>Lintel pinning WG3</t>
  </si>
  <si>
    <t>Remove windows to WG3 and set aside.</t>
  </si>
  <si>
    <t>Allow any necessary propping to prevent further movement.</t>
  </si>
  <si>
    <t>Agree with architect precise method of consolidating the cracked lintels in 2 locations.</t>
  </si>
  <si>
    <t xml:space="preserve">Allow for cross pinning from below and making good holes. </t>
  </si>
  <si>
    <t>Mortar repair open cracks</t>
  </si>
  <si>
    <t>6.3.3</t>
  </si>
  <si>
    <t>WF3 Mullions</t>
  </si>
  <si>
    <t>Provide access for detailed inspection of 2 mullions</t>
  </si>
  <si>
    <t>Carefully remove spalled stone.</t>
  </si>
  <si>
    <t>Remove windows to WF3 and set side</t>
  </si>
  <si>
    <t>On instruction carefully remove mullions.</t>
  </si>
  <si>
    <t>Supply and fix 2 new mullions nominally 825mm high x 100mm wide by 140mm deep complete with bead arisses externally and corner chamfers internally.</t>
  </si>
  <si>
    <t>Provide sheltercoat treatment to new stonework.</t>
  </si>
  <si>
    <t>6.3.4</t>
  </si>
  <si>
    <t xml:space="preserve">WG4 Works </t>
  </si>
  <si>
    <t>Note this item is still to be designed and is intended to take a ventilation grill sized by the service engineers.  On instruction carryout the following.</t>
  </si>
  <si>
    <t>Remove Crittal window to WG4</t>
  </si>
  <si>
    <t>Allow inspection of lintel and or wallplate above</t>
  </si>
  <si>
    <t>Break out cement reveals and tile cill.</t>
  </si>
  <si>
    <t>Allow for locally modifying stonework to receive new stone window surround.</t>
  </si>
  <si>
    <t xml:space="preserve">Supply and fit new stone window surround to detail. Comprising </t>
  </si>
  <si>
    <t>new cill stone 1200mm x 200mm x 100mm</t>
  </si>
  <si>
    <t>New reveal stones 800mm x 200mm x 100mm</t>
  </si>
  <si>
    <t>New lintel 1200mm x 200mm x 200mm</t>
  </si>
  <si>
    <t>Gable end modification</t>
  </si>
  <si>
    <t>6.4.1</t>
  </si>
  <si>
    <t>Gable Ends</t>
  </si>
  <si>
    <t>The modification of the gable end will in part be dictated by the roof buildup.  As the current height of the copings off the tiling can not be determined at the point of writing what is set out below is will require confirmation and written instruction.</t>
  </si>
  <si>
    <t>Allow inspection of both gable ends to determine height of existing copings off rafters condition of copings and kneeler stones.</t>
  </si>
  <si>
    <t>Label and lift all copings and set aside</t>
  </si>
  <si>
    <t>Carefully remove kneeler stones.</t>
  </si>
  <si>
    <t>Carefully ease out and lift all side all gable head stones (approx. 20 per gable)  These ate normally 150mm wide.</t>
  </si>
  <si>
    <t>Allow for forming 4 new kneeler stones with integral coping stops.  Assume for pricing blocks 300mm wide x 800mm long x 450mm high.</t>
  </si>
  <si>
    <t>Rebuild gables 150mm higher using new kneeler stones but reusing gable head stone.</t>
  </si>
  <si>
    <r>
      <t>Allow for building 2.5m</t>
    </r>
    <r>
      <rPr>
        <vertAlign val="superscript"/>
        <sz val="11"/>
        <color theme="1"/>
        <rFont val="Calibri"/>
        <family val="2"/>
      </rPr>
      <t>2</t>
    </r>
    <r>
      <rPr>
        <sz val="11"/>
        <color theme="1"/>
        <rFont val="Calibri"/>
        <family val="2"/>
      </rPr>
      <t xml:space="preserve"> of squared rubble face stone across east and west elevations dressed with stone axes where gables have been raised.  Assume that these are 150mm high x 150mm deep but of varying lengths. Point rebuilt area on completion.</t>
    </r>
  </si>
  <si>
    <t>Reset copings on hydraulic lime mortar.</t>
  </si>
  <si>
    <t>CHIMNEY WORKS.</t>
  </si>
  <si>
    <t>6.5.1</t>
  </si>
  <si>
    <t>Cleaning Existing flues</t>
  </si>
  <si>
    <t>Prior to undertaking any works the chimneys are to be swept.  Include the following;</t>
  </si>
  <si>
    <t xml:space="preserve">At first floor level remove infil panel to 1950s insert in F3 to allow flue access. </t>
  </si>
  <si>
    <t>At first floor remove board to reduced fireplace in F4 to allow flue access.</t>
  </si>
  <si>
    <t>At Ground level remove any obstruction to flue to G1</t>
  </si>
  <si>
    <t>Advise on any flue linings and their condition.</t>
  </si>
  <si>
    <t>Advise on the condition of the current woodburner.</t>
  </si>
  <si>
    <t>6.5.2</t>
  </si>
  <si>
    <t xml:space="preserve">Modification of CH1  </t>
  </si>
  <si>
    <t xml:space="preserve">Refer to Drawing </t>
  </si>
  <si>
    <t xml:space="preserve">This chimney is relatively new.  It is to be repurposed as a supply vent for the air conditioning.  The final detailing of this item will need to be determined once the chimney has been inspected but allow the following. </t>
  </si>
  <si>
    <t>Allow access for a detailed inspection of the flue from the scaffold.</t>
  </si>
  <si>
    <t>Carefully dismantle chimney nominally 450 x 450 on plan for a height of 1.5m. ie the height of the modern stack.</t>
  </si>
  <si>
    <t>Confirm the measurement of the existing flue cross sectional area from the ground floor (assumed to be 250 x 250mm)</t>
  </si>
  <si>
    <r>
      <t>In loft space dismantle approximately 1m</t>
    </r>
    <r>
      <rPr>
        <vertAlign val="superscript"/>
        <sz val="11"/>
        <color theme="1"/>
        <rFont val="Calibri"/>
        <family val="2"/>
      </rPr>
      <t>2</t>
    </r>
    <r>
      <rPr>
        <sz val="11"/>
        <color theme="1"/>
        <rFont val="Calibri"/>
        <family val="2"/>
      </rPr>
      <t xml:space="preserve"> (2m high x 500mm wide) of projecting chimney breast supporting the stack.  Take down as far as the ceiling line where there is a masonry ledge.</t>
    </r>
  </si>
  <si>
    <t>Allow for forming a new wider chimney breast nominally 900mm x 2m high, to support widened stack. Form in blockwork and tie back to external wall.  Allow for creating an opening suited to incoming air duct 570mm diameter.</t>
  </si>
  <si>
    <t>Build modified stack 450 x 875mm on plan to create a flue of 250mm x 675mm internally. Centre stack on ridgeline.</t>
  </si>
  <si>
    <t>Reuse all existing stone for main stack wherever possible.</t>
  </si>
  <si>
    <t>Modify drip course stone to allow it to be extended to suit new stack dimensions.</t>
  </si>
  <si>
    <r>
      <t>Allow a PS of £500</t>
    </r>
    <r>
      <rPr>
        <sz val="11"/>
        <color theme="1"/>
        <rFont val="Calibri"/>
        <family val="2"/>
      </rPr>
      <t xml:space="preserve"> for the supply of an additional drip course.</t>
    </r>
  </si>
  <si>
    <t>Form new cap stone ex 450 x  875 x 100mm with weathering detail to top surface.</t>
  </si>
  <si>
    <t>l)</t>
  </si>
  <si>
    <t>Cut out single stone on west gable on line of flue.</t>
  </si>
  <si>
    <t>m)</t>
  </si>
  <si>
    <t>6.5.3</t>
  </si>
  <si>
    <t>Modification of CH2</t>
  </si>
  <si>
    <t>This chimney is the main stack in the building and possibly the earliest and reduces considerably from 1500 x 1500mm at ceiling level to 600 x 600 at roofline level.   There is an active flue and a redundant flue.  The proposal is to use this stack as an exhaust flue for the air conditioning plant but it will require some modification to do this.</t>
  </si>
  <si>
    <t>Confirm the measurement of the existing flues cross sectional area and which flue connects to the ground floor.</t>
  </si>
  <si>
    <t>Carefully dismantle 5 courses chimney nominally 600 x 600mm on plan down to below roofline.</t>
  </si>
  <si>
    <t>Allow for increasing stack plan size by extending the stack south by 250mm building off existing stepped masonry</t>
  </si>
  <si>
    <t>Introduce 150mm additional course to adjust total height of stack to account for roof buildup. Assume for pricing 150 x 150mm x 3m run.</t>
  </si>
  <si>
    <t>Rebuild stack using retained material and new stone identified in item above to account for increased plan size.</t>
  </si>
  <si>
    <t>Form new cap stone ex 600 x 850mm x 100mm thick with weathering detail to upper face.  Cut hole for flue pipe.</t>
  </si>
  <si>
    <t>6.5.4</t>
  </si>
  <si>
    <t>Modification and repair of CH3mm</t>
  </si>
  <si>
    <t>This chimney will require raising to clear the modified roofline and is in poor condition.</t>
  </si>
  <si>
    <t>Remove termination cowl and set aside for reuse.</t>
  </si>
  <si>
    <t>Carefully cut back cement flaunching and release chimney pot.</t>
  </si>
  <si>
    <t>Dismantle upper 5 courses of stack including cap stone, drip course, 2 courses of main shaft and upper course of lower shaft.</t>
  </si>
  <si>
    <t xml:space="preserve">Introduce new course of stonework nominally 150mm high 150mm deep 2.5m long. </t>
  </si>
  <si>
    <t>Allow for the drilling of ventilation holes through the new stone course on the east elevation to ventilate the none active flue.</t>
  </si>
  <si>
    <t>Rebuild the upper 5 courses of the stack including any dividers between the two flues</t>
  </si>
  <si>
    <t>Provide any extender kit to the existing flue liner (note item 6.5.1.d above) to account for the lift in the stack.</t>
  </si>
  <si>
    <t>Reinstate the chimney pot and termination cowl.</t>
  </si>
  <si>
    <t>Form hydraulic lime flaunching to pot.</t>
  </si>
  <si>
    <t>6.5.5</t>
  </si>
  <si>
    <t>Flue lining</t>
  </si>
  <si>
    <t>On instruction remove all existing flue liners to CH2 and CH3.</t>
  </si>
  <si>
    <t>Supply and fit new 5 inch 316 flexible stainless steel flue liners to both chimneys suitable for 5KW appliances.</t>
  </si>
  <si>
    <t>WINDOW WORKS</t>
  </si>
  <si>
    <t xml:space="preserve">South Elevation </t>
  </si>
  <si>
    <t>7.1.1</t>
  </si>
  <si>
    <t>WG1 and WG2 Existing metal windows</t>
  </si>
  <si>
    <t>Refer to drawings 121, &amp; 122 for existing and 211 &amp; 222 for proposals.</t>
  </si>
  <si>
    <t>Carefully remove internal timber beads from mullions to allow access to fixings.</t>
  </si>
  <si>
    <t>Cut fixings and remove windows to workshop</t>
  </si>
  <si>
    <t>Remove all glass and putty.</t>
  </si>
  <si>
    <t>Shot blast windows and allow inspection to determine defects.</t>
  </si>
  <si>
    <t>Form new section of glazing bars from 20mm x 5mm strip steel to infil area of chopped out metalwork to WG2 and weld in place.</t>
  </si>
  <si>
    <t>Form new laches to windows where missing (2 No)</t>
  </si>
  <si>
    <t>Thermally zinc spray and decorate with approved paint.</t>
  </si>
  <si>
    <t>Reglaze with Tatra P1 Restoration glass and XXX putty.</t>
  </si>
  <si>
    <t>Reinstall and trim with new hardwood beads.</t>
  </si>
  <si>
    <t>7.1.2</t>
  </si>
  <si>
    <r>
      <t xml:space="preserve">WG1 WF1 WF2 and WF3 </t>
    </r>
    <r>
      <rPr>
        <b/>
        <sz val="11"/>
        <color theme="1"/>
        <rFont val="Calibri"/>
        <family val="2"/>
      </rPr>
      <t>REPAIR OPTION</t>
    </r>
    <r>
      <rPr>
        <sz val="11"/>
        <color theme="1"/>
        <rFont val="Calibri"/>
        <family val="2"/>
      </rPr>
      <t xml:space="preserve"> for existing timber windows</t>
    </r>
  </si>
  <si>
    <t>Refer to drawings 123, 130, 131 and 132 for existing drawings.</t>
  </si>
  <si>
    <t>Remove all openable windows and set aside (4 No)</t>
  </si>
  <si>
    <t>Remove any (3No) broken panes of glass and associated putty</t>
  </si>
  <si>
    <t>Carefully remove all paint from glass using non abrasive methods and remove loose putty throughout.</t>
  </si>
  <si>
    <t>Sand down all painted surfaces taking care to maintain arises on timber profiles.</t>
  </si>
  <si>
    <t xml:space="preserve">Allow inspection of prepared windows by the architect. </t>
  </si>
  <si>
    <t>Allow for replacing 6 No small panes of glass with Tatra P1 and reputtying areas of lost putty..</t>
  </si>
  <si>
    <t>Redecorate windows with 1 coat of undercoat and 2 coats of top coat with approved paint and colour.</t>
  </si>
  <si>
    <t>7.1.3</t>
  </si>
  <si>
    <r>
      <t xml:space="preserve">WG1 WF1 WF2 and WF3 </t>
    </r>
    <r>
      <rPr>
        <b/>
        <sz val="11"/>
        <color theme="1"/>
        <rFont val="Calibri"/>
        <family val="2"/>
      </rPr>
      <t>REPLACEMENT OPTION</t>
    </r>
    <r>
      <rPr>
        <sz val="11"/>
        <color theme="1"/>
        <rFont val="Calibri"/>
        <family val="2"/>
      </rPr>
      <t xml:space="preserve"> </t>
    </r>
  </si>
  <si>
    <t>Refer to drawings 223, 230, 231 and 232.</t>
  </si>
  <si>
    <t>Remove all timber batten holding lights in place and remove all timber casements both fixed and opening.</t>
  </si>
  <si>
    <t xml:space="preserve">Allow inspection of masonry to determine any staddle bar holes.  </t>
  </si>
  <si>
    <t>Supply and install 8 fixed leaded lights as detailed in the above drawings but adjusted to suit site findings.</t>
  </si>
  <si>
    <t>For pricing purposes assume Tatra P1 Conservation Glass or similar approved hand made glass and ½” lead cames</t>
  </si>
  <si>
    <t>Supply and install 4 opening lights by Clement windows or similar specialist manufacturer. (All details to be agreed with the Architect)</t>
  </si>
  <si>
    <t>East Elevation.</t>
  </si>
  <si>
    <t>North Elevation</t>
  </si>
  <si>
    <t>7.3.1</t>
  </si>
  <si>
    <r>
      <t xml:space="preserve">WF4 and WF5 </t>
    </r>
    <r>
      <rPr>
        <b/>
        <sz val="11"/>
        <color theme="1"/>
        <rFont val="Calibri"/>
        <family val="2"/>
      </rPr>
      <t>REPAIR OPTION</t>
    </r>
  </si>
  <si>
    <t>Refer to Drawings 133 and 134 for windows as existing.</t>
  </si>
  <si>
    <t>Allow reputtying areas of lost putty..</t>
  </si>
  <si>
    <t>7.3.2</t>
  </si>
  <si>
    <r>
      <t xml:space="preserve">WF4 </t>
    </r>
    <r>
      <rPr>
        <b/>
        <sz val="11"/>
        <color theme="1"/>
        <rFont val="Calibri"/>
        <family val="2"/>
      </rPr>
      <t>REPLACEMENT OPTION</t>
    </r>
  </si>
  <si>
    <t xml:space="preserve">Refer to drawings HBA 345-233 </t>
  </si>
  <si>
    <t>Remove all openable casements and frames taking care not to damage the stonework.</t>
  </si>
  <si>
    <t>Form 3 new lining frames nominally 470mm x 960mm from ex 100 x 50mm hardwood with rebate to rear for Compriband strip and with rebated stops to detail.  Install in openings with compriband tape at junction of stone and new frame.</t>
  </si>
  <si>
    <t>Form 3 new casement windows nominally 415 x 905mm x Ex 50mm thick with single horizontal glazing bar.</t>
  </si>
  <si>
    <t>Supply and install 6 double glazed units 4/8/4 with argon gas fill and low E glass.  Assume for pricing units are 345 x 410mm</t>
  </si>
  <si>
    <t>Decorate with specified paint and install in frames.</t>
  </si>
  <si>
    <t>7.3.3</t>
  </si>
  <si>
    <r>
      <t xml:space="preserve">WF5 </t>
    </r>
    <r>
      <rPr>
        <b/>
        <sz val="11"/>
        <color theme="1"/>
        <rFont val="Calibri"/>
        <family val="2"/>
      </rPr>
      <t>REPLACEMENT OPTION</t>
    </r>
  </si>
  <si>
    <t xml:space="preserve">Refer to drawings HBA 345-234 </t>
  </si>
  <si>
    <t>Remove openable casements and frames taking care not to damage the stonework.</t>
  </si>
  <si>
    <t>Form new lining frame nominally 800mm x 750mm from ex 100 x 50mm hardwood with rebate to rear for Compriband strip and with rebated stops and projecting cill to detail.  Install in opening with compriband tape at junction of stone and new frame.</t>
  </si>
  <si>
    <t>Form 2 No opening casements nominally 370mm x 680mm ex 50mm thick with meeting stiles and with single horizontal glazing bar.</t>
  </si>
  <si>
    <t>Supply and install 4 TOUGHENED double glazed units 4/8/4 with argon gas fill and low E glass.  Assume for pricing units are 300 x 290mm each</t>
  </si>
  <si>
    <t>DECORATION</t>
  </si>
  <si>
    <t>External doors</t>
  </si>
  <si>
    <t>8.1.1</t>
  </si>
  <si>
    <t>Rubbing down and repair and redecoration.</t>
  </si>
  <si>
    <t>Rub down the frames and door leaves to DG1, DG2 and DG3</t>
  </si>
  <si>
    <t>Remove paint from all glazing elements</t>
  </si>
  <si>
    <t>Allow inspection of rubbed down doors and frames to assess degree of repair needed.</t>
  </si>
  <si>
    <t>Redecorate with 1 No coat of undercoat and two top coats to agreed colour.</t>
  </si>
  <si>
    <t xml:space="preserve"> </t>
  </si>
  <si>
    <t>8.1.2</t>
  </si>
  <si>
    <t>Glazing and ironmongery replacement.</t>
  </si>
  <si>
    <t>Replace 9 no obscured glass panels to DG1 and DG2</t>
  </si>
  <si>
    <t>Replace barrel locks to both doors.</t>
  </si>
  <si>
    <t>Remove closer to DG1</t>
  </si>
  <si>
    <t>Porch Ceiling</t>
  </si>
  <si>
    <t>Carefully strip porch ceiling using peelaway and nutralise. (Note. Likely to be lead based)</t>
  </si>
  <si>
    <t>Allow inspection of stripped boarding.</t>
  </si>
  <si>
    <t>ELECTRICAL INSTALLATION</t>
  </si>
  <si>
    <t>Porch lighting</t>
  </si>
  <si>
    <r>
      <rPr>
        <b/>
        <sz val="11"/>
        <color rgb="FFFF0000"/>
        <rFont val="Calibri"/>
        <family val="2"/>
      </rPr>
      <t>Allow a provisional sum of £75</t>
    </r>
    <r>
      <rPr>
        <sz val="11"/>
        <color rgb="FFFF0000"/>
        <rFont val="Calibri"/>
        <family val="2"/>
      </rPr>
      <t>0</t>
    </r>
    <r>
      <rPr>
        <sz val="11"/>
        <color theme="1"/>
        <rFont val="Calibri"/>
        <family val="2"/>
      </rPr>
      <t xml:space="preserve"> for the supply and installation of a ventilation grille as yet undesigned.</t>
    </r>
  </si>
  <si>
    <r>
      <rPr>
        <b/>
        <sz val="11"/>
        <color rgb="FFFF0000"/>
        <rFont val="Calibri"/>
        <family val="2"/>
      </rPr>
      <t>Allow a PS of £500</t>
    </r>
    <r>
      <rPr>
        <sz val="11"/>
        <color theme="1"/>
        <rFont val="Calibri"/>
        <family val="2"/>
      </rPr>
      <t xml:space="preserve"> for repairs as yet undetermined.</t>
    </r>
  </si>
  <si>
    <r>
      <rPr>
        <b/>
        <sz val="11"/>
        <color rgb="FFFF0000"/>
        <rFont val="Calibri"/>
        <family val="2"/>
      </rPr>
      <t>Allow a provisional sum of £350</t>
    </r>
    <r>
      <rPr>
        <sz val="11"/>
        <color theme="1"/>
        <rFont val="Calibri"/>
        <family val="2"/>
      </rPr>
      <t xml:space="preserve"> for ironmongery</t>
    </r>
  </si>
  <si>
    <r>
      <rPr>
        <b/>
        <sz val="11"/>
        <color rgb="FFFF0000"/>
        <rFont val="Calibri"/>
        <family val="2"/>
      </rPr>
      <t>Allow a PS of £300</t>
    </r>
    <r>
      <rPr>
        <sz val="11"/>
        <color theme="1"/>
        <rFont val="Calibri"/>
        <family val="2"/>
      </rPr>
      <t xml:space="preserve"> for repairs to DG1 and DG2</t>
    </r>
  </si>
  <si>
    <r>
      <rPr>
        <b/>
        <sz val="11"/>
        <color rgb="FFFF0000"/>
        <rFont val="Calibri"/>
        <family val="2"/>
      </rPr>
      <t>Allow a PS of £250</t>
    </r>
    <r>
      <rPr>
        <sz val="11"/>
        <color theme="1"/>
        <rFont val="Calibri"/>
        <family val="2"/>
      </rPr>
      <t xml:space="preserve"> for repairs to DG3</t>
    </r>
  </si>
  <si>
    <r>
      <rPr>
        <b/>
        <sz val="11"/>
        <color rgb="FFFF0000"/>
        <rFont val="Calibri"/>
        <family val="2"/>
      </rPr>
      <t xml:space="preserve">Allow a PS of £250 </t>
    </r>
    <r>
      <rPr>
        <sz val="11"/>
        <color theme="1"/>
        <rFont val="Calibri"/>
        <family val="2"/>
      </rPr>
      <t>for light fittings to entrance porch.</t>
    </r>
  </si>
  <si>
    <r>
      <rPr>
        <b/>
        <sz val="11"/>
        <color rgb="FFFF0000"/>
        <rFont val="Calibri"/>
        <family val="2"/>
      </rPr>
      <t>Allow a PS of £1000</t>
    </r>
    <r>
      <rPr>
        <sz val="11"/>
        <color theme="1"/>
        <rFont val="Calibri"/>
        <family val="2"/>
      </rPr>
      <t xml:space="preserve"> for repairs as yet undetermined.</t>
    </r>
  </si>
  <si>
    <r>
      <rPr>
        <b/>
        <sz val="11"/>
        <color rgb="FFFF0000"/>
        <rFont val="Calibri"/>
        <family val="2"/>
      </rPr>
      <t xml:space="preserve">Allow a PS of £500 </t>
    </r>
    <r>
      <rPr>
        <sz val="11"/>
        <color theme="1"/>
        <rFont val="Calibri"/>
        <family val="2"/>
      </rPr>
      <t>for terminators, adaptors, register plates and other fittings required at stove.</t>
    </r>
  </si>
  <si>
    <r>
      <rPr>
        <b/>
        <sz val="11"/>
        <color rgb="FFFF0000"/>
        <rFont val="Calibri"/>
        <family val="2"/>
      </rPr>
      <t xml:space="preserve">Allow a PS of £250 </t>
    </r>
    <r>
      <rPr>
        <sz val="11"/>
        <color theme="1"/>
        <rFont val="Calibri"/>
        <family val="2"/>
      </rPr>
      <t>for the supply of stone replacements to the existing shaft where badly decayed and fractured.</t>
    </r>
  </si>
  <si>
    <r>
      <rPr>
        <b/>
        <sz val="11"/>
        <color rgb="FFFF0000"/>
        <rFont val="Calibri"/>
        <family val="2"/>
      </rPr>
      <t>Allow a PS of £150</t>
    </r>
    <r>
      <rPr>
        <sz val="11"/>
        <color theme="1"/>
        <rFont val="Calibri"/>
        <family val="2"/>
      </rPr>
      <t xml:space="preserve"> to supply and fit new ceramic chimney pot from WT Knowles  </t>
    </r>
  </si>
  <si>
    <r>
      <rPr>
        <b/>
        <sz val="11"/>
        <color rgb="FFFF0000"/>
        <rFont val="Calibri"/>
        <family val="2"/>
      </rPr>
      <t>Allow a PS of £500</t>
    </r>
    <r>
      <rPr>
        <sz val="11"/>
        <color theme="1"/>
        <rFont val="Calibri"/>
        <family val="2"/>
      </rPr>
      <t xml:space="preserve"> for new stone to account for increased plan.</t>
    </r>
  </si>
  <si>
    <r>
      <rPr>
        <b/>
        <sz val="11"/>
        <color rgb="FFFF0000"/>
        <rFont val="Calibri"/>
        <family val="2"/>
      </rPr>
      <t>Allow a PS of £250</t>
    </r>
    <r>
      <rPr>
        <sz val="11"/>
        <color theme="1"/>
        <rFont val="Calibri"/>
        <family val="2"/>
      </rPr>
      <t xml:space="preserve"> for forming a vent into stack to detail.</t>
    </r>
  </si>
  <si>
    <r>
      <rPr>
        <b/>
        <sz val="11"/>
        <color rgb="FFFF0000"/>
        <rFont val="Calibri"/>
        <family val="2"/>
      </rPr>
      <t>Allow a PS of £750</t>
    </r>
    <r>
      <rPr>
        <sz val="11"/>
        <color theme="1"/>
        <rFont val="Calibri"/>
        <family val="2"/>
      </rPr>
      <t xml:space="preserve"> for the supply of sawn and rubbed six sided stone to main stack to account for increased width of stack</t>
    </r>
  </si>
  <si>
    <r>
      <rPr>
        <b/>
        <sz val="11"/>
        <color rgb="FFFF0000"/>
        <rFont val="Calibri"/>
        <family val="2"/>
      </rPr>
      <t>Allow a provisional sum of £1000.00</t>
    </r>
    <r>
      <rPr>
        <sz val="11"/>
        <color theme="1"/>
        <rFont val="Calibri"/>
        <family val="2"/>
      </rPr>
      <t xml:space="preserve"> for works as yet unidentified. </t>
    </r>
  </si>
  <si>
    <r>
      <rPr>
        <b/>
        <sz val="11"/>
        <color rgb="FFFF0000"/>
        <rFont val="Calibri"/>
        <family val="2"/>
      </rPr>
      <t>Allow a provisional sum of £750</t>
    </r>
    <r>
      <rPr>
        <sz val="11"/>
        <color theme="1"/>
        <rFont val="Calibri"/>
        <family val="2"/>
      </rPr>
      <t xml:space="preserve"> for stonework repairs to the hood moulding and voussoir stones as yet unidentified.</t>
    </r>
  </si>
  <si>
    <r>
      <rPr>
        <b/>
        <sz val="11"/>
        <color rgb="FFFF0000"/>
        <rFont val="Calibri"/>
        <family val="2"/>
      </rPr>
      <t>Allow a Provisional sum of £2500</t>
    </r>
    <r>
      <rPr>
        <sz val="11"/>
        <color theme="1"/>
        <rFont val="Calibri"/>
        <family val="2"/>
      </rPr>
      <t xml:space="preserve"> for works associated with investigation and remedial works to consolidate bulge in south elevation possible attributed to core drop.</t>
    </r>
  </si>
  <si>
    <r>
      <rPr>
        <b/>
        <sz val="11"/>
        <color rgb="FFFF0000"/>
        <rFont val="Calibri"/>
        <family val="2"/>
      </rPr>
      <t>Allow a PS of £1000.00</t>
    </r>
    <r>
      <rPr>
        <sz val="11"/>
        <color theme="1"/>
        <rFont val="Calibri"/>
        <family val="2"/>
      </rPr>
      <t xml:space="preserve"> for additional pointing relating to item 6.1.4.c)</t>
    </r>
  </si>
  <si>
    <r>
      <rPr>
        <b/>
        <sz val="11"/>
        <color rgb="FFFF0000"/>
        <rFont val="Calibri"/>
        <family val="2"/>
      </rPr>
      <t>Allow a provisional sum of £1250</t>
    </r>
    <r>
      <rPr>
        <sz val="11"/>
        <color theme="1"/>
        <rFont val="Calibri"/>
        <family val="2"/>
      </rPr>
      <t xml:space="preserve"> for the removal of more resilient areas of cement pointing especially to areas where the walls are noticeably damp.</t>
    </r>
  </si>
  <si>
    <r>
      <rPr>
        <b/>
        <sz val="11"/>
        <color rgb="FFFF0000"/>
        <rFont val="Calibri"/>
        <family val="2"/>
      </rPr>
      <t>Allow a Provisional sum of £200</t>
    </r>
    <r>
      <rPr>
        <sz val="11"/>
        <color rgb="FFFF0000"/>
        <rFont val="Calibri"/>
        <family val="2"/>
      </rPr>
      <t xml:space="preserve"> </t>
    </r>
    <r>
      <rPr>
        <sz val="11"/>
        <color theme="1"/>
        <rFont val="Calibri"/>
        <family val="2"/>
      </rPr>
      <t>for materials and labour for dealing with perimeter edge details to ensure air tightness</t>
    </r>
  </si>
  <si>
    <r>
      <rPr>
        <b/>
        <sz val="11"/>
        <color rgb="FFFF0000"/>
        <rFont val="Calibri"/>
        <family val="2"/>
      </rPr>
      <t>Allow a PS of £150</t>
    </r>
    <r>
      <rPr>
        <sz val="11"/>
        <color theme="1"/>
        <rFont val="Calibri"/>
        <family val="2"/>
      </rPr>
      <t xml:space="preserve"> for winding gears.</t>
    </r>
  </si>
  <si>
    <r>
      <rPr>
        <b/>
        <sz val="11"/>
        <color rgb="FFFF0000"/>
        <rFont val="Calibri"/>
        <family val="2"/>
      </rPr>
      <t>Allow a provisional sum of £500</t>
    </r>
    <r>
      <rPr>
        <sz val="11"/>
        <color theme="1"/>
        <rFont val="Calibri"/>
        <family val="2"/>
      </rPr>
      <t xml:space="preserve"> for repairs to the roof structure as yet unidentified.</t>
    </r>
  </si>
  <si>
    <r>
      <rPr>
        <b/>
        <sz val="11"/>
        <color rgb="FFFF0000"/>
        <rFont val="Calibri"/>
        <family val="2"/>
      </rPr>
      <t>Allow a provisional sum of £150</t>
    </r>
    <r>
      <rPr>
        <sz val="11"/>
        <color rgb="FFFF0000"/>
        <rFont val="Calibri"/>
        <family val="2"/>
      </rPr>
      <t xml:space="preserve"> </t>
    </r>
    <r>
      <rPr>
        <sz val="11"/>
        <color theme="1"/>
        <rFont val="Calibri"/>
        <family val="2"/>
      </rPr>
      <t>for drilling holes through masonry to new lighting points and through main building wall to allow connection to internal power supply.</t>
    </r>
  </si>
  <si>
    <r>
      <rPr>
        <b/>
        <sz val="11"/>
        <color rgb="FFFF0000"/>
        <rFont val="Calibri"/>
        <family val="2"/>
      </rPr>
      <t>Allow a provisional sum of £1,500.00</t>
    </r>
    <r>
      <rPr>
        <b/>
        <sz val="11"/>
        <color theme="1"/>
        <rFont val="Calibri"/>
        <family val="2"/>
      </rPr>
      <t xml:space="preserve"> </t>
    </r>
    <r>
      <rPr>
        <sz val="11"/>
        <color theme="1"/>
        <rFont val="Calibri"/>
        <family val="2"/>
      </rPr>
      <t xml:space="preserve">for the supply of 100 New Sandtoft Bridgewater Double Roman tiles. </t>
    </r>
  </si>
  <si>
    <r>
      <rPr>
        <b/>
        <sz val="11"/>
        <color rgb="FFFF0000"/>
        <rFont val="Calibri"/>
        <family val="2"/>
      </rPr>
      <t>Allow a PS of £250</t>
    </r>
    <r>
      <rPr>
        <sz val="11"/>
        <color theme="1"/>
        <rFont val="Calibri"/>
        <family val="2"/>
      </rPr>
      <t xml:space="preserve"> for regularising the wallhead with lime mortar to provide a smooth fixing ground.</t>
    </r>
  </si>
  <si>
    <r>
      <rPr>
        <b/>
        <sz val="11"/>
        <color rgb="FFFF0000"/>
        <rFont val="Calibri"/>
        <family val="2"/>
      </rPr>
      <t>Allow a Provisional sum of £500</t>
    </r>
    <r>
      <rPr>
        <b/>
        <sz val="11"/>
        <color theme="1"/>
        <rFont val="Calibri"/>
        <family val="2"/>
      </rPr>
      <t xml:space="preserve"> </t>
    </r>
    <r>
      <rPr>
        <sz val="11"/>
        <color theme="1"/>
        <rFont val="Calibri"/>
        <family val="2"/>
      </rPr>
      <t>for materials and labour for dealing with perimeter edge details to ensure air tightness</t>
    </r>
  </si>
  <si>
    <r>
      <rPr>
        <b/>
        <sz val="11"/>
        <color rgb="FFFF0000"/>
        <rFont val="Calibri"/>
        <family val="2"/>
      </rPr>
      <t>Allow a provisional sum of £1000</t>
    </r>
    <r>
      <rPr>
        <sz val="11"/>
        <color theme="1"/>
        <rFont val="Calibri"/>
        <family val="2"/>
      </rPr>
      <t xml:space="preserve"> for works as yet unidentified.</t>
    </r>
  </si>
  <si>
    <r>
      <rPr>
        <b/>
        <sz val="11"/>
        <color rgb="FFFF0000"/>
        <rFont val="Calibri"/>
        <family val="2"/>
      </rPr>
      <t>Allow a provisional sum of £15,000.00</t>
    </r>
    <r>
      <rPr>
        <sz val="11"/>
        <color theme="1"/>
        <rFont val="Calibri"/>
        <family val="2"/>
      </rPr>
      <t xml:space="preserve"> for the supply of specified items.</t>
    </r>
  </si>
  <si>
    <r>
      <rPr>
        <b/>
        <sz val="11"/>
        <color rgb="FFFF0000"/>
        <rFont val="Calibri"/>
        <family val="2"/>
      </rPr>
      <t>Allow a provisional sum of £1500</t>
    </r>
    <r>
      <rPr>
        <sz val="11"/>
        <color rgb="FF000000"/>
        <rFont val="Calibri"/>
        <family val="2"/>
      </rPr>
      <t xml:space="preserve"> for labour</t>
    </r>
  </si>
  <si>
    <r>
      <rPr>
        <b/>
        <sz val="11"/>
        <color rgb="FFFF0000"/>
        <rFont val="Calibri"/>
        <family val="2"/>
      </rPr>
      <t>Allow a provisional sum of £1500</t>
    </r>
    <r>
      <rPr>
        <sz val="11"/>
        <color rgb="FF000000"/>
        <rFont val="Calibri"/>
        <family val="2"/>
      </rPr>
      <t xml:space="preserve"> for materials</t>
    </r>
  </si>
  <si>
    <r>
      <rPr>
        <b/>
        <sz val="11"/>
        <color rgb="FFFF0000"/>
        <rFont val="Calibri"/>
        <family val="2"/>
      </rPr>
      <t>Allow a PS of £250</t>
    </r>
    <r>
      <rPr>
        <sz val="11"/>
        <color theme="1"/>
        <rFont val="Calibri"/>
        <family val="2"/>
      </rPr>
      <t xml:space="preserve"> for forming insulated timber hatch covers to detail.</t>
    </r>
  </si>
  <si>
    <r>
      <rPr>
        <b/>
        <sz val="11"/>
        <color rgb="FFFF0000"/>
        <rFont val="Calibri"/>
        <family val="2"/>
      </rPr>
      <t>Allow a provisional sum of £750</t>
    </r>
    <r>
      <rPr>
        <sz val="11"/>
        <color theme="1"/>
        <rFont val="Calibri"/>
        <family val="2"/>
      </rPr>
      <t xml:space="preserve"> for repairs to existing pipework.</t>
    </r>
  </si>
  <si>
    <t>PRELIMINARIES TOTAL</t>
  </si>
  <si>
    <t>SITE SETUP TOTAL</t>
  </si>
  <si>
    <t>SCAFFOLD TOTAL</t>
  </si>
  <si>
    <t>DEMOLITIONS AND EXCAVTIONS TOTAL</t>
  </si>
  <si>
    <t>ROOF WORKS TOTAL</t>
  </si>
  <si>
    <t>RAINWATER GOODS TOTAL</t>
  </si>
  <si>
    <t>MASONRY WORKS TOTAL</t>
  </si>
  <si>
    <t>WINDOW REPAIRS TOTAL</t>
  </si>
  <si>
    <t>DECORATIONS TOTAL</t>
  </si>
  <si>
    <t>ELECTRICAL INSTALATION TOTAL</t>
  </si>
  <si>
    <t>PROVISIONAL SUM TOTALS</t>
  </si>
  <si>
    <t>F</t>
  </si>
  <si>
    <t>The contractor is to price every numbered item at tender stage.  Sucessful tenderer(s) will be asked to provide a further breakdown giving a price against each sub item for cost control purposes.  If at tender the contractor wishes to provide a full breakdown then this will be acceptable</t>
  </si>
  <si>
    <t xml:space="preserve">The main contractor will be required to enter into a formal sub-contractors agreement with any named sub-contractor. Any costs incurred will need to form part of the preliminary costs. </t>
  </si>
  <si>
    <t>sub item cost</t>
  </si>
  <si>
    <t>Numbered item cost</t>
  </si>
  <si>
    <t>HOP POLE INN, LIMPLEY STOKE  HBA 345</t>
  </si>
  <si>
    <t>Agree with the employer the exact placement of the disabled parking bay for 2 other local residents.</t>
  </si>
  <si>
    <t>Enclosure for disabled and residents parking bay.</t>
  </si>
  <si>
    <t>Create temporary access in the roof slope of SL1  to allow the removal of the water tank and the introduction of new materials and fittings as follows.</t>
  </si>
  <si>
    <t>Cut existing fixings to 5 No. rafters in the south slope between truss 1 and 2 and set aside to allow access to remove water tank to allow access to install new ventilation unit measuring 2.0 x 1.2 x 500mm.</t>
  </si>
  <si>
    <t>Create the following service platform for the plant between truss 1 and 2 between CH1 and CH2. (note this item will require confirmation from the Engineeer)</t>
  </si>
  <si>
    <t>Supply 2 No Channel sections 150 x 75mmx 18kg from 6 m stock cut to length of tie beams</t>
  </si>
  <si>
    <t>Allow for drilling each beam at 450mm centres along its length to receive M12 bolts</t>
  </si>
  <si>
    <t>Weld on 90 x 12mm plate in line of principal rafter nominally 1m long set at pitch of approximately 30 degrees. (2 required)</t>
  </si>
  <si>
    <t>Weld on strap 90mm x 12mm nominally 600mm long in midline of central post (2 required)</t>
  </si>
  <si>
    <t>Bolt angles to sides of tie beams set down nominally 22mm from top face of tie.</t>
  </si>
  <si>
    <t>Fix 10 joists of 50 x 150mm nominally 2.7m long.@ 450 ctrs at 90° to trusses to create floor independent of ceiling.  Allow for all notching into web of angle.  Allow for noggins.</t>
  </si>
  <si>
    <r>
      <t>Provide 22mm Caberfloor P5 moisture resistant boarding over new structure totalling 11.5m</t>
    </r>
    <r>
      <rPr>
        <vertAlign val="superscript"/>
        <sz val="11"/>
        <color theme="1"/>
        <rFont val="Calibri"/>
        <family val="2"/>
        <scheme val="minor"/>
      </rPr>
      <t>2</t>
    </r>
  </si>
  <si>
    <t>Fix a total of 16no 50 x 150mm joists at 400 ctrs. to create a 1200mm wide access from gable to gable.  Allow for noggins.</t>
  </si>
  <si>
    <t xml:space="preserve">As in item 4.3.10 above fix timber plates to either side of trusses in 6 instances.  Assume 50 x 150mm x 1.2m each. </t>
  </si>
  <si>
    <t>(Note that this is not an M&amp;E item but a supply item) Contact Guy Hammer of Airflow 01494 525252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</si>
</sst>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7" x14ac:knownFonts="1">
    <font>
      <sz val="11"/>
      <color theme="1"/>
      <name val="Calibri"/>
      <family val="2"/>
      <scheme val="minor"/>
    </font>
    <font>
      <b/>
      <sz val="14"/>
      <color theme="1"/>
      <name val="Calibri"/>
      <family val="2"/>
    </font>
    <font>
      <b/>
      <sz val="11"/>
      <color theme="1"/>
      <name val="Calibri"/>
      <family val="2"/>
    </font>
    <font>
      <sz val="10.5"/>
      <color theme="1"/>
      <name val="Calibri"/>
      <family val="2"/>
    </font>
    <font>
      <b/>
      <sz val="10.5"/>
      <color theme="1"/>
      <name val="Calibri"/>
      <family val="2"/>
    </font>
    <font>
      <b/>
      <i/>
      <sz val="10.5"/>
      <color theme="1"/>
      <name val="Calibri"/>
      <family val="2"/>
    </font>
    <font>
      <b/>
      <i/>
      <sz val="11"/>
      <color theme="1"/>
      <name val="Calibri"/>
      <family val="2"/>
    </font>
    <font>
      <sz val="11"/>
      <color theme="1"/>
      <name val="Calibri"/>
      <family val="2"/>
    </font>
    <font>
      <i/>
      <sz val="10.5"/>
      <color theme="1"/>
      <name val="Calibri"/>
      <family val="2"/>
    </font>
    <font>
      <vertAlign val="superscript"/>
      <sz val="11"/>
      <color theme="1"/>
      <name val="Calibri"/>
      <family val="2"/>
    </font>
    <font>
      <sz val="11"/>
      <color rgb="FF000000"/>
      <name val="Calibri"/>
      <family val="2"/>
    </font>
    <font>
      <b/>
      <sz val="11"/>
      <color rgb="FF000000"/>
      <name val="Calibri"/>
      <family val="2"/>
    </font>
    <font>
      <u/>
      <sz val="11"/>
      <color theme="10"/>
      <name val="Calibri"/>
      <family val="2"/>
      <scheme val="minor"/>
    </font>
    <font>
      <b/>
      <i/>
      <sz val="12"/>
      <color theme="1"/>
      <name val="Calibri"/>
      <family val="2"/>
    </font>
    <font>
      <b/>
      <sz val="12"/>
      <color theme="1"/>
      <name val="Calibri"/>
      <family val="2"/>
    </font>
    <font>
      <sz val="12"/>
      <color theme="1"/>
      <name val="Calibri"/>
      <family val="2"/>
      <scheme val="minor"/>
    </font>
    <font>
      <sz val="14"/>
      <color theme="1"/>
      <name val="Calibri"/>
      <family val="2"/>
      <scheme val="minor"/>
    </font>
    <font>
      <sz val="14"/>
      <color theme="1"/>
      <name val="Calibri"/>
      <family val="2"/>
    </font>
    <font>
      <sz val="11"/>
      <color rgb="FFFF0000"/>
      <name val="Calibri"/>
      <family val="2"/>
      <scheme val="minor"/>
    </font>
    <font>
      <b/>
      <sz val="11"/>
      <color theme="1"/>
      <name val="Calibri"/>
      <family val="2"/>
      <scheme val="minor"/>
    </font>
    <font>
      <sz val="11"/>
      <color rgb="FFFF0000"/>
      <name val="Calibri"/>
      <family val="2"/>
    </font>
    <font>
      <b/>
      <sz val="11"/>
      <color rgb="FFFF0000"/>
      <name val="Calibri"/>
      <family val="2"/>
    </font>
    <font>
      <b/>
      <sz val="11"/>
      <color rgb="FFFF0000"/>
      <name val="Calibri"/>
      <family val="2"/>
      <scheme val="minor"/>
    </font>
    <font>
      <sz val="11"/>
      <color theme="4" tint="-0.249977111117893"/>
      <name val="Calibri"/>
      <family val="2"/>
      <scheme val="minor"/>
    </font>
    <font>
      <b/>
      <sz val="18"/>
      <color theme="1"/>
      <name val="Calibri"/>
      <family val="2"/>
      <scheme val="minor"/>
    </font>
    <font>
      <sz val="8"/>
      <name val="Calibri"/>
      <family val="2"/>
      <scheme val="minor"/>
    </font>
    <font>
      <vertAlign val="superscript"/>
      <sz val="11"/>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4">
    <border>
      <left/>
      <right/>
      <top/>
      <bottom/>
      <diagonal/>
    </border>
    <border>
      <left/>
      <right/>
      <top/>
      <bottom style="medium">
        <color indexed="64"/>
      </bottom>
      <diagonal/>
    </border>
    <border>
      <left/>
      <right/>
      <top/>
      <bottom style="thin">
        <color indexed="64"/>
      </bottom>
      <diagonal/>
    </border>
    <border>
      <left/>
      <right/>
      <top style="medium">
        <color indexed="64"/>
      </top>
      <bottom style="medium">
        <color indexed="64"/>
      </bottom>
      <diagonal/>
    </border>
  </borders>
  <cellStyleXfs count="2">
    <xf numFmtId="0" fontId="0" fillId="0" borderId="0"/>
    <xf numFmtId="0" fontId="12" fillId="0" borderId="0" applyNumberFormat="0" applyFill="0" applyBorder="0" applyAlignment="0" applyProtection="0"/>
  </cellStyleXfs>
  <cellXfs count="113">
    <xf numFmtId="0" fontId="0" fillId="0" borderId="0" xfId="0"/>
    <xf numFmtId="0" fontId="1" fillId="0" borderId="0" xfId="0" applyFont="1" applyAlignment="1">
      <alignment horizontal="justify" vertical="center"/>
    </xf>
    <xf numFmtId="0" fontId="2" fillId="0" borderId="0" xfId="0" applyFont="1" applyAlignment="1">
      <alignment horizontal="justify" vertical="center"/>
    </xf>
    <xf numFmtId="0" fontId="3" fillId="0" borderId="0" xfId="0" applyFont="1" applyAlignment="1">
      <alignment horizontal="justify" vertical="center"/>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justify" vertical="center"/>
    </xf>
    <xf numFmtId="0" fontId="3" fillId="0" borderId="0" xfId="0" applyFont="1" applyAlignment="1">
      <alignment vertical="center"/>
    </xf>
    <xf numFmtId="0" fontId="11" fillId="0" borderId="0" xfId="0" applyFont="1" applyAlignment="1">
      <alignment horizontal="justify" vertical="center"/>
    </xf>
    <xf numFmtId="0" fontId="2" fillId="0" borderId="0" xfId="0" applyFont="1" applyAlignment="1">
      <alignment vertical="center"/>
    </xf>
    <xf numFmtId="0" fontId="0" fillId="0" borderId="0" xfId="0" applyAlignment="1">
      <alignment vertical="top"/>
    </xf>
    <xf numFmtId="0" fontId="2" fillId="0" borderId="0" xfId="0" applyFont="1" applyAlignment="1">
      <alignment horizontal="justify" vertical="top"/>
    </xf>
    <xf numFmtId="0" fontId="3" fillId="0" borderId="0" xfId="0" applyFont="1" applyAlignment="1">
      <alignment horizontal="justify" vertical="top"/>
    </xf>
    <xf numFmtId="0" fontId="6" fillId="0" borderId="0" xfId="0" applyFont="1" applyAlignment="1">
      <alignment vertical="top"/>
    </xf>
    <xf numFmtId="0" fontId="7" fillId="0" borderId="0" xfId="0" applyFont="1" applyAlignment="1">
      <alignment vertical="top"/>
    </xf>
    <xf numFmtId="0" fontId="7" fillId="0" borderId="0" xfId="0" applyFont="1" applyAlignment="1">
      <alignment horizontal="justify" vertical="top"/>
    </xf>
    <xf numFmtId="0" fontId="5" fillId="0" borderId="0" xfId="0" applyFont="1" applyAlignment="1">
      <alignment horizontal="justify" vertical="top"/>
    </xf>
    <xf numFmtId="0" fontId="3" fillId="0" borderId="0" xfId="0" applyFont="1" applyAlignment="1">
      <alignment horizontal="left" vertical="top"/>
    </xf>
    <xf numFmtId="0" fontId="5" fillId="0" borderId="0" xfId="0" applyFont="1" applyAlignment="1">
      <alignment horizontal="left" vertical="top"/>
    </xf>
    <xf numFmtId="0" fontId="3" fillId="0" borderId="0" xfId="0" applyFont="1" applyAlignment="1">
      <alignment vertical="top"/>
    </xf>
    <xf numFmtId="0" fontId="6" fillId="0" borderId="0" xfId="0" applyFont="1" applyAlignment="1">
      <alignment horizontal="justify" vertical="top"/>
    </xf>
    <xf numFmtId="0" fontId="7" fillId="0" borderId="0" xfId="0" applyFont="1" applyAlignment="1">
      <alignment horizontal="left" vertical="top"/>
    </xf>
    <xf numFmtId="0" fontId="7" fillId="0" borderId="0" xfId="0" applyFont="1" applyAlignment="1">
      <alignment horizontal="left" vertical="center" wrapText="1"/>
    </xf>
    <xf numFmtId="0" fontId="12" fillId="0" borderId="0" xfId="1" applyAlignment="1">
      <alignment horizontal="left" vertical="center"/>
    </xf>
    <xf numFmtId="0" fontId="12" fillId="0" borderId="0" xfId="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0" xfId="0" applyFont="1" applyAlignment="1">
      <alignment horizontal="left" vertical="center"/>
    </xf>
    <xf numFmtId="0" fontId="0" fillId="0" borderId="0" xfId="0" applyAlignment="1">
      <alignment vertical="top" wrapText="1"/>
    </xf>
    <xf numFmtId="0" fontId="0" fillId="0" borderId="0" xfId="0" applyAlignment="1">
      <alignment horizontal="left" vertical="top"/>
    </xf>
    <xf numFmtId="0" fontId="3" fillId="0" borderId="0" xfId="0" applyFont="1" applyAlignment="1">
      <alignment horizontal="left" vertical="top" wrapText="1"/>
    </xf>
    <xf numFmtId="0" fontId="3" fillId="0" borderId="0" xfId="0" applyFont="1" applyAlignment="1">
      <alignment vertical="center" wrapText="1"/>
    </xf>
    <xf numFmtId="0" fontId="13" fillId="0" borderId="0" xfId="0" applyFont="1" applyAlignment="1">
      <alignment horizontal="justify" vertical="top"/>
    </xf>
    <xf numFmtId="0" fontId="14" fillId="0" borderId="0" xfId="0" applyFont="1" applyAlignment="1">
      <alignment horizontal="justify" vertical="top"/>
    </xf>
    <xf numFmtId="0" fontId="13" fillId="0" borderId="0" xfId="0" applyFont="1" applyAlignment="1">
      <alignment vertical="top" wrapText="1"/>
    </xf>
    <xf numFmtId="0" fontId="13" fillId="0" borderId="0" xfId="0" applyFont="1" applyAlignment="1">
      <alignment vertical="top"/>
    </xf>
    <xf numFmtId="0" fontId="13" fillId="0" borderId="0" xfId="0" applyFont="1" applyAlignment="1">
      <alignment horizontal="left" vertical="top" wrapText="1"/>
    </xf>
    <xf numFmtId="0" fontId="15" fillId="0" borderId="0" xfId="0" applyFont="1"/>
    <xf numFmtId="0" fontId="12" fillId="0" borderId="0" xfId="1" applyAlignment="1">
      <alignment vertical="top" wrapText="1"/>
    </xf>
    <xf numFmtId="0" fontId="14" fillId="0" borderId="0" xfId="0" applyFont="1" applyAlignment="1">
      <alignment vertical="top"/>
    </xf>
    <xf numFmtId="0" fontId="0" fillId="0" borderId="0" xfId="0" applyAlignment="1">
      <alignment horizontal="center"/>
    </xf>
    <xf numFmtId="164" fontId="0" fillId="0" borderId="0" xfId="0" applyNumberFormat="1" applyAlignment="1">
      <alignment horizontal="center"/>
    </xf>
    <xf numFmtId="0" fontId="4" fillId="0" borderId="0" xfId="0" applyFont="1" applyAlignment="1">
      <alignment horizontal="left" vertical="top"/>
    </xf>
    <xf numFmtId="0" fontId="2" fillId="0" borderId="0" xfId="0" applyFont="1" applyAlignment="1">
      <alignment horizontal="left" vertical="top"/>
    </xf>
    <xf numFmtId="0" fontId="8" fillId="0" borderId="0" xfId="0" applyFont="1" applyAlignment="1">
      <alignment horizontal="left" vertical="top"/>
    </xf>
    <xf numFmtId="0" fontId="12" fillId="0" borderId="0" xfId="1" applyAlignment="1">
      <alignment horizontal="left" vertical="top"/>
    </xf>
    <xf numFmtId="0" fontId="7" fillId="0" borderId="0" xfId="0" applyFont="1" applyAlignment="1">
      <alignment vertical="top" wrapText="1"/>
    </xf>
    <xf numFmtId="0" fontId="2" fillId="0" borderId="0" xfId="0" applyFont="1" applyAlignment="1">
      <alignment horizontal="left" vertical="top" wrapText="1"/>
    </xf>
    <xf numFmtId="164" fontId="0" fillId="0" borderId="0" xfId="0" applyNumberFormat="1" applyAlignment="1">
      <alignment horizontal="center" vertical="top"/>
    </xf>
    <xf numFmtId="0" fontId="14" fillId="0" borderId="0" xfId="0" applyFont="1" applyAlignment="1">
      <alignment vertical="center"/>
    </xf>
    <xf numFmtId="0" fontId="13" fillId="0" borderId="0" xfId="0" applyFont="1" applyAlignment="1">
      <alignment vertical="center"/>
    </xf>
    <xf numFmtId="0" fontId="13" fillId="0" borderId="0" xfId="0" applyFont="1" applyAlignment="1">
      <alignment horizontal="justify" vertical="center"/>
    </xf>
    <xf numFmtId="0" fontId="6" fillId="0" borderId="0" xfId="0" applyFont="1" applyAlignment="1">
      <alignment horizontal="justify" vertical="center"/>
    </xf>
    <xf numFmtId="164" fontId="0" fillId="0" borderId="0" xfId="0" applyNumberFormat="1" applyAlignment="1">
      <alignment vertical="top"/>
    </xf>
    <xf numFmtId="0" fontId="7" fillId="0" borderId="0" xfId="0" applyFont="1" applyAlignment="1">
      <alignment horizontal="left" vertical="center"/>
    </xf>
    <xf numFmtId="0" fontId="10" fillId="0" borderId="0" xfId="0" applyFont="1" applyAlignment="1">
      <alignment horizontal="left" vertical="top"/>
    </xf>
    <xf numFmtId="0" fontId="0" fillId="0" borderId="0" xfId="0" applyAlignment="1">
      <alignment horizontal="left"/>
    </xf>
    <xf numFmtId="0" fontId="0" fillId="3" borderId="1" xfId="0" applyFill="1" applyBorder="1" applyAlignment="1">
      <alignment horizontal="left" vertical="top"/>
    </xf>
    <xf numFmtId="0" fontId="19" fillId="3" borderId="1" xfId="0" applyFont="1" applyFill="1" applyBorder="1" applyAlignment="1">
      <alignment vertical="top"/>
    </xf>
    <xf numFmtId="0" fontId="0" fillId="3" borderId="1" xfId="0" applyFill="1" applyBorder="1"/>
    <xf numFmtId="164" fontId="0" fillId="3" borderId="1" xfId="0" applyNumberFormat="1" applyFill="1" applyBorder="1" applyAlignment="1">
      <alignment horizontal="center"/>
    </xf>
    <xf numFmtId="0" fontId="0" fillId="3" borderId="1" xfId="0" applyFill="1" applyBorder="1" applyAlignment="1">
      <alignment horizontal="center"/>
    </xf>
    <xf numFmtId="0" fontId="4" fillId="3" borderId="1" xfId="0" applyFont="1" applyFill="1" applyBorder="1" applyAlignment="1">
      <alignment horizontal="left" vertical="top"/>
    </xf>
    <xf numFmtId="0" fontId="3" fillId="3" borderId="1" xfId="0" applyFont="1" applyFill="1" applyBorder="1" applyAlignment="1">
      <alignment horizontal="left" vertical="top"/>
    </xf>
    <xf numFmtId="0" fontId="4" fillId="3" borderId="1" xfId="0" applyFont="1" applyFill="1" applyBorder="1" applyAlignment="1">
      <alignment vertical="center" wrapText="1"/>
    </xf>
    <xf numFmtId="0" fontId="7" fillId="3" borderId="1" xfId="0" applyFont="1" applyFill="1" applyBorder="1" applyAlignment="1">
      <alignment horizontal="left" vertical="top"/>
    </xf>
    <xf numFmtId="0" fontId="2" fillId="3" borderId="1" xfId="0" applyFont="1" applyFill="1" applyBorder="1" applyAlignment="1">
      <alignment vertical="top" wrapText="1"/>
    </xf>
    <xf numFmtId="164" fontId="22" fillId="3" borderId="1" xfId="0" applyNumberFormat="1" applyFont="1" applyFill="1" applyBorder="1" applyAlignment="1">
      <alignment horizontal="center"/>
    </xf>
    <xf numFmtId="0" fontId="2" fillId="3" borderId="1" xfId="0" applyFont="1" applyFill="1" applyBorder="1" applyAlignment="1">
      <alignment vertical="top"/>
    </xf>
    <xf numFmtId="0" fontId="2" fillId="3" borderId="1" xfId="0" applyFont="1" applyFill="1" applyBorder="1" applyAlignment="1">
      <alignment horizontal="justify" vertical="top"/>
    </xf>
    <xf numFmtId="0" fontId="2" fillId="3" borderId="1" xfId="0" applyFont="1" applyFill="1" applyBorder="1" applyAlignment="1">
      <alignment horizontal="justify" vertical="center"/>
    </xf>
    <xf numFmtId="0" fontId="23" fillId="0" borderId="0" xfId="0" applyFont="1" applyAlignment="1">
      <alignment vertical="top"/>
    </xf>
    <xf numFmtId="0" fontId="23" fillId="0" borderId="0" xfId="0" applyFont="1"/>
    <xf numFmtId="0" fontId="0" fillId="3" borderId="1" xfId="0" applyFill="1" applyBorder="1" applyAlignment="1">
      <alignment horizontal="right"/>
    </xf>
    <xf numFmtId="164" fontId="0" fillId="0" borderId="2" xfId="0" applyNumberFormat="1" applyBorder="1" applyAlignment="1">
      <alignment horizontal="right"/>
    </xf>
    <xf numFmtId="164" fontId="0" fillId="3" borderId="1" xfId="0" applyNumberFormat="1" applyFill="1" applyBorder="1" applyAlignment="1">
      <alignment horizontal="right"/>
    </xf>
    <xf numFmtId="164" fontId="0" fillId="0" borderId="2" xfId="0" applyNumberFormat="1" applyBorder="1" applyAlignment="1">
      <alignment horizontal="right" vertical="top"/>
    </xf>
    <xf numFmtId="0" fontId="24" fillId="0" borderId="0" xfId="0" applyFont="1" applyAlignment="1">
      <alignment vertical="top"/>
    </xf>
    <xf numFmtId="164" fontId="0" fillId="0" borderId="0" xfId="0" applyNumberFormat="1" applyAlignment="1">
      <alignment horizontal="right"/>
    </xf>
    <xf numFmtId="164" fontId="0" fillId="0" borderId="0" xfId="0" applyNumberFormat="1"/>
    <xf numFmtId="164" fontId="15" fillId="0" borderId="0" xfId="0" applyNumberFormat="1" applyFont="1" applyAlignment="1">
      <alignment horizontal="center"/>
    </xf>
    <xf numFmtId="0" fontId="15" fillId="0" borderId="0" xfId="0" applyFont="1" applyAlignment="1">
      <alignment horizontal="center"/>
    </xf>
    <xf numFmtId="164" fontId="15" fillId="0" borderId="0" xfId="0" applyNumberFormat="1" applyFont="1" applyAlignment="1">
      <alignment horizontal="right"/>
    </xf>
    <xf numFmtId="164" fontId="15" fillId="0" borderId="0" xfId="0" applyNumberFormat="1" applyFont="1"/>
    <xf numFmtId="164" fontId="0" fillId="0" borderId="3" xfId="0" applyNumberFormat="1" applyBorder="1"/>
    <xf numFmtId="164" fontId="0" fillId="2" borderId="0" xfId="0" applyNumberFormat="1" applyFill="1" applyAlignment="1">
      <alignment horizontal="center"/>
    </xf>
    <xf numFmtId="0" fontId="0" fillId="2" borderId="0" xfId="0" applyFill="1" applyAlignment="1">
      <alignment horizontal="center"/>
    </xf>
    <xf numFmtId="164" fontId="22" fillId="2" borderId="0" xfId="0" applyNumberFormat="1" applyFont="1" applyFill="1" applyAlignment="1">
      <alignment horizontal="center"/>
    </xf>
    <xf numFmtId="164" fontId="22" fillId="0" borderId="0" xfId="0" applyNumberFormat="1" applyFont="1" applyAlignment="1">
      <alignment horizontal="center"/>
    </xf>
    <xf numFmtId="164" fontId="18" fillId="2" borderId="0" xfId="0" applyNumberFormat="1" applyFont="1" applyFill="1" applyAlignment="1">
      <alignment horizontal="center"/>
    </xf>
    <xf numFmtId="164" fontId="18" fillId="0" borderId="0" xfId="0" applyNumberFormat="1" applyFont="1" applyAlignment="1">
      <alignment horizontal="center"/>
    </xf>
    <xf numFmtId="164" fontId="0" fillId="2" borderId="0" xfId="0" applyNumberFormat="1" applyFill="1" applyAlignment="1">
      <alignment vertical="top"/>
    </xf>
    <xf numFmtId="164" fontId="0" fillId="0" borderId="0" xfId="0" applyNumberFormat="1" applyAlignment="1">
      <alignment horizontal="right" vertical="top"/>
    </xf>
    <xf numFmtId="164" fontId="22" fillId="2" borderId="0" xfId="0" applyNumberFormat="1" applyFont="1" applyFill="1" applyAlignment="1">
      <alignment vertical="top"/>
    </xf>
    <xf numFmtId="164" fontId="23" fillId="0" borderId="0" xfId="0" applyNumberFormat="1" applyFont="1" applyAlignment="1">
      <alignment horizontal="center"/>
    </xf>
    <xf numFmtId="164" fontId="16" fillId="0" borderId="0" xfId="0" applyNumberFormat="1" applyFont="1" applyAlignment="1">
      <alignment horizontal="center" vertical="top" wrapText="1"/>
    </xf>
    <xf numFmtId="0" fontId="3" fillId="0" borderId="0" xfId="0" applyFont="1" applyAlignment="1">
      <alignment horizontal="left" vertical="top"/>
    </xf>
    <xf numFmtId="0" fontId="13" fillId="0" borderId="0" xfId="0" applyFont="1" applyAlignment="1">
      <alignment horizontal="left" vertical="top"/>
    </xf>
    <xf numFmtId="164" fontId="16" fillId="0" borderId="0" xfId="0" applyNumberFormat="1" applyFont="1" applyAlignment="1">
      <alignment horizontal="center" vertical="top"/>
    </xf>
    <xf numFmtId="0" fontId="17" fillId="0" borderId="0" xfId="0" applyFont="1" applyAlignment="1">
      <alignment horizontal="center" vertical="top" wrapText="1"/>
    </xf>
    <xf numFmtId="0" fontId="14" fillId="0" borderId="0" xfId="0" applyFont="1" applyAlignment="1">
      <alignment horizontal="left" vertical="top"/>
    </xf>
    <xf numFmtId="0" fontId="7" fillId="0" borderId="0" xfId="0" applyFont="1"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7" fillId="0" borderId="0" xfId="0" applyFont="1" applyAlignment="1">
      <alignment horizontal="left" vertical="center"/>
    </xf>
    <xf numFmtId="0" fontId="6" fillId="0" borderId="0" xfId="0" applyFont="1" applyAlignment="1">
      <alignment horizontal="left" vertical="center"/>
    </xf>
    <xf numFmtId="0" fontId="2"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13" fillId="0" borderId="0" xfId="0" applyFont="1" applyAlignment="1">
      <alignment horizontal="left"/>
    </xf>
    <xf numFmtId="0" fontId="0" fillId="0" borderId="0" xfId="0" applyAlignment="1">
      <alignment wrapText="1"/>
    </xf>
    <xf numFmtId="164" fontId="0" fillId="0" borderId="0" xfId="0" applyNumberFormat="1" applyBorder="1" applyAlignment="1">
      <alignment horizontal="right"/>
    </xf>
    <xf numFmtId="0" fontId="7" fillId="0" borderId="0" xfId="0" applyFont="1" applyAlignment="1">
      <alignment horizontal="justify"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wiltshire.gov.uk/media/4775/S169-Scaffold-Application/pdf/S169_Scaffold_Application.pdf?m=637364612265430000" TargetMode="External"/><Relationship Id="rId2" Type="http://schemas.openxmlformats.org/officeDocument/2006/relationships/hyperlink" Target="https://www.openreach.com/building-developers-and-projects/altering-our-network" TargetMode="External"/><Relationship Id="rId1" Type="http://schemas.openxmlformats.org/officeDocument/2006/relationships/hyperlink" Target="https://www.ssen.co.uk/our-services/existing-electricity-supplies/shrouding/" TargetMode="External"/><Relationship Id="rId5" Type="http://schemas.openxmlformats.org/officeDocument/2006/relationships/printerSettings" Target="../printerSettings/printerSettings1.bin"/><Relationship Id="rId4" Type="http://schemas.openxmlformats.org/officeDocument/2006/relationships/hyperlink" Target="https://www.ecologicalbuildingsystems.com/product-support/diathonite-thermactiv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DE446-4E97-4C09-86E9-C7C4CA2EE56D}">
  <sheetPr>
    <pageSetUpPr fitToPage="1"/>
  </sheetPr>
  <dimension ref="A1:I771"/>
  <sheetViews>
    <sheetView tabSelected="1" topLeftCell="A428" workbookViewId="0">
      <selection activeCell="I332" sqref="I332"/>
    </sheetView>
  </sheetViews>
  <sheetFormatPr defaultRowHeight="15" x14ac:dyDescent="0.25"/>
  <cols>
    <col min="1" max="1" width="3" style="29" customWidth="1"/>
    <col min="2" max="2" width="2.7109375" style="29" customWidth="1"/>
    <col min="3" max="3" width="77" style="10" customWidth="1"/>
    <col min="4" max="4" width="2.85546875" customWidth="1"/>
    <col min="5" max="5" width="10.140625" style="41" bestFit="1" customWidth="1"/>
    <col min="6" max="6" width="11.42578125" style="41" customWidth="1"/>
    <col min="7" max="7" width="12.42578125" style="40" customWidth="1"/>
    <col min="8" max="8" width="14.28515625" style="78" customWidth="1"/>
    <col min="9" max="9" width="13.140625" style="79" customWidth="1"/>
  </cols>
  <sheetData>
    <row r="1" spans="1:9" ht="22.5" customHeight="1" x14ac:dyDescent="0.25">
      <c r="C1" s="77" t="s">
        <v>744</v>
      </c>
      <c r="E1" s="98" t="s">
        <v>413</v>
      </c>
      <c r="F1" s="98" t="s">
        <v>415</v>
      </c>
      <c r="G1" s="99" t="s">
        <v>742</v>
      </c>
      <c r="H1" s="95" t="s">
        <v>743</v>
      </c>
      <c r="I1" s="95" t="s">
        <v>414</v>
      </c>
    </row>
    <row r="2" spans="1:9" ht="24" customHeight="1" x14ac:dyDescent="0.25">
      <c r="C2" s="1" t="s">
        <v>0</v>
      </c>
      <c r="E2" s="98"/>
      <c r="F2" s="98"/>
      <c r="G2" s="99"/>
      <c r="H2" s="95"/>
      <c r="I2" s="95"/>
    </row>
    <row r="3" spans="1:9" x14ac:dyDescent="0.25">
      <c r="C3" s="11" t="s">
        <v>1</v>
      </c>
    </row>
    <row r="4" spans="1:9" ht="30" customHeight="1" x14ac:dyDescent="0.25">
      <c r="A4" s="17" t="s">
        <v>2</v>
      </c>
      <c r="B4" s="17"/>
      <c r="C4" s="12" t="s">
        <v>3</v>
      </c>
    </row>
    <row r="5" spans="1:9" x14ac:dyDescent="0.25">
      <c r="A5" s="17"/>
      <c r="B5" s="17"/>
    </row>
    <row r="6" spans="1:9" ht="57" x14ac:dyDescent="0.25">
      <c r="A6" s="17" t="s">
        <v>4</v>
      </c>
      <c r="B6" s="17"/>
      <c r="C6" s="12" t="s">
        <v>5</v>
      </c>
    </row>
    <row r="7" spans="1:9" x14ac:dyDescent="0.25">
      <c r="A7" s="17"/>
      <c r="B7" s="17"/>
    </row>
    <row r="8" spans="1:9" ht="28.5" x14ac:dyDescent="0.25">
      <c r="A8" s="17" t="s">
        <v>6</v>
      </c>
      <c r="B8" s="17"/>
      <c r="C8" s="12" t="s">
        <v>7</v>
      </c>
    </row>
    <row r="9" spans="1:9" x14ac:dyDescent="0.25">
      <c r="A9" s="17"/>
      <c r="B9" s="17"/>
    </row>
    <row r="10" spans="1:9" ht="33.75" customHeight="1" x14ac:dyDescent="0.25">
      <c r="A10" s="17" t="s">
        <v>8</v>
      </c>
      <c r="B10" s="17"/>
      <c r="C10" s="12" t="s">
        <v>9</v>
      </c>
    </row>
    <row r="11" spans="1:9" x14ac:dyDescent="0.25">
      <c r="A11" s="17"/>
      <c r="B11" s="17"/>
    </row>
    <row r="12" spans="1:9" ht="28.5" x14ac:dyDescent="0.25">
      <c r="A12" s="17" t="s">
        <v>10</v>
      </c>
      <c r="B12" s="17"/>
      <c r="C12" s="12" t="s">
        <v>11</v>
      </c>
    </row>
    <row r="13" spans="1:9" x14ac:dyDescent="0.25">
      <c r="A13" s="17"/>
      <c r="B13" s="17"/>
      <c r="C13" s="12"/>
    </row>
    <row r="14" spans="1:9" ht="60" x14ac:dyDescent="0.25">
      <c r="A14" s="17" t="s">
        <v>739</v>
      </c>
      <c r="B14" s="17"/>
      <c r="C14" s="28" t="s">
        <v>740</v>
      </c>
    </row>
    <row r="15" spans="1:9" x14ac:dyDescent="0.25">
      <c r="A15" s="42"/>
      <c r="B15" s="42"/>
    </row>
    <row r="16" spans="1:9" s="37" customFormat="1" ht="15.75" x14ac:dyDescent="0.25">
      <c r="A16" s="100">
        <v>1</v>
      </c>
      <c r="B16" s="100"/>
      <c r="C16" s="33" t="s">
        <v>12</v>
      </c>
      <c r="E16" s="80"/>
      <c r="F16" s="80"/>
      <c r="G16" s="81"/>
      <c r="H16" s="82"/>
      <c r="I16" s="83"/>
    </row>
    <row r="17" spans="1:9" ht="71.25" customHeight="1" x14ac:dyDescent="0.25">
      <c r="A17" s="96">
        <v>1.1000000000000001</v>
      </c>
      <c r="B17" s="96"/>
      <c r="C17" s="12" t="s">
        <v>13</v>
      </c>
    </row>
    <row r="18" spans="1:9" x14ac:dyDescent="0.25">
      <c r="A18" s="17"/>
      <c r="B18" s="17"/>
    </row>
    <row r="19" spans="1:9" ht="28.5" x14ac:dyDescent="0.25">
      <c r="A19" s="96">
        <v>1.2</v>
      </c>
      <c r="B19" s="96"/>
      <c r="C19" s="12" t="s">
        <v>14</v>
      </c>
    </row>
    <row r="20" spans="1:9" x14ac:dyDescent="0.25">
      <c r="A20" s="17"/>
      <c r="B20" s="17"/>
    </row>
    <row r="21" spans="1:9" x14ac:dyDescent="0.25">
      <c r="A21" s="96">
        <v>1.3</v>
      </c>
      <c r="B21" s="96"/>
      <c r="C21" s="12" t="s">
        <v>15</v>
      </c>
    </row>
    <row r="22" spans="1:9" ht="57" customHeight="1" x14ac:dyDescent="0.25">
      <c r="C22" s="12" t="s">
        <v>16</v>
      </c>
    </row>
    <row r="23" spans="1:9" x14ac:dyDescent="0.25">
      <c r="A23" s="17"/>
      <c r="B23" s="17"/>
    </row>
    <row r="24" spans="1:9" x14ac:dyDescent="0.25">
      <c r="A24" s="96">
        <v>1.4</v>
      </c>
      <c r="B24" s="96"/>
      <c r="C24" s="12" t="s">
        <v>17</v>
      </c>
    </row>
    <row r="25" spans="1:9" ht="33.75" customHeight="1" thickBot="1" x14ac:dyDescent="0.3">
      <c r="C25" s="12" t="s">
        <v>741</v>
      </c>
    </row>
    <row r="26" spans="1:9" ht="15.75" thickBot="1" x14ac:dyDescent="0.3">
      <c r="A26" s="62"/>
      <c r="B26" s="62"/>
      <c r="C26" s="58" t="s">
        <v>728</v>
      </c>
      <c r="D26" s="59"/>
      <c r="E26" s="60"/>
      <c r="F26" s="60"/>
      <c r="G26" s="61"/>
      <c r="H26" s="75"/>
      <c r="I26" s="84"/>
    </row>
    <row r="27" spans="1:9" x14ac:dyDescent="0.25">
      <c r="A27" s="42"/>
      <c r="B27" s="42"/>
    </row>
    <row r="28" spans="1:9" s="37" customFormat="1" ht="15.75" x14ac:dyDescent="0.25">
      <c r="A28" s="100">
        <v>1</v>
      </c>
      <c r="B28" s="100"/>
      <c r="C28" s="39" t="s">
        <v>18</v>
      </c>
      <c r="E28" s="80"/>
      <c r="F28" s="80"/>
      <c r="G28" s="81"/>
      <c r="H28" s="82"/>
      <c r="I28" s="83"/>
    </row>
    <row r="29" spans="1:9" s="37" customFormat="1" ht="15.75" x14ac:dyDescent="0.25">
      <c r="A29" s="97">
        <v>1.1000000000000001</v>
      </c>
      <c r="B29" s="97"/>
      <c r="C29" s="35" t="s">
        <v>19</v>
      </c>
      <c r="E29" s="80"/>
      <c r="F29" s="80"/>
      <c r="G29" s="81"/>
      <c r="H29" s="82"/>
      <c r="I29" s="83"/>
    </row>
    <row r="30" spans="1:9" ht="57" x14ac:dyDescent="0.25">
      <c r="A30" s="96" t="s">
        <v>20</v>
      </c>
      <c r="B30" s="96"/>
      <c r="C30" s="12" t="s">
        <v>21</v>
      </c>
    </row>
    <row r="31" spans="1:9" x14ac:dyDescent="0.25">
      <c r="A31" s="17"/>
      <c r="B31" s="17"/>
      <c r="C31" s="12" t="s">
        <v>22</v>
      </c>
    </row>
    <row r="32" spans="1:9" ht="28.5" x14ac:dyDescent="0.25">
      <c r="B32" s="17" t="s">
        <v>23</v>
      </c>
      <c r="C32" s="12" t="s">
        <v>24</v>
      </c>
      <c r="E32" s="85"/>
      <c r="F32" s="85"/>
      <c r="G32" s="41">
        <v>0</v>
      </c>
    </row>
    <row r="33" spans="1:7" ht="28.5" x14ac:dyDescent="0.25">
      <c r="B33" s="17" t="s">
        <v>25</v>
      </c>
      <c r="C33" s="12" t="s">
        <v>745</v>
      </c>
      <c r="E33" s="85"/>
      <c r="F33" s="85"/>
      <c r="G33" s="41">
        <v>0</v>
      </c>
    </row>
    <row r="34" spans="1:7" x14ac:dyDescent="0.25">
      <c r="B34" s="17" t="s">
        <v>26</v>
      </c>
      <c r="C34" s="12" t="s">
        <v>27</v>
      </c>
      <c r="E34" s="85"/>
      <c r="F34" s="85"/>
      <c r="G34" s="41">
        <v>0</v>
      </c>
    </row>
    <row r="35" spans="1:7" x14ac:dyDescent="0.25">
      <c r="B35" s="17" t="s">
        <v>28</v>
      </c>
      <c r="C35" s="12" t="s">
        <v>29</v>
      </c>
      <c r="E35" s="85"/>
      <c r="F35" s="85"/>
      <c r="G35" s="41">
        <v>0</v>
      </c>
    </row>
    <row r="36" spans="1:7" x14ac:dyDescent="0.25">
      <c r="B36" s="17" t="s">
        <v>30</v>
      </c>
      <c r="C36" s="12" t="s">
        <v>31</v>
      </c>
      <c r="E36" s="85"/>
      <c r="F36" s="85"/>
      <c r="G36" s="41">
        <v>0</v>
      </c>
    </row>
    <row r="37" spans="1:7" x14ac:dyDescent="0.25">
      <c r="B37" s="17" t="s">
        <v>32</v>
      </c>
      <c r="C37" s="12" t="s">
        <v>33</v>
      </c>
      <c r="E37" s="85"/>
      <c r="F37" s="85"/>
      <c r="G37" s="41">
        <v>0</v>
      </c>
    </row>
    <row r="38" spans="1:7" x14ac:dyDescent="0.25">
      <c r="B38" s="17" t="s">
        <v>34</v>
      </c>
      <c r="C38" s="12" t="s">
        <v>35</v>
      </c>
      <c r="E38" s="85"/>
      <c r="F38" s="85"/>
      <c r="G38" s="41">
        <v>0</v>
      </c>
    </row>
    <row r="39" spans="1:7" x14ac:dyDescent="0.25">
      <c r="A39" s="17"/>
      <c r="B39" s="17"/>
      <c r="C39" s="12"/>
    </row>
    <row r="40" spans="1:7" x14ac:dyDescent="0.25">
      <c r="A40" s="96" t="s">
        <v>36</v>
      </c>
      <c r="B40" s="96"/>
      <c r="C40" s="12" t="s">
        <v>37</v>
      </c>
    </row>
    <row r="41" spans="1:7" x14ac:dyDescent="0.25">
      <c r="C41" s="12" t="s">
        <v>38</v>
      </c>
    </row>
    <row r="42" spans="1:7" x14ac:dyDescent="0.25">
      <c r="B42" s="17" t="s">
        <v>23</v>
      </c>
      <c r="C42" s="3" t="s">
        <v>746</v>
      </c>
      <c r="E42" s="85"/>
      <c r="F42" s="85"/>
      <c r="G42" s="41">
        <v>0</v>
      </c>
    </row>
    <row r="43" spans="1:7" x14ac:dyDescent="0.25">
      <c r="B43" s="17" t="s">
        <v>25</v>
      </c>
      <c r="C43" s="3" t="s">
        <v>39</v>
      </c>
      <c r="E43" s="85"/>
      <c r="F43" s="85"/>
      <c r="G43" s="41">
        <v>0</v>
      </c>
    </row>
    <row r="44" spans="1:7" x14ac:dyDescent="0.25">
      <c r="B44" s="17" t="s">
        <v>26</v>
      </c>
      <c r="C44" s="3" t="s">
        <v>40</v>
      </c>
      <c r="E44" s="85"/>
      <c r="F44" s="85"/>
      <c r="G44" s="41">
        <v>0</v>
      </c>
    </row>
    <row r="45" spans="1:7" x14ac:dyDescent="0.25">
      <c r="B45" s="17" t="s">
        <v>28</v>
      </c>
      <c r="C45" s="12" t="s">
        <v>41</v>
      </c>
      <c r="E45" s="85"/>
      <c r="F45" s="85"/>
      <c r="G45" s="41">
        <v>0</v>
      </c>
    </row>
    <row r="46" spans="1:7" x14ac:dyDescent="0.25">
      <c r="B46" s="17" t="s">
        <v>30</v>
      </c>
      <c r="C46" s="12" t="s">
        <v>42</v>
      </c>
      <c r="E46" s="85"/>
      <c r="F46" s="85"/>
      <c r="G46" s="41">
        <v>0</v>
      </c>
    </row>
    <row r="47" spans="1:7" x14ac:dyDescent="0.25">
      <c r="A47" s="17"/>
      <c r="B47" s="17"/>
    </row>
    <row r="48" spans="1:7" x14ac:dyDescent="0.25">
      <c r="A48" s="96" t="s">
        <v>43</v>
      </c>
      <c r="B48" s="96"/>
      <c r="C48" s="12" t="s">
        <v>44</v>
      </c>
    </row>
    <row r="49" spans="1:9" ht="28.5" x14ac:dyDescent="0.25">
      <c r="C49" s="12" t="s">
        <v>45</v>
      </c>
    </row>
    <row r="50" spans="1:9" x14ac:dyDescent="0.25">
      <c r="B50" s="17" t="s">
        <v>23</v>
      </c>
      <c r="C50" s="3" t="s">
        <v>46</v>
      </c>
      <c r="E50" s="85"/>
      <c r="F50" s="85"/>
      <c r="G50" s="41">
        <v>0</v>
      </c>
    </row>
    <row r="51" spans="1:9" x14ac:dyDescent="0.25">
      <c r="A51" s="17"/>
      <c r="B51" s="17"/>
    </row>
    <row r="52" spans="1:9" x14ac:dyDescent="0.25">
      <c r="A52" s="96" t="s">
        <v>47</v>
      </c>
      <c r="B52" s="96"/>
      <c r="C52" s="12" t="s">
        <v>48</v>
      </c>
    </row>
    <row r="53" spans="1:9" ht="28.5" x14ac:dyDescent="0.25">
      <c r="C53" s="12" t="s">
        <v>49</v>
      </c>
    </row>
    <row r="54" spans="1:9" x14ac:dyDescent="0.25">
      <c r="B54" s="17" t="s">
        <v>23</v>
      </c>
      <c r="C54" s="3" t="s">
        <v>50</v>
      </c>
      <c r="E54" s="85"/>
      <c r="F54" s="85"/>
      <c r="G54" s="41">
        <v>0</v>
      </c>
    </row>
    <row r="55" spans="1:9" x14ac:dyDescent="0.25">
      <c r="C55" s="23" t="s">
        <v>51</v>
      </c>
    </row>
    <row r="56" spans="1:9" x14ac:dyDescent="0.25">
      <c r="B56" s="17" t="s">
        <v>25</v>
      </c>
      <c r="C56" s="12" t="s">
        <v>52</v>
      </c>
      <c r="E56" s="85"/>
      <c r="F56" s="85"/>
      <c r="G56" s="41">
        <v>0</v>
      </c>
      <c r="H56" s="74">
        <f>SUM(G32:G56)</f>
        <v>0</v>
      </c>
    </row>
    <row r="57" spans="1:9" ht="15" customHeight="1" x14ac:dyDescent="0.25">
      <c r="C57" s="24" t="s">
        <v>53</v>
      </c>
    </row>
    <row r="58" spans="1:9" ht="15" customHeight="1" x14ac:dyDescent="0.25"/>
    <row r="59" spans="1:9" x14ac:dyDescent="0.25">
      <c r="A59" s="17"/>
      <c r="B59" s="17"/>
    </row>
    <row r="60" spans="1:9" s="37" customFormat="1" ht="15.75" x14ac:dyDescent="0.25">
      <c r="A60" s="97">
        <v>1.2</v>
      </c>
      <c r="B60" s="97"/>
      <c r="C60" s="35" t="s">
        <v>54</v>
      </c>
      <c r="E60" s="80"/>
      <c r="F60" s="80"/>
      <c r="G60" s="81"/>
      <c r="H60" s="82"/>
      <c r="I60" s="83"/>
    </row>
    <row r="61" spans="1:9" x14ac:dyDescent="0.25">
      <c r="A61" s="101" t="s">
        <v>55</v>
      </c>
      <c r="B61" s="101"/>
      <c r="C61" s="14" t="s">
        <v>56</v>
      </c>
    </row>
    <row r="62" spans="1:9" ht="32.25" customHeight="1" x14ac:dyDescent="0.25">
      <c r="C62" s="25" t="s">
        <v>57</v>
      </c>
      <c r="E62" s="85"/>
      <c r="F62" s="85"/>
      <c r="G62" s="41">
        <v>0</v>
      </c>
    </row>
    <row r="63" spans="1:9" x14ac:dyDescent="0.25">
      <c r="A63" s="21"/>
      <c r="B63" s="21"/>
    </row>
    <row r="64" spans="1:9" x14ac:dyDescent="0.25">
      <c r="A64" s="101" t="s">
        <v>58</v>
      </c>
      <c r="B64" s="101"/>
      <c r="C64" s="14" t="s">
        <v>59</v>
      </c>
    </row>
    <row r="65" spans="1:9" ht="60" x14ac:dyDescent="0.25">
      <c r="C65" s="15" t="s">
        <v>60</v>
      </c>
      <c r="E65" s="85"/>
      <c r="F65" s="85"/>
      <c r="G65" s="41">
        <v>0</v>
      </c>
    </row>
    <row r="66" spans="1:9" x14ac:dyDescent="0.25">
      <c r="A66" s="43"/>
      <c r="B66" s="43"/>
    </row>
    <row r="67" spans="1:9" x14ac:dyDescent="0.25">
      <c r="A67" s="101" t="s">
        <v>61</v>
      </c>
      <c r="B67" s="101"/>
      <c r="C67" s="15" t="s">
        <v>62</v>
      </c>
    </row>
    <row r="68" spans="1:9" ht="60" x14ac:dyDescent="0.25">
      <c r="C68" s="15" t="s">
        <v>63</v>
      </c>
      <c r="E68" s="85"/>
      <c r="F68" s="85"/>
      <c r="G68" s="41">
        <v>0</v>
      </c>
    </row>
    <row r="69" spans="1:9" x14ac:dyDescent="0.25">
      <c r="A69" s="21"/>
      <c r="B69" s="21"/>
    </row>
    <row r="70" spans="1:9" x14ac:dyDescent="0.25">
      <c r="A70" s="101" t="s">
        <v>64</v>
      </c>
      <c r="B70" s="101"/>
      <c r="C70" s="15" t="s">
        <v>65</v>
      </c>
    </row>
    <row r="71" spans="1:9" ht="31.5" customHeight="1" thickBot="1" x14ac:dyDescent="0.3">
      <c r="C71" s="15" t="s">
        <v>66</v>
      </c>
      <c r="E71" s="85"/>
      <c r="F71" s="85"/>
      <c r="G71" s="41">
        <v>0</v>
      </c>
      <c r="H71" s="74">
        <f>SUM(G62:G71)</f>
        <v>0</v>
      </c>
    </row>
    <row r="72" spans="1:9" ht="18.75" customHeight="1" thickBot="1" x14ac:dyDescent="0.3">
      <c r="A72" s="57"/>
      <c r="B72" s="57"/>
      <c r="C72" s="58" t="s">
        <v>729</v>
      </c>
      <c r="D72" s="59"/>
      <c r="E72" s="59"/>
      <c r="F72" s="60"/>
      <c r="G72" s="60"/>
      <c r="H72" s="73"/>
      <c r="I72" s="84">
        <f>SUM(H27:H71)</f>
        <v>0</v>
      </c>
    </row>
    <row r="73" spans="1:9" x14ac:dyDescent="0.25">
      <c r="A73" s="43"/>
      <c r="B73" s="43"/>
    </row>
    <row r="74" spans="1:9" s="37" customFormat="1" ht="15.75" x14ac:dyDescent="0.25">
      <c r="A74" s="100">
        <v>2</v>
      </c>
      <c r="B74" s="100"/>
      <c r="C74" s="39" t="s">
        <v>67</v>
      </c>
      <c r="E74" s="80"/>
      <c r="F74" s="80"/>
      <c r="G74" s="81"/>
      <c r="H74" s="82"/>
      <c r="I74" s="83"/>
    </row>
    <row r="75" spans="1:9" s="37" customFormat="1" ht="15.75" x14ac:dyDescent="0.25">
      <c r="A75" s="97">
        <v>2.1</v>
      </c>
      <c r="B75" s="97"/>
      <c r="C75" s="35" t="s">
        <v>68</v>
      </c>
      <c r="E75" s="80"/>
      <c r="F75" s="80"/>
      <c r="G75" s="81"/>
      <c r="H75" s="82"/>
      <c r="I75" s="83"/>
    </row>
    <row r="76" spans="1:9" ht="42.75" x14ac:dyDescent="0.25">
      <c r="A76" s="96" t="s">
        <v>69</v>
      </c>
      <c r="B76" s="96"/>
      <c r="C76" s="12" t="s">
        <v>70</v>
      </c>
    </row>
    <row r="77" spans="1:9" x14ac:dyDescent="0.25">
      <c r="A77" s="17"/>
      <c r="B77" s="17"/>
    </row>
    <row r="78" spans="1:9" x14ac:dyDescent="0.25">
      <c r="A78" s="96" t="s">
        <v>71</v>
      </c>
      <c r="B78" s="96"/>
      <c r="C78" s="12" t="s">
        <v>72</v>
      </c>
    </row>
    <row r="79" spans="1:9" ht="28.5" x14ac:dyDescent="0.25">
      <c r="B79" s="17" t="s">
        <v>23</v>
      </c>
      <c r="C79" s="12" t="s">
        <v>73</v>
      </c>
      <c r="E79" s="85"/>
      <c r="F79" s="85"/>
      <c r="G79" s="41">
        <v>0</v>
      </c>
    </row>
    <row r="80" spans="1:9" ht="28.5" x14ac:dyDescent="0.25">
      <c r="B80" s="17" t="s">
        <v>25</v>
      </c>
      <c r="C80" s="12" t="s">
        <v>74</v>
      </c>
      <c r="E80" s="85"/>
      <c r="F80" s="85"/>
      <c r="G80" s="41">
        <v>0</v>
      </c>
    </row>
    <row r="81" spans="1:9" ht="28.5" x14ac:dyDescent="0.25">
      <c r="B81" s="17" t="s">
        <v>26</v>
      </c>
      <c r="C81" s="12" t="s">
        <v>75</v>
      </c>
      <c r="E81" s="85"/>
      <c r="F81" s="85"/>
      <c r="G81" s="41">
        <v>0</v>
      </c>
    </row>
    <row r="82" spans="1:9" ht="28.5" x14ac:dyDescent="0.25">
      <c r="B82" s="17" t="s">
        <v>28</v>
      </c>
      <c r="C82" s="12" t="s">
        <v>76</v>
      </c>
      <c r="E82" s="85"/>
      <c r="F82" s="85"/>
      <c r="G82" s="41">
        <v>0</v>
      </c>
      <c r="H82" s="74">
        <f>SUM(G79:G82)</f>
        <v>0</v>
      </c>
    </row>
    <row r="83" spans="1:9" ht="28.5" x14ac:dyDescent="0.25">
      <c r="C83" s="12" t="s">
        <v>77</v>
      </c>
    </row>
    <row r="84" spans="1:9" x14ac:dyDescent="0.25">
      <c r="A84" s="17"/>
      <c r="B84" s="17"/>
    </row>
    <row r="85" spans="1:9" s="37" customFormat="1" ht="15.75" x14ac:dyDescent="0.25">
      <c r="A85" s="97">
        <v>2.2000000000000002</v>
      </c>
      <c r="B85" s="97"/>
      <c r="C85" s="32" t="s">
        <v>78</v>
      </c>
      <c r="E85" s="80"/>
      <c r="F85" s="80"/>
      <c r="G85" s="81"/>
      <c r="H85" s="82"/>
      <c r="I85" s="83"/>
    </row>
    <row r="86" spans="1:9" ht="42.75" x14ac:dyDescent="0.25">
      <c r="A86" s="96" t="s">
        <v>79</v>
      </c>
      <c r="B86" s="96"/>
      <c r="C86" s="12" t="s">
        <v>80</v>
      </c>
    </row>
    <row r="87" spans="1:9" x14ac:dyDescent="0.25">
      <c r="A87" s="17"/>
      <c r="B87" s="17" t="s">
        <v>23</v>
      </c>
      <c r="C87" s="12" t="s">
        <v>81</v>
      </c>
      <c r="E87" s="85"/>
      <c r="F87" s="85"/>
      <c r="G87" s="41">
        <v>0</v>
      </c>
    </row>
    <row r="88" spans="1:9" ht="28.5" x14ac:dyDescent="0.25">
      <c r="A88" s="17"/>
      <c r="B88" s="17" t="s">
        <v>25</v>
      </c>
      <c r="C88" s="12" t="s">
        <v>82</v>
      </c>
      <c r="E88" s="85"/>
      <c r="F88" s="85"/>
      <c r="G88" s="41">
        <v>0</v>
      </c>
    </row>
    <row r="89" spans="1:9" x14ac:dyDescent="0.25">
      <c r="A89" s="17"/>
      <c r="B89" s="17" t="s">
        <v>26</v>
      </c>
      <c r="C89" s="12" t="s">
        <v>83</v>
      </c>
      <c r="E89" s="85"/>
      <c r="F89" s="85"/>
      <c r="G89" s="41">
        <v>0</v>
      </c>
    </row>
    <row r="90" spans="1:9" x14ac:dyDescent="0.25">
      <c r="A90" s="17"/>
      <c r="B90" s="17" t="s">
        <v>28</v>
      </c>
      <c r="C90" s="12" t="s">
        <v>84</v>
      </c>
      <c r="E90" s="85"/>
      <c r="F90" s="85"/>
      <c r="G90" s="41">
        <v>0</v>
      </c>
    </row>
    <row r="91" spans="1:9" x14ac:dyDescent="0.25">
      <c r="A91" s="17"/>
      <c r="B91" s="17" t="s">
        <v>30</v>
      </c>
      <c r="C91" s="12" t="s">
        <v>85</v>
      </c>
      <c r="E91" s="85"/>
      <c r="F91" s="85"/>
      <c r="G91" s="41">
        <v>0</v>
      </c>
    </row>
    <row r="92" spans="1:9" x14ac:dyDescent="0.25">
      <c r="A92" s="17"/>
      <c r="B92" s="17" t="s">
        <v>86</v>
      </c>
      <c r="C92" s="12" t="s">
        <v>87</v>
      </c>
      <c r="E92" s="85"/>
      <c r="F92" s="85"/>
      <c r="G92" s="41">
        <v>0</v>
      </c>
    </row>
    <row r="93" spans="1:9" x14ac:dyDescent="0.25">
      <c r="A93" s="17"/>
      <c r="B93" s="17" t="s">
        <v>34</v>
      </c>
      <c r="C93" s="12" t="s">
        <v>88</v>
      </c>
      <c r="E93" s="85"/>
      <c r="F93" s="85"/>
      <c r="G93" s="41">
        <v>0</v>
      </c>
    </row>
    <row r="94" spans="1:9" x14ac:dyDescent="0.25">
      <c r="A94" s="17"/>
      <c r="B94" s="17" t="s">
        <v>89</v>
      </c>
      <c r="C94" s="12" t="s">
        <v>90</v>
      </c>
      <c r="E94" s="85"/>
      <c r="F94" s="85"/>
      <c r="G94" s="41">
        <v>0</v>
      </c>
      <c r="H94" s="74">
        <f>SUM(G87:G94)</f>
        <v>0</v>
      </c>
    </row>
    <row r="95" spans="1:9" x14ac:dyDescent="0.25">
      <c r="A95" s="17"/>
      <c r="B95" s="17"/>
    </row>
    <row r="96" spans="1:9" x14ac:dyDescent="0.25">
      <c r="A96" s="96" t="s">
        <v>91</v>
      </c>
      <c r="B96" s="96"/>
      <c r="C96" s="12" t="s">
        <v>92</v>
      </c>
    </row>
    <row r="97" spans="1:9" ht="28.5" x14ac:dyDescent="0.25">
      <c r="C97" s="12" t="s">
        <v>445</v>
      </c>
    </row>
    <row r="98" spans="1:9" x14ac:dyDescent="0.25">
      <c r="B98" s="17" t="s">
        <v>23</v>
      </c>
      <c r="C98" s="3" t="s">
        <v>93</v>
      </c>
      <c r="E98" s="85"/>
      <c r="F98" s="85"/>
      <c r="G98" s="41">
        <v>0</v>
      </c>
    </row>
    <row r="99" spans="1:9" x14ac:dyDescent="0.25">
      <c r="B99" s="17" t="s">
        <v>25</v>
      </c>
      <c r="C99" s="3" t="s">
        <v>94</v>
      </c>
      <c r="E99" s="85"/>
      <c r="F99" s="85"/>
      <c r="G99" s="41">
        <v>0</v>
      </c>
    </row>
    <row r="100" spans="1:9" x14ac:dyDescent="0.25">
      <c r="B100" s="17" t="s">
        <v>26</v>
      </c>
      <c r="C100" s="3" t="s">
        <v>95</v>
      </c>
      <c r="E100" s="85"/>
      <c r="F100" s="85"/>
      <c r="G100" s="41">
        <v>0</v>
      </c>
      <c r="H100" s="74">
        <f>SUM(G98:G100)</f>
        <v>0</v>
      </c>
    </row>
    <row r="101" spans="1:9" x14ac:dyDescent="0.25">
      <c r="A101" s="17"/>
      <c r="B101" s="17"/>
    </row>
    <row r="102" spans="1:9" x14ac:dyDescent="0.25">
      <c r="A102" s="96" t="s">
        <v>96</v>
      </c>
      <c r="B102" s="96"/>
      <c r="C102" s="12" t="s">
        <v>97</v>
      </c>
    </row>
    <row r="103" spans="1:9" ht="30.75" customHeight="1" x14ac:dyDescent="0.25">
      <c r="C103" s="12" t="s">
        <v>98</v>
      </c>
      <c r="E103" s="85"/>
      <c r="F103" s="85"/>
      <c r="G103" s="41">
        <v>0</v>
      </c>
      <c r="H103" s="74">
        <f>SUM(G103)</f>
        <v>0</v>
      </c>
    </row>
    <row r="104" spans="1:9" x14ac:dyDescent="0.25">
      <c r="A104" s="17"/>
      <c r="B104" s="17"/>
    </row>
    <row r="105" spans="1:9" x14ac:dyDescent="0.25">
      <c r="A105" s="96" t="s">
        <v>99</v>
      </c>
      <c r="B105" s="96"/>
      <c r="C105" s="12" t="s">
        <v>100</v>
      </c>
    </row>
    <row r="106" spans="1:9" ht="28.5" x14ac:dyDescent="0.25">
      <c r="C106" s="12" t="s">
        <v>101</v>
      </c>
      <c r="E106" s="85"/>
      <c r="F106" s="85"/>
      <c r="G106" s="41">
        <v>0</v>
      </c>
      <c r="H106" s="74">
        <f>SUM(G106)</f>
        <v>0</v>
      </c>
    </row>
    <row r="107" spans="1:9" x14ac:dyDescent="0.25">
      <c r="A107" s="18"/>
      <c r="B107" s="18"/>
    </row>
    <row r="108" spans="1:9" s="37" customFormat="1" ht="15.75" x14ac:dyDescent="0.25">
      <c r="A108" s="97">
        <v>2.2999999999999998</v>
      </c>
      <c r="B108" s="97"/>
      <c r="C108" s="32" t="s">
        <v>102</v>
      </c>
      <c r="E108" s="80"/>
      <c r="F108" s="80"/>
      <c r="G108" s="81"/>
      <c r="H108" s="82"/>
      <c r="I108" s="83"/>
    </row>
    <row r="109" spans="1:9" ht="28.5" x14ac:dyDescent="0.25">
      <c r="A109" s="96" t="s">
        <v>103</v>
      </c>
      <c r="B109" s="96"/>
      <c r="C109" s="30" t="s">
        <v>104</v>
      </c>
      <c r="E109" s="85"/>
      <c r="F109" s="85"/>
      <c r="G109" s="41">
        <v>0</v>
      </c>
      <c r="H109" s="74">
        <f>SUM(G105:G109)</f>
        <v>0</v>
      </c>
    </row>
    <row r="110" spans="1:9" x14ac:dyDescent="0.25">
      <c r="A110" s="44"/>
      <c r="B110" s="44"/>
      <c r="C110" s="28"/>
    </row>
    <row r="111" spans="1:9" s="37" customFormat="1" ht="15.75" x14ac:dyDescent="0.25">
      <c r="A111" s="97">
        <v>2.4</v>
      </c>
      <c r="B111" s="97"/>
      <c r="C111" s="36" t="s">
        <v>105</v>
      </c>
      <c r="E111" s="80"/>
      <c r="F111" s="80"/>
      <c r="G111" s="81"/>
      <c r="H111" s="82"/>
      <c r="I111" s="83"/>
    </row>
    <row r="112" spans="1:9" ht="28.5" x14ac:dyDescent="0.25">
      <c r="A112" s="96" t="s">
        <v>106</v>
      </c>
      <c r="B112" s="96"/>
      <c r="C112" s="30" t="s">
        <v>107</v>
      </c>
    </row>
    <row r="113" spans="1:8" x14ac:dyDescent="0.25">
      <c r="B113" s="17" t="s">
        <v>23</v>
      </c>
      <c r="C113" s="7" t="s">
        <v>108</v>
      </c>
      <c r="E113" s="85"/>
      <c r="F113" s="85"/>
      <c r="G113" s="41">
        <v>0</v>
      </c>
    </row>
    <row r="114" spans="1:8" x14ac:dyDescent="0.25">
      <c r="B114" s="17" t="s">
        <v>25</v>
      </c>
      <c r="C114" s="17" t="s">
        <v>109</v>
      </c>
      <c r="E114" s="85"/>
      <c r="F114" s="85"/>
      <c r="G114" s="41">
        <v>0</v>
      </c>
      <c r="H114" s="74">
        <f>SUM(G113:G114)</f>
        <v>0</v>
      </c>
    </row>
    <row r="115" spans="1:8" x14ac:dyDescent="0.25">
      <c r="A115" s="17"/>
      <c r="B115" s="17"/>
    </row>
    <row r="116" spans="1:8" ht="15.75" x14ac:dyDescent="0.25">
      <c r="A116" s="97">
        <v>2.5</v>
      </c>
      <c r="B116" s="97"/>
      <c r="C116" s="35" t="s">
        <v>110</v>
      </c>
    </row>
    <row r="117" spans="1:8" ht="28.5" x14ac:dyDescent="0.25">
      <c r="A117" s="96" t="s">
        <v>111</v>
      </c>
      <c r="B117" s="96"/>
      <c r="C117" s="30" t="s">
        <v>112</v>
      </c>
    </row>
    <row r="118" spans="1:8" x14ac:dyDescent="0.25">
      <c r="B118" s="17" t="s">
        <v>23</v>
      </c>
      <c r="C118" s="7" t="s">
        <v>113</v>
      </c>
      <c r="E118" s="85"/>
      <c r="F118" s="85"/>
      <c r="G118" s="41">
        <v>0</v>
      </c>
    </row>
    <row r="119" spans="1:8" ht="30" x14ac:dyDescent="0.25">
      <c r="C119" s="38" t="s">
        <v>114</v>
      </c>
      <c r="E119" s="85"/>
      <c r="F119" s="85"/>
      <c r="G119" s="41">
        <v>0</v>
      </c>
    </row>
    <row r="120" spans="1:8" ht="28.5" x14ac:dyDescent="0.25">
      <c r="B120" s="17" t="s">
        <v>25</v>
      </c>
      <c r="C120" s="30" t="s">
        <v>115</v>
      </c>
      <c r="E120" s="85"/>
      <c r="F120" s="85"/>
      <c r="G120" s="41">
        <v>0</v>
      </c>
    </row>
    <row r="121" spans="1:8" x14ac:dyDescent="0.25">
      <c r="B121" s="17" t="s">
        <v>26</v>
      </c>
      <c r="C121" s="30" t="s">
        <v>116</v>
      </c>
      <c r="E121" s="85"/>
      <c r="F121" s="85"/>
      <c r="G121" s="41">
        <v>0</v>
      </c>
    </row>
    <row r="122" spans="1:8" x14ac:dyDescent="0.25">
      <c r="B122" s="17" t="s">
        <v>28</v>
      </c>
      <c r="C122" s="30" t="s">
        <v>117</v>
      </c>
      <c r="E122" s="85"/>
      <c r="F122" s="85"/>
      <c r="G122" s="41">
        <v>0</v>
      </c>
      <c r="H122" s="74">
        <f>SUM(G118:G122)</f>
        <v>0</v>
      </c>
    </row>
    <row r="123" spans="1:8" x14ac:dyDescent="0.25">
      <c r="A123" s="17"/>
      <c r="B123" s="17"/>
      <c r="C123" s="28"/>
    </row>
    <row r="124" spans="1:8" ht="15.75" x14ac:dyDescent="0.25">
      <c r="A124" s="97">
        <v>2.6</v>
      </c>
      <c r="B124" s="97"/>
      <c r="C124" s="34" t="s">
        <v>118</v>
      </c>
    </row>
    <row r="125" spans="1:8" ht="28.5" x14ac:dyDescent="0.25">
      <c r="C125" s="30" t="s">
        <v>119</v>
      </c>
    </row>
    <row r="126" spans="1:8" x14ac:dyDescent="0.25">
      <c r="B126" s="17" t="s">
        <v>23</v>
      </c>
      <c r="C126" s="31" t="s">
        <v>120</v>
      </c>
      <c r="E126" s="85"/>
      <c r="F126" s="41">
        <v>0</v>
      </c>
      <c r="G126" s="86"/>
    </row>
    <row r="127" spans="1:8" x14ac:dyDescent="0.25">
      <c r="B127" s="17" t="s">
        <v>25</v>
      </c>
      <c r="C127" s="31" t="s">
        <v>121</v>
      </c>
      <c r="E127" s="85"/>
      <c r="F127" s="41">
        <v>0</v>
      </c>
      <c r="G127" s="86"/>
    </row>
    <row r="128" spans="1:8" ht="15.75" thickBot="1" x14ac:dyDescent="0.3">
      <c r="B128" s="17" t="s">
        <v>26</v>
      </c>
      <c r="C128" s="31" t="s">
        <v>122</v>
      </c>
      <c r="E128" s="85"/>
      <c r="F128" s="41">
        <v>0</v>
      </c>
      <c r="G128" s="86"/>
    </row>
    <row r="129" spans="1:9" ht="15.75" thickBot="1" x14ac:dyDescent="0.3">
      <c r="A129" s="57"/>
      <c r="B129" s="63"/>
      <c r="C129" s="64" t="s">
        <v>730</v>
      </c>
      <c r="D129" s="59"/>
      <c r="E129" s="60"/>
      <c r="F129" s="60"/>
      <c r="G129" s="61"/>
      <c r="H129" s="75"/>
      <c r="I129" s="84">
        <f>SUM(H73:H128)</f>
        <v>0</v>
      </c>
    </row>
    <row r="130" spans="1:9" x14ac:dyDescent="0.25">
      <c r="A130" s="17"/>
      <c r="B130" s="17"/>
    </row>
    <row r="131" spans="1:9" ht="15.75" x14ac:dyDescent="0.25">
      <c r="A131" s="100">
        <v>3</v>
      </c>
      <c r="B131" s="100"/>
      <c r="C131" s="33" t="s">
        <v>123</v>
      </c>
    </row>
    <row r="132" spans="1:9" ht="15.75" x14ac:dyDescent="0.25">
      <c r="A132" s="97">
        <v>3.1</v>
      </c>
      <c r="B132" s="97"/>
      <c r="C132" s="32" t="s">
        <v>124</v>
      </c>
    </row>
    <row r="133" spans="1:9" x14ac:dyDescent="0.25">
      <c r="A133" s="96" t="s">
        <v>125</v>
      </c>
      <c r="B133" s="96"/>
      <c r="C133" s="12" t="s">
        <v>126</v>
      </c>
      <c r="E133" s="85"/>
      <c r="F133" s="85"/>
      <c r="G133" s="41">
        <v>0</v>
      </c>
    </row>
    <row r="134" spans="1:9" x14ac:dyDescent="0.25">
      <c r="B134" s="17" t="s">
        <v>23</v>
      </c>
      <c r="C134" s="3" t="s">
        <v>127</v>
      </c>
      <c r="E134" s="85"/>
      <c r="F134" s="85"/>
      <c r="G134" s="41">
        <v>0</v>
      </c>
    </row>
    <row r="135" spans="1:9" x14ac:dyDescent="0.25">
      <c r="B135" s="17" t="s">
        <v>25</v>
      </c>
      <c r="C135" s="12" t="s">
        <v>128</v>
      </c>
      <c r="E135" s="85"/>
      <c r="F135" s="85"/>
      <c r="G135" s="41">
        <v>0</v>
      </c>
      <c r="H135" s="74">
        <f>SUM(G133:G135)</f>
        <v>0</v>
      </c>
    </row>
    <row r="136" spans="1:9" x14ac:dyDescent="0.25">
      <c r="A136" s="17"/>
      <c r="B136" s="17"/>
    </row>
    <row r="137" spans="1:9" x14ac:dyDescent="0.25">
      <c r="A137" s="96" t="s">
        <v>129</v>
      </c>
      <c r="B137" s="96"/>
      <c r="C137" s="12" t="s">
        <v>130</v>
      </c>
    </row>
    <row r="138" spans="1:9" x14ac:dyDescent="0.25">
      <c r="B138" s="17" t="s">
        <v>23</v>
      </c>
      <c r="C138" s="12" t="s">
        <v>131</v>
      </c>
      <c r="E138" s="85"/>
      <c r="F138" s="85"/>
      <c r="G138" s="41">
        <v>0</v>
      </c>
    </row>
    <row r="139" spans="1:9" ht="28.5" x14ac:dyDescent="0.25">
      <c r="B139" s="17" t="s">
        <v>25</v>
      </c>
      <c r="C139" s="12" t="s">
        <v>132</v>
      </c>
      <c r="E139" s="85"/>
      <c r="F139" s="85"/>
      <c r="G139" s="41">
        <v>0</v>
      </c>
    </row>
    <row r="140" spans="1:9" x14ac:dyDescent="0.25">
      <c r="B140" s="17" t="s">
        <v>26</v>
      </c>
      <c r="C140" s="12" t="s">
        <v>133</v>
      </c>
      <c r="E140" s="85"/>
      <c r="F140" s="85"/>
      <c r="G140" s="41">
        <v>0</v>
      </c>
    </row>
    <row r="141" spans="1:9" x14ac:dyDescent="0.25">
      <c r="B141" s="17" t="s">
        <v>28</v>
      </c>
      <c r="C141" s="12" t="s">
        <v>134</v>
      </c>
      <c r="E141" s="85"/>
      <c r="F141" s="85"/>
      <c r="G141" s="41">
        <v>0</v>
      </c>
      <c r="H141" s="74">
        <f>SUM(G138:G141)</f>
        <v>0</v>
      </c>
    </row>
    <row r="142" spans="1:9" x14ac:dyDescent="0.25">
      <c r="A142" s="17"/>
      <c r="B142" s="17"/>
    </row>
    <row r="143" spans="1:9" x14ac:dyDescent="0.25">
      <c r="A143" s="96" t="s">
        <v>135</v>
      </c>
      <c r="B143" s="96"/>
      <c r="C143" s="12" t="s">
        <v>136</v>
      </c>
    </row>
    <row r="144" spans="1:9" x14ac:dyDescent="0.25">
      <c r="C144" s="12" t="s">
        <v>137</v>
      </c>
    </row>
    <row r="145" spans="1:8" x14ac:dyDescent="0.25">
      <c r="B145" s="17" t="s">
        <v>23</v>
      </c>
      <c r="C145" s="3" t="s">
        <v>138</v>
      </c>
      <c r="E145" s="85"/>
      <c r="F145" s="85"/>
      <c r="G145" s="41">
        <v>0</v>
      </c>
    </row>
    <row r="146" spans="1:8" x14ac:dyDescent="0.25">
      <c r="B146" s="17" t="s">
        <v>25</v>
      </c>
      <c r="C146" s="3" t="s">
        <v>139</v>
      </c>
      <c r="E146" s="85"/>
      <c r="F146" s="85"/>
      <c r="G146" s="41">
        <v>0</v>
      </c>
    </row>
    <row r="147" spans="1:8" x14ac:dyDescent="0.25">
      <c r="B147" s="17" t="s">
        <v>26</v>
      </c>
      <c r="C147" s="12" t="s">
        <v>140</v>
      </c>
      <c r="E147" s="85"/>
      <c r="F147" s="85"/>
      <c r="G147" s="41">
        <v>0</v>
      </c>
    </row>
    <row r="148" spans="1:8" ht="19.5" customHeight="1" x14ac:dyDescent="0.25">
      <c r="B148" s="17" t="s">
        <v>141</v>
      </c>
      <c r="C148" s="12" t="s">
        <v>142</v>
      </c>
      <c r="E148" s="85"/>
      <c r="F148" s="85"/>
      <c r="G148" s="41">
        <v>0</v>
      </c>
    </row>
    <row r="149" spans="1:8" x14ac:dyDescent="0.25">
      <c r="B149" s="17" t="s">
        <v>30</v>
      </c>
      <c r="C149" s="12" t="s">
        <v>143</v>
      </c>
      <c r="E149" s="85"/>
      <c r="F149" s="85"/>
      <c r="G149" s="41">
        <v>0</v>
      </c>
    </row>
    <row r="150" spans="1:8" x14ac:dyDescent="0.25">
      <c r="B150" s="17" t="s">
        <v>86</v>
      </c>
      <c r="C150" s="12" t="s">
        <v>144</v>
      </c>
      <c r="E150" s="85"/>
      <c r="F150" s="85"/>
      <c r="G150" s="41">
        <v>0</v>
      </c>
      <c r="H150" s="74">
        <f>SUM(G145:G150)</f>
        <v>0</v>
      </c>
    </row>
    <row r="151" spans="1:8" x14ac:dyDescent="0.25">
      <c r="A151" s="17"/>
      <c r="B151" s="17"/>
      <c r="C151" s="12"/>
    </row>
    <row r="152" spans="1:8" ht="15.75" x14ac:dyDescent="0.25">
      <c r="A152" s="97">
        <v>3.2</v>
      </c>
      <c r="B152" s="97"/>
      <c r="C152" s="32" t="s">
        <v>145</v>
      </c>
    </row>
    <row r="153" spans="1:8" x14ac:dyDescent="0.25">
      <c r="A153" s="96" t="s">
        <v>146</v>
      </c>
      <c r="B153" s="96"/>
      <c r="C153" s="12" t="s">
        <v>147</v>
      </c>
    </row>
    <row r="154" spans="1:8" x14ac:dyDescent="0.25">
      <c r="C154" s="12" t="s">
        <v>148</v>
      </c>
    </row>
    <row r="155" spans="1:8" x14ac:dyDescent="0.25">
      <c r="B155" s="17" t="s">
        <v>23</v>
      </c>
      <c r="C155" s="3" t="s">
        <v>149</v>
      </c>
      <c r="E155" s="85"/>
      <c r="F155" s="85"/>
      <c r="G155" s="41">
        <v>0</v>
      </c>
    </row>
    <row r="156" spans="1:8" x14ac:dyDescent="0.25">
      <c r="B156" s="17" t="s">
        <v>25</v>
      </c>
      <c r="C156" s="3" t="s">
        <v>150</v>
      </c>
      <c r="E156" s="85"/>
      <c r="F156" s="85"/>
      <c r="G156" s="41">
        <v>0</v>
      </c>
    </row>
    <row r="157" spans="1:8" x14ac:dyDescent="0.25">
      <c r="B157" s="17" t="s">
        <v>26</v>
      </c>
      <c r="C157" s="3" t="s">
        <v>151</v>
      </c>
      <c r="E157" s="85"/>
      <c r="F157" s="85"/>
      <c r="G157" s="41">
        <v>0</v>
      </c>
    </row>
    <row r="158" spans="1:8" x14ac:dyDescent="0.25">
      <c r="B158" s="17" t="s">
        <v>28</v>
      </c>
      <c r="C158" s="3" t="s">
        <v>152</v>
      </c>
      <c r="E158" s="85"/>
      <c r="F158" s="85"/>
      <c r="G158" s="41">
        <v>0</v>
      </c>
    </row>
    <row r="159" spans="1:8" x14ac:dyDescent="0.25">
      <c r="B159" s="17" t="s">
        <v>30</v>
      </c>
      <c r="C159" s="3" t="s">
        <v>153</v>
      </c>
      <c r="E159" s="85"/>
      <c r="F159" s="85"/>
      <c r="G159" s="41">
        <v>0</v>
      </c>
    </row>
    <row r="160" spans="1:8" x14ac:dyDescent="0.25">
      <c r="B160" s="17" t="s">
        <v>86</v>
      </c>
      <c r="C160" s="3" t="s">
        <v>154</v>
      </c>
      <c r="E160" s="85"/>
      <c r="F160" s="85"/>
      <c r="G160" s="41">
        <v>0</v>
      </c>
    </row>
    <row r="161" spans="1:9" x14ac:dyDescent="0.25">
      <c r="B161" s="17" t="s">
        <v>34</v>
      </c>
      <c r="C161" s="3" t="s">
        <v>155</v>
      </c>
      <c r="E161" s="85"/>
      <c r="F161" s="85"/>
      <c r="G161" s="41">
        <v>0</v>
      </c>
      <c r="H161" s="74">
        <f>SUM(G155:G161)</f>
        <v>0</v>
      </c>
    </row>
    <row r="162" spans="1:9" x14ac:dyDescent="0.25">
      <c r="A162" s="17"/>
      <c r="B162" s="17"/>
    </row>
    <row r="163" spans="1:9" x14ac:dyDescent="0.25">
      <c r="A163" s="96" t="s">
        <v>156</v>
      </c>
      <c r="B163" s="96"/>
      <c r="C163" s="12" t="s">
        <v>157</v>
      </c>
    </row>
    <row r="164" spans="1:9" x14ac:dyDescent="0.25">
      <c r="C164" s="12" t="s">
        <v>158</v>
      </c>
      <c r="G164" s="41"/>
    </row>
    <row r="165" spans="1:9" x14ac:dyDescent="0.25">
      <c r="B165" s="17" t="s">
        <v>23</v>
      </c>
      <c r="C165" s="3" t="s">
        <v>159</v>
      </c>
      <c r="E165" s="85"/>
      <c r="F165" s="85"/>
      <c r="G165" s="41">
        <v>0</v>
      </c>
    </row>
    <row r="166" spans="1:9" x14ac:dyDescent="0.25">
      <c r="B166" s="17" t="s">
        <v>25</v>
      </c>
      <c r="C166" s="3" t="s">
        <v>160</v>
      </c>
      <c r="E166" s="85"/>
      <c r="F166" s="85"/>
      <c r="G166" s="41">
        <v>0</v>
      </c>
    </row>
    <row r="167" spans="1:9" x14ac:dyDescent="0.25">
      <c r="B167" s="17" t="s">
        <v>26</v>
      </c>
      <c r="C167" s="3" t="s">
        <v>161</v>
      </c>
      <c r="E167" s="85"/>
      <c r="F167" s="85"/>
      <c r="G167" s="41">
        <v>0</v>
      </c>
    </row>
    <row r="168" spans="1:9" x14ac:dyDescent="0.25">
      <c r="B168" s="17" t="s">
        <v>28</v>
      </c>
      <c r="C168" s="3" t="s">
        <v>162</v>
      </c>
      <c r="E168" s="85"/>
      <c r="F168" s="85"/>
      <c r="G168" s="41">
        <v>0</v>
      </c>
    </row>
    <row r="169" spans="1:9" x14ac:dyDescent="0.25">
      <c r="B169" s="17" t="s">
        <v>30</v>
      </c>
      <c r="C169" s="3" t="s">
        <v>163</v>
      </c>
      <c r="E169" s="85"/>
      <c r="F169" s="85"/>
      <c r="G169" s="41">
        <v>0</v>
      </c>
    </row>
    <row r="170" spans="1:9" x14ac:dyDescent="0.25">
      <c r="B170" s="17" t="s">
        <v>86</v>
      </c>
      <c r="C170" s="3" t="s">
        <v>164</v>
      </c>
      <c r="E170" s="85"/>
      <c r="F170" s="85"/>
      <c r="G170" s="41">
        <v>0</v>
      </c>
    </row>
    <row r="171" spans="1:9" ht="15" customHeight="1" x14ac:dyDescent="0.25">
      <c r="B171" s="17" t="s">
        <v>34</v>
      </c>
      <c r="C171" s="12" t="s">
        <v>165</v>
      </c>
      <c r="E171" s="85"/>
      <c r="F171" s="85"/>
      <c r="G171" s="41">
        <v>0</v>
      </c>
    </row>
    <row r="172" spans="1:9" x14ac:dyDescent="0.25">
      <c r="B172" s="17" t="s">
        <v>89</v>
      </c>
      <c r="C172" s="3" t="s">
        <v>166</v>
      </c>
      <c r="E172" s="85"/>
      <c r="F172" s="85"/>
      <c r="G172" s="41">
        <v>0</v>
      </c>
      <c r="H172" s="74">
        <f>SUM(G165:G172)</f>
        <v>0</v>
      </c>
    </row>
    <row r="173" spans="1:9" x14ac:dyDescent="0.25">
      <c r="A173" s="17"/>
      <c r="B173" s="17"/>
    </row>
    <row r="174" spans="1:9" s="37" customFormat="1" ht="15.75" x14ac:dyDescent="0.25">
      <c r="A174" s="97">
        <v>3.3</v>
      </c>
      <c r="B174" s="97"/>
      <c r="C174" s="32" t="s">
        <v>167</v>
      </c>
      <c r="E174" s="80"/>
      <c r="F174" s="80"/>
      <c r="G174" s="81"/>
      <c r="H174" s="82"/>
      <c r="I174" s="83"/>
    </row>
    <row r="175" spans="1:9" x14ac:dyDescent="0.25">
      <c r="A175" s="96" t="s">
        <v>168</v>
      </c>
      <c r="B175" s="96"/>
      <c r="C175" s="15" t="s">
        <v>169</v>
      </c>
    </row>
    <row r="176" spans="1:9" x14ac:dyDescent="0.25">
      <c r="B176" s="21" t="s">
        <v>23</v>
      </c>
      <c r="C176" s="6" t="s">
        <v>170</v>
      </c>
      <c r="E176" s="85"/>
      <c r="F176" s="85"/>
      <c r="G176" s="41">
        <v>0</v>
      </c>
    </row>
    <row r="177" spans="1:9" ht="30" x14ac:dyDescent="0.25">
      <c r="B177" s="21" t="s">
        <v>25</v>
      </c>
      <c r="C177" s="15" t="s">
        <v>171</v>
      </c>
      <c r="E177" s="85"/>
      <c r="F177" s="85"/>
      <c r="G177" s="41">
        <v>0</v>
      </c>
    </row>
    <row r="178" spans="1:9" ht="30" x14ac:dyDescent="0.25">
      <c r="B178" s="21" t="s">
        <v>26</v>
      </c>
      <c r="C178" s="15" t="s">
        <v>172</v>
      </c>
      <c r="E178" s="85"/>
      <c r="F178" s="85"/>
      <c r="G178" s="41">
        <v>0</v>
      </c>
    </row>
    <row r="179" spans="1:9" x14ac:dyDescent="0.25">
      <c r="B179" s="21" t="s">
        <v>28</v>
      </c>
      <c r="C179" s="15" t="s">
        <v>727</v>
      </c>
      <c r="E179" s="87">
        <v>750</v>
      </c>
      <c r="F179" s="87"/>
      <c r="G179" s="88">
        <v>750</v>
      </c>
      <c r="H179" s="74">
        <f>SUM(G176:G179)</f>
        <v>750</v>
      </c>
    </row>
    <row r="180" spans="1:9" x14ac:dyDescent="0.25">
      <c r="A180" s="21"/>
      <c r="B180" s="21"/>
    </row>
    <row r="181" spans="1:9" x14ac:dyDescent="0.25">
      <c r="A181" s="101" t="s">
        <v>173</v>
      </c>
      <c r="B181" s="101"/>
      <c r="C181" s="15" t="s">
        <v>174</v>
      </c>
    </row>
    <row r="182" spans="1:9" x14ac:dyDescent="0.25">
      <c r="B182" s="21" t="s">
        <v>23</v>
      </c>
      <c r="C182" s="15" t="s">
        <v>175</v>
      </c>
      <c r="E182" s="85"/>
      <c r="F182" s="85"/>
      <c r="G182" s="41">
        <v>0</v>
      </c>
    </row>
    <row r="183" spans="1:9" ht="30" x14ac:dyDescent="0.25">
      <c r="B183" s="21" t="s">
        <v>25</v>
      </c>
      <c r="C183" s="15" t="s">
        <v>176</v>
      </c>
      <c r="E183" s="85"/>
      <c r="F183" s="85"/>
      <c r="G183" s="41">
        <v>0</v>
      </c>
    </row>
    <row r="184" spans="1:9" x14ac:dyDescent="0.25">
      <c r="B184" s="21" t="s">
        <v>26</v>
      </c>
      <c r="C184" s="15" t="s">
        <v>177</v>
      </c>
      <c r="E184" s="85"/>
      <c r="F184" s="85"/>
      <c r="G184" s="41">
        <v>0</v>
      </c>
    </row>
    <row r="185" spans="1:9" ht="45" x14ac:dyDescent="0.25">
      <c r="B185" s="21" t="s">
        <v>28</v>
      </c>
      <c r="C185" s="15" t="s">
        <v>178</v>
      </c>
      <c r="E185" s="85"/>
      <c r="F185" s="85"/>
      <c r="G185" s="41">
        <v>0</v>
      </c>
    </row>
    <row r="186" spans="1:9" ht="18" customHeight="1" x14ac:dyDescent="0.25">
      <c r="B186" s="21" t="s">
        <v>30</v>
      </c>
      <c r="C186" s="15" t="s">
        <v>179</v>
      </c>
      <c r="E186" s="85"/>
      <c r="F186" s="85"/>
      <c r="G186" s="41">
        <v>0</v>
      </c>
    </row>
    <row r="187" spans="1:9" ht="47.25" customHeight="1" x14ac:dyDescent="0.25">
      <c r="B187" s="21" t="s">
        <v>86</v>
      </c>
      <c r="C187" s="15" t="s">
        <v>180</v>
      </c>
      <c r="E187" s="85"/>
      <c r="F187" s="85"/>
      <c r="G187" s="41">
        <v>0</v>
      </c>
    </row>
    <row r="188" spans="1:9" x14ac:dyDescent="0.25">
      <c r="B188" s="21" t="s">
        <v>34</v>
      </c>
      <c r="C188" s="15" t="s">
        <v>181</v>
      </c>
      <c r="E188" s="85"/>
      <c r="F188" s="85"/>
      <c r="G188" s="41">
        <v>0</v>
      </c>
      <c r="H188" s="74">
        <f>SUM(G182:G188)</f>
        <v>0</v>
      </c>
    </row>
    <row r="189" spans="1:9" x14ac:dyDescent="0.25">
      <c r="A189" s="21"/>
      <c r="B189" s="21"/>
    </row>
    <row r="190" spans="1:9" s="37" customFormat="1" ht="15.75" x14ac:dyDescent="0.25">
      <c r="A190" s="97">
        <v>3.4</v>
      </c>
      <c r="B190" s="97"/>
      <c r="C190" s="32" t="s">
        <v>182</v>
      </c>
      <c r="E190" s="80"/>
      <c r="F190" s="80"/>
      <c r="G190" s="81"/>
      <c r="H190" s="82"/>
      <c r="I190" s="83"/>
    </row>
    <row r="191" spans="1:9" x14ac:dyDescent="0.25">
      <c r="A191" s="101" t="s">
        <v>183</v>
      </c>
      <c r="B191" s="101"/>
      <c r="C191" s="15" t="s">
        <v>184</v>
      </c>
    </row>
    <row r="192" spans="1:9" ht="30" x14ac:dyDescent="0.25">
      <c r="C192" s="15" t="s">
        <v>185</v>
      </c>
    </row>
    <row r="193" spans="1:9" x14ac:dyDescent="0.25">
      <c r="B193" s="21" t="s">
        <v>23</v>
      </c>
      <c r="C193" s="15" t="s">
        <v>186</v>
      </c>
      <c r="E193" s="85"/>
      <c r="F193" s="85"/>
      <c r="G193" s="41">
        <v>0</v>
      </c>
    </row>
    <row r="194" spans="1:9" ht="33" customHeight="1" x14ac:dyDescent="0.25">
      <c r="B194" s="21" t="s">
        <v>25</v>
      </c>
      <c r="C194" s="15" t="s">
        <v>187</v>
      </c>
      <c r="E194" s="85"/>
      <c r="F194" s="85"/>
      <c r="G194" s="41">
        <v>0</v>
      </c>
    </row>
    <row r="195" spans="1:9" x14ac:dyDescent="0.25">
      <c r="B195" s="21" t="s">
        <v>26</v>
      </c>
      <c r="C195" s="15" t="s">
        <v>188</v>
      </c>
      <c r="E195" s="85"/>
      <c r="F195" s="85"/>
      <c r="G195" s="41">
        <v>0</v>
      </c>
    </row>
    <row r="196" spans="1:9" ht="15.75" thickBot="1" x14ac:dyDescent="0.3">
      <c r="B196" s="21" t="s">
        <v>28</v>
      </c>
      <c r="C196" s="15" t="s">
        <v>189</v>
      </c>
      <c r="E196" s="85"/>
      <c r="F196" s="85"/>
      <c r="G196" s="41">
        <v>0</v>
      </c>
      <c r="H196" s="74">
        <f>SUM(G193:G196)</f>
        <v>0</v>
      </c>
    </row>
    <row r="197" spans="1:9" ht="15.75" thickBot="1" x14ac:dyDescent="0.3">
      <c r="A197" s="57"/>
      <c r="B197" s="65"/>
      <c r="C197" s="69" t="s">
        <v>731</v>
      </c>
      <c r="D197" s="59"/>
      <c r="E197" s="60"/>
      <c r="F197" s="60"/>
      <c r="G197" s="60"/>
      <c r="H197" s="75"/>
      <c r="I197" s="84">
        <f>SUM(H130:H196)</f>
        <v>750</v>
      </c>
    </row>
    <row r="198" spans="1:9" x14ac:dyDescent="0.25">
      <c r="A198" s="17"/>
      <c r="B198" s="17"/>
    </row>
    <row r="199" spans="1:9" s="37" customFormat="1" ht="15.75" x14ac:dyDescent="0.25">
      <c r="A199" s="100">
        <v>4</v>
      </c>
      <c r="B199" s="100"/>
      <c r="C199" s="33" t="s">
        <v>190</v>
      </c>
      <c r="E199" s="80"/>
      <c r="F199" s="80"/>
      <c r="G199" s="81"/>
      <c r="H199" s="82"/>
      <c r="I199" s="83"/>
    </row>
    <row r="200" spans="1:9" s="37" customFormat="1" ht="15.75" x14ac:dyDescent="0.25">
      <c r="A200" s="97">
        <v>4.0999999999999996</v>
      </c>
      <c r="B200" s="97"/>
      <c r="C200" s="32" t="s">
        <v>191</v>
      </c>
      <c r="E200" s="80"/>
      <c r="F200" s="80"/>
      <c r="G200" s="81"/>
      <c r="H200" s="82"/>
      <c r="I200" s="83"/>
    </row>
    <row r="201" spans="1:9" x14ac:dyDescent="0.25">
      <c r="A201" s="96" t="s">
        <v>192</v>
      </c>
      <c r="B201" s="96"/>
      <c r="C201" s="12" t="s">
        <v>193</v>
      </c>
    </row>
    <row r="202" spans="1:9" ht="28.5" x14ac:dyDescent="0.25">
      <c r="C202" s="12" t="s">
        <v>194</v>
      </c>
    </row>
    <row r="203" spans="1:9" x14ac:dyDescent="0.25">
      <c r="B203" s="17" t="s">
        <v>23</v>
      </c>
      <c r="C203" s="3" t="s">
        <v>195</v>
      </c>
      <c r="E203" s="85"/>
      <c r="F203" s="85"/>
      <c r="G203" s="41">
        <v>0</v>
      </c>
    </row>
    <row r="204" spans="1:9" x14ac:dyDescent="0.25">
      <c r="B204" s="17" t="s">
        <v>25</v>
      </c>
      <c r="C204" s="3" t="s">
        <v>196</v>
      </c>
      <c r="E204" s="85"/>
      <c r="F204" s="85"/>
      <c r="G204" s="41">
        <v>0</v>
      </c>
    </row>
    <row r="205" spans="1:9" x14ac:dyDescent="0.25">
      <c r="B205" s="17" t="s">
        <v>26</v>
      </c>
      <c r="C205" s="3" t="s">
        <v>197</v>
      </c>
      <c r="E205" s="85"/>
      <c r="F205" s="85"/>
      <c r="G205" s="41">
        <v>0</v>
      </c>
      <c r="H205" s="74">
        <f>SUM(G203:G205)</f>
        <v>0</v>
      </c>
    </row>
    <row r="206" spans="1:9" x14ac:dyDescent="0.25">
      <c r="A206" s="17"/>
      <c r="B206" s="17"/>
    </row>
    <row r="207" spans="1:9" x14ac:dyDescent="0.25">
      <c r="A207" s="96" t="s">
        <v>198</v>
      </c>
      <c r="B207" s="96"/>
      <c r="C207" s="12" t="s">
        <v>199</v>
      </c>
    </row>
    <row r="208" spans="1:9" x14ac:dyDescent="0.25">
      <c r="C208" s="26" t="s">
        <v>200</v>
      </c>
    </row>
    <row r="209" spans="1:8" x14ac:dyDescent="0.25">
      <c r="C209" s="26" t="s">
        <v>201</v>
      </c>
    </row>
    <row r="210" spans="1:8" x14ac:dyDescent="0.25">
      <c r="B210" s="17" t="s">
        <v>23</v>
      </c>
      <c r="C210" s="12" t="s">
        <v>202</v>
      </c>
      <c r="E210" s="85"/>
      <c r="F210" s="85"/>
      <c r="G210" s="41">
        <v>0</v>
      </c>
    </row>
    <row r="211" spans="1:8" x14ac:dyDescent="0.25">
      <c r="B211" s="17" t="s">
        <v>25</v>
      </c>
      <c r="C211" s="12" t="s">
        <v>203</v>
      </c>
      <c r="E211" s="85"/>
      <c r="F211" s="85"/>
      <c r="G211" s="41">
        <v>0</v>
      </c>
    </row>
    <row r="212" spans="1:8" x14ac:dyDescent="0.25">
      <c r="B212" s="17" t="s">
        <v>26</v>
      </c>
      <c r="C212" s="12" t="s">
        <v>204</v>
      </c>
      <c r="E212" s="85"/>
      <c r="F212" s="85"/>
      <c r="G212" s="41">
        <v>0</v>
      </c>
      <c r="H212" s="74">
        <f>SUM(G210:G212)</f>
        <v>0</v>
      </c>
    </row>
    <row r="213" spans="1:8" x14ac:dyDescent="0.25">
      <c r="A213" s="17"/>
      <c r="B213" s="17"/>
    </row>
    <row r="214" spans="1:8" x14ac:dyDescent="0.25">
      <c r="A214" s="96" t="s">
        <v>205</v>
      </c>
      <c r="B214" s="96"/>
      <c r="C214" s="12" t="s">
        <v>206</v>
      </c>
    </row>
    <row r="215" spans="1:8" x14ac:dyDescent="0.25">
      <c r="C215" s="12" t="s">
        <v>207</v>
      </c>
    </row>
    <row r="216" spans="1:8" x14ac:dyDescent="0.25">
      <c r="B216" s="17" t="s">
        <v>23</v>
      </c>
      <c r="C216" s="12" t="s">
        <v>208</v>
      </c>
      <c r="E216" s="85"/>
      <c r="F216" s="85"/>
      <c r="G216" s="41">
        <v>0</v>
      </c>
    </row>
    <row r="217" spans="1:8" x14ac:dyDescent="0.25">
      <c r="B217" s="17" t="s">
        <v>25</v>
      </c>
      <c r="C217" s="3" t="s">
        <v>209</v>
      </c>
      <c r="E217" s="85"/>
      <c r="F217" s="85"/>
      <c r="G217" s="41">
        <v>0</v>
      </c>
    </row>
    <row r="218" spans="1:8" x14ac:dyDescent="0.25">
      <c r="B218" s="17" t="s">
        <v>26</v>
      </c>
      <c r="C218" s="12" t="s">
        <v>210</v>
      </c>
      <c r="E218" s="85"/>
      <c r="F218" s="85"/>
      <c r="G218" s="41">
        <v>0</v>
      </c>
      <c r="H218" s="74">
        <f>SUM(G216:G218)</f>
        <v>0</v>
      </c>
    </row>
    <row r="219" spans="1:8" x14ac:dyDescent="0.25">
      <c r="A219" s="17"/>
      <c r="B219" s="17"/>
    </row>
    <row r="220" spans="1:8" x14ac:dyDescent="0.25">
      <c r="A220" s="96" t="s">
        <v>211</v>
      </c>
      <c r="B220" s="96"/>
      <c r="C220" s="12" t="s">
        <v>212</v>
      </c>
    </row>
    <row r="221" spans="1:8" ht="28.5" x14ac:dyDescent="0.25">
      <c r="C221" s="12" t="s">
        <v>213</v>
      </c>
    </row>
    <row r="222" spans="1:8" x14ac:dyDescent="0.25">
      <c r="A222" s="17"/>
      <c r="B222" s="17" t="s">
        <v>23</v>
      </c>
      <c r="C222" s="3" t="s">
        <v>214</v>
      </c>
      <c r="E222" s="85"/>
      <c r="F222" s="85"/>
      <c r="G222" s="41">
        <v>0</v>
      </c>
    </row>
    <row r="223" spans="1:8" x14ac:dyDescent="0.25">
      <c r="A223" s="17"/>
      <c r="B223" s="17" t="s">
        <v>25</v>
      </c>
      <c r="C223" s="3" t="s">
        <v>215</v>
      </c>
      <c r="E223" s="85"/>
      <c r="F223" s="85"/>
      <c r="G223" s="41">
        <v>0</v>
      </c>
    </row>
    <row r="224" spans="1:8" x14ac:dyDescent="0.25">
      <c r="A224" s="17"/>
      <c r="B224" s="17" t="s">
        <v>26</v>
      </c>
      <c r="C224" s="3" t="s">
        <v>216</v>
      </c>
      <c r="E224" s="85"/>
      <c r="F224" s="85"/>
      <c r="G224" s="41">
        <v>0</v>
      </c>
    </row>
    <row r="225" spans="1:8" ht="28.5" x14ac:dyDescent="0.25">
      <c r="A225" s="17"/>
      <c r="B225" s="17" t="s">
        <v>28</v>
      </c>
      <c r="C225" s="12" t="s">
        <v>217</v>
      </c>
      <c r="E225" s="85"/>
      <c r="F225" s="85"/>
      <c r="G225" s="41">
        <v>0</v>
      </c>
      <c r="H225" s="74">
        <f>SUM(G222:G225)</f>
        <v>0</v>
      </c>
    </row>
    <row r="226" spans="1:8" x14ac:dyDescent="0.25">
      <c r="A226" s="17"/>
      <c r="B226" s="17"/>
    </row>
    <row r="227" spans="1:8" x14ac:dyDescent="0.25">
      <c r="A227" s="96" t="s">
        <v>218</v>
      </c>
      <c r="B227" s="96"/>
      <c r="C227" s="12" t="s">
        <v>219</v>
      </c>
    </row>
    <row r="228" spans="1:8" ht="28.5" x14ac:dyDescent="0.25">
      <c r="C228" s="12" t="s">
        <v>220</v>
      </c>
    </row>
    <row r="229" spans="1:8" ht="28.5" x14ac:dyDescent="0.25">
      <c r="B229" s="17" t="s">
        <v>221</v>
      </c>
      <c r="C229" s="12" t="s">
        <v>222</v>
      </c>
      <c r="E229" s="85"/>
      <c r="F229" s="85"/>
      <c r="G229" s="41">
        <v>0</v>
      </c>
    </row>
    <row r="230" spans="1:8" x14ac:dyDescent="0.25">
      <c r="B230" s="17" t="s">
        <v>25</v>
      </c>
      <c r="C230" s="12" t="s">
        <v>223</v>
      </c>
      <c r="E230" s="85"/>
      <c r="F230" s="85"/>
      <c r="G230" s="41">
        <v>0</v>
      </c>
    </row>
    <row r="231" spans="1:8" x14ac:dyDescent="0.25">
      <c r="B231" s="17" t="s">
        <v>26</v>
      </c>
      <c r="C231" s="12" t="s">
        <v>224</v>
      </c>
      <c r="E231" s="85"/>
      <c r="F231" s="85"/>
      <c r="G231" s="41">
        <v>0</v>
      </c>
      <c r="H231" s="74">
        <f>SUM(G229:G231)</f>
        <v>0</v>
      </c>
    </row>
    <row r="232" spans="1:8" x14ac:dyDescent="0.25">
      <c r="A232" s="17"/>
      <c r="B232" s="17"/>
    </row>
    <row r="233" spans="1:8" x14ac:dyDescent="0.25">
      <c r="A233" s="96" t="s">
        <v>225</v>
      </c>
      <c r="B233" s="96"/>
      <c r="C233" s="19" t="s">
        <v>226</v>
      </c>
    </row>
    <row r="234" spans="1:8" ht="28.5" x14ac:dyDescent="0.25">
      <c r="C234" s="30" t="s">
        <v>227</v>
      </c>
      <c r="E234" s="85"/>
      <c r="F234" s="85"/>
      <c r="G234" s="41">
        <v>0</v>
      </c>
      <c r="H234" s="74">
        <f>SUM(G234)</f>
        <v>0</v>
      </c>
    </row>
    <row r="235" spans="1:8" x14ac:dyDescent="0.25">
      <c r="C235" s="30"/>
    </row>
    <row r="236" spans="1:8" x14ac:dyDescent="0.25">
      <c r="A236" s="102">
        <v>4.2</v>
      </c>
      <c r="B236" s="102"/>
      <c r="C236" s="16" t="s">
        <v>228</v>
      </c>
    </row>
    <row r="237" spans="1:8" x14ac:dyDescent="0.25">
      <c r="A237" s="96" t="s">
        <v>229</v>
      </c>
      <c r="B237" s="96"/>
      <c r="C237" s="12" t="s">
        <v>230</v>
      </c>
    </row>
    <row r="238" spans="1:8" x14ac:dyDescent="0.25">
      <c r="C238" s="12" t="s">
        <v>231</v>
      </c>
    </row>
    <row r="239" spans="1:8" ht="28.5" x14ac:dyDescent="0.25">
      <c r="B239" s="17" t="s">
        <v>23</v>
      </c>
      <c r="C239" s="12" t="s">
        <v>232</v>
      </c>
      <c r="E239" s="85"/>
      <c r="F239" s="85"/>
      <c r="G239" s="41">
        <v>0</v>
      </c>
    </row>
    <row r="240" spans="1:8" x14ac:dyDescent="0.25">
      <c r="B240" s="17" t="s">
        <v>25</v>
      </c>
      <c r="C240" s="12" t="s">
        <v>233</v>
      </c>
      <c r="E240" s="85"/>
      <c r="F240" s="85"/>
      <c r="G240" s="41">
        <v>0</v>
      </c>
    </row>
    <row r="241" spans="1:8" ht="30.75" customHeight="1" x14ac:dyDescent="0.25">
      <c r="B241" s="17" t="s">
        <v>26</v>
      </c>
      <c r="C241" s="12" t="s">
        <v>234</v>
      </c>
      <c r="E241" s="85"/>
      <c r="F241" s="85"/>
      <c r="G241" s="41">
        <v>0</v>
      </c>
    </row>
    <row r="242" spans="1:8" ht="28.5" x14ac:dyDescent="0.25">
      <c r="B242" s="17" t="s">
        <v>28</v>
      </c>
      <c r="C242" s="30" t="s">
        <v>235</v>
      </c>
      <c r="E242" s="85"/>
      <c r="F242" s="85"/>
      <c r="G242" s="41">
        <v>0</v>
      </c>
    </row>
    <row r="243" spans="1:8" x14ac:dyDescent="0.25">
      <c r="B243" s="17" t="s">
        <v>30</v>
      </c>
      <c r="C243" s="30" t="s">
        <v>236</v>
      </c>
      <c r="E243" s="85"/>
      <c r="F243" s="85"/>
      <c r="G243" s="41">
        <v>0</v>
      </c>
    </row>
    <row r="244" spans="1:8" ht="28.5" x14ac:dyDescent="0.25">
      <c r="B244" s="17" t="s">
        <v>86</v>
      </c>
      <c r="C244" s="30" t="s">
        <v>237</v>
      </c>
      <c r="E244" s="85"/>
      <c r="F244" s="85"/>
      <c r="G244" s="41">
        <v>0</v>
      </c>
      <c r="H244" s="74">
        <f>SUM(G239:G244)</f>
        <v>0</v>
      </c>
    </row>
    <row r="245" spans="1:8" x14ac:dyDescent="0.25">
      <c r="A245" s="17"/>
      <c r="B245" s="17"/>
    </row>
    <row r="246" spans="1:8" x14ac:dyDescent="0.25">
      <c r="A246" s="96" t="s">
        <v>238</v>
      </c>
      <c r="B246" s="96"/>
      <c r="C246" s="19" t="s">
        <v>239</v>
      </c>
    </row>
    <row r="247" spans="1:8" ht="28.5" x14ac:dyDescent="0.25">
      <c r="C247" s="30" t="s">
        <v>240</v>
      </c>
    </row>
    <row r="248" spans="1:8" x14ac:dyDescent="0.25">
      <c r="B248" s="17" t="s">
        <v>23</v>
      </c>
      <c r="C248" s="7" t="s">
        <v>241</v>
      </c>
      <c r="D248" s="40"/>
      <c r="E248" s="85"/>
      <c r="F248" s="85"/>
      <c r="G248" s="41">
        <v>0</v>
      </c>
    </row>
    <row r="249" spans="1:8" x14ac:dyDescent="0.25">
      <c r="B249" s="17" t="s">
        <v>25</v>
      </c>
      <c r="C249" s="7" t="s">
        <v>242</v>
      </c>
      <c r="D249" s="40"/>
      <c r="E249" s="85"/>
      <c r="F249" s="85"/>
      <c r="G249" s="41">
        <v>0</v>
      </c>
      <c r="H249" s="74">
        <f>SUM(G248:G249)</f>
        <v>0</v>
      </c>
    </row>
    <row r="250" spans="1:8" x14ac:dyDescent="0.25">
      <c r="A250" s="54"/>
      <c r="B250" s="21"/>
      <c r="C250"/>
    </row>
    <row r="251" spans="1:8" x14ac:dyDescent="0.25">
      <c r="A251" s="103">
        <v>4.3</v>
      </c>
      <c r="B251" s="103"/>
      <c r="C251" s="13" t="s">
        <v>243</v>
      </c>
    </row>
    <row r="252" spans="1:8" ht="30" x14ac:dyDescent="0.25">
      <c r="A252" s="17"/>
      <c r="B252" s="17"/>
      <c r="C252" s="46" t="s">
        <v>244</v>
      </c>
      <c r="D252" s="40"/>
    </row>
    <row r="253" spans="1:8" x14ac:dyDescent="0.25">
      <c r="A253" s="17"/>
      <c r="B253" s="17"/>
      <c r="C253" s="7"/>
      <c r="D253" s="40"/>
    </row>
    <row r="254" spans="1:8" x14ac:dyDescent="0.25">
      <c r="A254" s="101" t="s">
        <v>245</v>
      </c>
      <c r="B254" s="101"/>
      <c r="C254" s="15" t="s">
        <v>246</v>
      </c>
    </row>
    <row r="255" spans="1:8" ht="32.25" customHeight="1" x14ac:dyDescent="0.25">
      <c r="C255" s="22" t="s">
        <v>747</v>
      </c>
    </row>
    <row r="256" spans="1:8" ht="45" x14ac:dyDescent="0.25">
      <c r="B256" s="21" t="s">
        <v>23</v>
      </c>
      <c r="C256" s="110" t="s">
        <v>748</v>
      </c>
      <c r="E256" s="85"/>
      <c r="F256" s="85"/>
      <c r="G256" s="41">
        <v>0</v>
      </c>
    </row>
    <row r="257" spans="1:8" x14ac:dyDescent="0.25">
      <c r="B257" s="21" t="s">
        <v>25</v>
      </c>
      <c r="C257" s="15" t="s">
        <v>247</v>
      </c>
      <c r="E257" s="85"/>
      <c r="F257" s="85"/>
      <c r="G257" s="41">
        <v>0</v>
      </c>
      <c r="H257" s="74">
        <f>SUM(G256:G257)</f>
        <v>0</v>
      </c>
    </row>
    <row r="258" spans="1:8" x14ac:dyDescent="0.25">
      <c r="B258" s="21"/>
    </row>
    <row r="259" spans="1:8" x14ac:dyDescent="0.25">
      <c r="A259" s="21"/>
      <c r="B259" s="21"/>
    </row>
    <row r="260" spans="1:8" x14ac:dyDescent="0.25">
      <c r="A260" s="101" t="s">
        <v>248</v>
      </c>
      <c r="B260" s="101"/>
      <c r="C260" s="14" t="s">
        <v>249</v>
      </c>
    </row>
    <row r="261" spans="1:8" x14ac:dyDescent="0.25">
      <c r="B261" s="21" t="s">
        <v>23</v>
      </c>
      <c r="C261" s="21" t="s">
        <v>250</v>
      </c>
      <c r="E261" s="85"/>
      <c r="F261" s="85"/>
      <c r="G261" s="41">
        <v>0</v>
      </c>
    </row>
    <row r="262" spans="1:8" x14ac:dyDescent="0.25">
      <c r="B262" s="21" t="s">
        <v>25</v>
      </c>
      <c r="C262" s="21" t="s">
        <v>251</v>
      </c>
      <c r="E262" s="85"/>
      <c r="F262" s="85"/>
      <c r="G262" s="41">
        <v>0</v>
      </c>
    </row>
    <row r="263" spans="1:8" x14ac:dyDescent="0.25">
      <c r="B263" s="21" t="s">
        <v>26</v>
      </c>
      <c r="C263" s="21" t="s">
        <v>252</v>
      </c>
      <c r="E263" s="85"/>
      <c r="F263" s="85"/>
      <c r="G263" s="41">
        <v>0</v>
      </c>
    </row>
    <row r="264" spans="1:8" x14ac:dyDescent="0.25">
      <c r="B264" s="21" t="s">
        <v>28</v>
      </c>
      <c r="C264" s="21" t="s">
        <v>253</v>
      </c>
      <c r="E264" s="85"/>
      <c r="F264" s="85"/>
      <c r="G264" s="41">
        <v>0</v>
      </c>
    </row>
    <row r="265" spans="1:8" x14ac:dyDescent="0.25">
      <c r="B265" s="21" t="s">
        <v>30</v>
      </c>
      <c r="C265" s="21" t="s">
        <v>254</v>
      </c>
      <c r="E265" s="85"/>
      <c r="F265" s="85"/>
      <c r="G265" s="41">
        <v>0</v>
      </c>
      <c r="H265" s="74">
        <f>SUM(G261:G265)</f>
        <v>0</v>
      </c>
    </row>
    <row r="266" spans="1:8" x14ac:dyDescent="0.25">
      <c r="A266" s="21"/>
      <c r="B266" s="21"/>
    </row>
    <row r="267" spans="1:8" x14ac:dyDescent="0.25">
      <c r="A267" s="101" t="s">
        <v>255</v>
      </c>
      <c r="B267" s="101"/>
      <c r="C267" s="14" t="s">
        <v>256</v>
      </c>
    </row>
    <row r="268" spans="1:8" ht="30" x14ac:dyDescent="0.25">
      <c r="C268" s="25" t="s">
        <v>257</v>
      </c>
      <c r="E268" s="85"/>
      <c r="F268" s="85"/>
      <c r="G268" s="41">
        <v>0</v>
      </c>
      <c r="H268" s="74">
        <f>SUM(G268)</f>
        <v>0</v>
      </c>
    </row>
    <row r="269" spans="1:8" x14ac:dyDescent="0.25">
      <c r="C269" s="21"/>
    </row>
    <row r="270" spans="1:8" x14ac:dyDescent="0.25">
      <c r="A270" s="101" t="s">
        <v>258</v>
      </c>
      <c r="B270" s="101"/>
      <c r="C270" s="14" t="s">
        <v>259</v>
      </c>
    </row>
    <row r="271" spans="1:8" x14ac:dyDescent="0.25">
      <c r="B271" s="21" t="s">
        <v>23</v>
      </c>
      <c r="C271" s="21" t="s">
        <v>260</v>
      </c>
      <c r="E271" s="85"/>
      <c r="F271" s="85"/>
      <c r="G271" s="41">
        <v>0</v>
      </c>
    </row>
    <row r="272" spans="1:8" ht="30" x14ac:dyDescent="0.25">
      <c r="B272" s="21" t="s">
        <v>25</v>
      </c>
      <c r="C272" s="25" t="s">
        <v>261</v>
      </c>
      <c r="E272" s="85"/>
      <c r="F272" s="85"/>
      <c r="G272" s="41">
        <v>0</v>
      </c>
    </row>
    <row r="273" spans="1:8" ht="30" x14ac:dyDescent="0.25">
      <c r="B273" s="21" t="s">
        <v>26</v>
      </c>
      <c r="C273" s="15" t="s">
        <v>262</v>
      </c>
      <c r="E273" s="85"/>
      <c r="F273" s="85"/>
      <c r="G273" s="41">
        <v>0</v>
      </c>
      <c r="H273" s="74">
        <f>SUM(G271:G273)</f>
        <v>0</v>
      </c>
    </row>
    <row r="274" spans="1:8" x14ac:dyDescent="0.25">
      <c r="A274" s="21"/>
      <c r="B274" s="21"/>
    </row>
    <row r="275" spans="1:8" x14ac:dyDescent="0.25">
      <c r="A275" s="101" t="s">
        <v>263</v>
      </c>
      <c r="B275" s="101"/>
      <c r="C275" s="14" t="s">
        <v>264</v>
      </c>
    </row>
    <row r="276" spans="1:8" ht="30" x14ac:dyDescent="0.25">
      <c r="C276" s="25" t="s">
        <v>265</v>
      </c>
    </row>
    <row r="277" spans="1:8" x14ac:dyDescent="0.25">
      <c r="B277" s="21" t="s">
        <v>23</v>
      </c>
      <c r="C277" s="15" t="s">
        <v>266</v>
      </c>
      <c r="E277" s="85"/>
      <c r="F277" s="85"/>
      <c r="G277" s="41">
        <v>0</v>
      </c>
    </row>
    <row r="278" spans="1:8" x14ac:dyDescent="0.25">
      <c r="B278" s="21" t="s">
        <v>25</v>
      </c>
      <c r="C278" s="15" t="s">
        <v>267</v>
      </c>
      <c r="E278" s="85"/>
      <c r="F278" s="85"/>
      <c r="G278" s="41">
        <v>0</v>
      </c>
    </row>
    <row r="279" spans="1:8" x14ac:dyDescent="0.25">
      <c r="B279" s="21" t="s">
        <v>26</v>
      </c>
      <c r="C279" s="15" t="s">
        <v>268</v>
      </c>
      <c r="E279" s="85"/>
      <c r="F279" s="85"/>
      <c r="G279" s="41">
        <v>0</v>
      </c>
    </row>
    <row r="280" spans="1:8" ht="30" x14ac:dyDescent="0.25">
      <c r="B280" s="21" t="s">
        <v>28</v>
      </c>
      <c r="C280" s="15" t="s">
        <v>269</v>
      </c>
      <c r="E280" s="85"/>
      <c r="F280" s="85"/>
      <c r="G280" s="41">
        <v>0</v>
      </c>
    </row>
    <row r="281" spans="1:8" x14ac:dyDescent="0.25">
      <c r="B281" s="21" t="s">
        <v>30</v>
      </c>
      <c r="C281" s="15" t="s">
        <v>270</v>
      </c>
      <c r="E281" s="85"/>
      <c r="F281" s="85"/>
      <c r="G281" s="41">
        <v>0</v>
      </c>
    </row>
    <row r="282" spans="1:8" x14ac:dyDescent="0.25">
      <c r="B282" s="21" t="s">
        <v>86</v>
      </c>
      <c r="C282" s="15" t="s">
        <v>271</v>
      </c>
      <c r="E282" s="85"/>
      <c r="F282" s="85"/>
      <c r="G282" s="41">
        <v>0</v>
      </c>
    </row>
    <row r="283" spans="1:8" x14ac:dyDescent="0.25">
      <c r="B283" s="21" t="s">
        <v>34</v>
      </c>
      <c r="C283" s="2" t="s">
        <v>716</v>
      </c>
      <c r="D283" s="2"/>
      <c r="E283" s="87">
        <v>150</v>
      </c>
      <c r="F283" s="87"/>
      <c r="G283" s="88">
        <v>150</v>
      </c>
      <c r="H283" s="74">
        <f>SUM(G277:G283)</f>
        <v>150</v>
      </c>
    </row>
    <row r="284" spans="1:8" x14ac:dyDescent="0.25">
      <c r="A284" s="21"/>
      <c r="B284" s="21"/>
      <c r="C284" s="2"/>
      <c r="D284" s="2"/>
    </row>
    <row r="285" spans="1:8" x14ac:dyDescent="0.25">
      <c r="A285" s="101" t="s">
        <v>272</v>
      </c>
      <c r="B285" s="101"/>
      <c r="C285" s="14" t="s">
        <v>273</v>
      </c>
    </row>
    <row r="286" spans="1:8" x14ac:dyDescent="0.25">
      <c r="C286" s="14" t="s">
        <v>274</v>
      </c>
    </row>
    <row r="287" spans="1:8" x14ac:dyDescent="0.25">
      <c r="B287" s="21" t="s">
        <v>23</v>
      </c>
      <c r="C287" s="15" t="s">
        <v>275</v>
      </c>
      <c r="E287" s="85"/>
      <c r="F287" s="85"/>
      <c r="G287" s="41">
        <v>0</v>
      </c>
    </row>
    <row r="288" spans="1:8" ht="30" x14ac:dyDescent="0.25">
      <c r="B288" s="21" t="s">
        <v>25</v>
      </c>
      <c r="C288" s="15" t="s">
        <v>276</v>
      </c>
      <c r="E288" s="85"/>
      <c r="F288" s="85"/>
      <c r="G288" s="41">
        <v>0</v>
      </c>
    </row>
    <row r="289" spans="1:8" ht="30" x14ac:dyDescent="0.25">
      <c r="B289" s="21" t="s">
        <v>26</v>
      </c>
      <c r="C289" s="15" t="s">
        <v>277</v>
      </c>
      <c r="E289" s="85"/>
      <c r="F289" s="85"/>
      <c r="G289" s="41">
        <v>0</v>
      </c>
      <c r="H289" s="74">
        <f>SUM(G287:G289)</f>
        <v>0</v>
      </c>
    </row>
    <row r="290" spans="1:8" x14ac:dyDescent="0.25">
      <c r="A290" s="21"/>
      <c r="B290" s="21"/>
    </row>
    <row r="291" spans="1:8" x14ac:dyDescent="0.25">
      <c r="A291" s="101" t="s">
        <v>278</v>
      </c>
      <c r="B291" s="101"/>
      <c r="C291" s="14" t="s">
        <v>279</v>
      </c>
    </row>
    <row r="292" spans="1:8" ht="30" x14ac:dyDescent="0.25">
      <c r="B292" s="21" t="s">
        <v>23</v>
      </c>
      <c r="C292" s="15" t="s">
        <v>280</v>
      </c>
      <c r="E292" s="85"/>
      <c r="F292" s="85"/>
      <c r="G292" s="41">
        <v>0</v>
      </c>
    </row>
    <row r="293" spans="1:8" ht="45" x14ac:dyDescent="0.25">
      <c r="B293" s="21" t="s">
        <v>25</v>
      </c>
      <c r="C293" s="15" t="s">
        <v>281</v>
      </c>
      <c r="E293" s="85"/>
      <c r="F293" s="85"/>
      <c r="G293" s="41">
        <v>0</v>
      </c>
      <c r="H293" s="74">
        <f>SUM(G292:G293)</f>
        <v>0</v>
      </c>
    </row>
    <row r="294" spans="1:8" x14ac:dyDescent="0.25">
      <c r="A294" s="21"/>
      <c r="B294" s="21"/>
    </row>
    <row r="295" spans="1:8" x14ac:dyDescent="0.25">
      <c r="A295" s="101" t="s">
        <v>282</v>
      </c>
      <c r="B295" s="101"/>
      <c r="C295" s="14" t="s">
        <v>283</v>
      </c>
    </row>
    <row r="296" spans="1:8" x14ac:dyDescent="0.25">
      <c r="B296" s="21" t="s">
        <v>23</v>
      </c>
      <c r="C296" s="5" t="s">
        <v>284</v>
      </c>
      <c r="E296" s="85"/>
      <c r="F296" s="85"/>
      <c r="G296" s="41">
        <v>0</v>
      </c>
    </row>
    <row r="297" spans="1:8" x14ac:dyDescent="0.25">
      <c r="B297" s="21" t="s">
        <v>25</v>
      </c>
      <c r="C297" s="5" t="s">
        <v>285</v>
      </c>
      <c r="E297" s="85"/>
      <c r="F297" s="85"/>
      <c r="G297" s="41">
        <v>0</v>
      </c>
    </row>
    <row r="298" spans="1:8" x14ac:dyDescent="0.25">
      <c r="B298" s="21" t="s">
        <v>26</v>
      </c>
      <c r="C298" s="5" t="s">
        <v>286</v>
      </c>
      <c r="E298" s="85"/>
      <c r="F298" s="85"/>
      <c r="G298" s="41">
        <v>0</v>
      </c>
      <c r="H298" s="74">
        <f>SUM(G296:G298)</f>
        <v>0</v>
      </c>
    </row>
    <row r="299" spans="1:8" x14ac:dyDescent="0.25">
      <c r="A299" s="21"/>
      <c r="B299" s="21"/>
    </row>
    <row r="300" spans="1:8" x14ac:dyDescent="0.25">
      <c r="A300" s="101" t="s">
        <v>287</v>
      </c>
      <c r="B300" s="101"/>
      <c r="C300" s="15" t="s">
        <v>288</v>
      </c>
    </row>
    <row r="301" spans="1:8" ht="30" x14ac:dyDescent="0.25">
      <c r="C301" s="25" t="s">
        <v>289</v>
      </c>
    </row>
    <row r="302" spans="1:8" ht="30" x14ac:dyDescent="0.25">
      <c r="B302" s="21" t="s">
        <v>23</v>
      </c>
      <c r="C302" s="15" t="s">
        <v>290</v>
      </c>
      <c r="E302" s="85"/>
      <c r="F302" s="85"/>
      <c r="G302" s="41">
        <v>0</v>
      </c>
    </row>
    <row r="303" spans="1:8" x14ac:dyDescent="0.25">
      <c r="B303" s="21" t="s">
        <v>25</v>
      </c>
      <c r="C303" s="15" t="s">
        <v>291</v>
      </c>
      <c r="E303" s="85"/>
      <c r="F303" s="85"/>
      <c r="G303" s="41">
        <v>0</v>
      </c>
    </row>
    <row r="304" spans="1:8" x14ac:dyDescent="0.25">
      <c r="B304" s="21" t="s">
        <v>26</v>
      </c>
      <c r="C304" s="11" t="s">
        <v>726</v>
      </c>
      <c r="E304" s="87">
        <v>250</v>
      </c>
      <c r="F304" s="87"/>
      <c r="G304" s="88">
        <v>250</v>
      </c>
    </row>
    <row r="305" spans="1:8" ht="30" x14ac:dyDescent="0.25">
      <c r="B305" s="21" t="s">
        <v>28</v>
      </c>
      <c r="C305" s="15" t="s">
        <v>292</v>
      </c>
      <c r="E305" s="85"/>
      <c r="F305" s="85"/>
      <c r="G305" s="41">
        <v>0</v>
      </c>
      <c r="H305" s="74">
        <f>SUM(G302:G305)</f>
        <v>250</v>
      </c>
    </row>
    <row r="306" spans="1:8" x14ac:dyDescent="0.25">
      <c r="A306" s="21"/>
      <c r="B306" s="21"/>
    </row>
    <row r="307" spans="1:8" x14ac:dyDescent="0.25">
      <c r="A307" s="21" t="s">
        <v>293</v>
      </c>
      <c r="B307" s="21"/>
      <c r="C307" s="14" t="s">
        <v>294</v>
      </c>
    </row>
    <row r="308" spans="1:8" ht="30" x14ac:dyDescent="0.25">
      <c r="C308" s="110" t="s">
        <v>749</v>
      </c>
    </row>
    <row r="309" spans="1:8" ht="30" x14ac:dyDescent="0.25">
      <c r="B309" s="21" t="s">
        <v>23</v>
      </c>
      <c r="C309" s="110" t="s">
        <v>750</v>
      </c>
      <c r="E309" s="85"/>
      <c r="F309" s="85"/>
      <c r="G309" s="41">
        <v>0</v>
      </c>
    </row>
    <row r="310" spans="1:8" x14ac:dyDescent="0.25">
      <c r="B310" s="21" t="s">
        <v>25</v>
      </c>
      <c r="C310" s="112" t="s">
        <v>751</v>
      </c>
      <c r="E310" s="85"/>
      <c r="F310" s="85"/>
      <c r="G310" s="41">
        <v>0</v>
      </c>
    </row>
    <row r="311" spans="1:8" ht="30" x14ac:dyDescent="0.25">
      <c r="B311" s="21" t="s">
        <v>26</v>
      </c>
      <c r="C311" s="110" t="s">
        <v>752</v>
      </c>
      <c r="E311" s="85"/>
      <c r="F311" s="85"/>
      <c r="G311" s="41">
        <v>0</v>
      </c>
      <c r="H311" s="74">
        <f>SUM(G309:G311)</f>
        <v>0</v>
      </c>
    </row>
    <row r="312" spans="1:8" ht="30" x14ac:dyDescent="0.25">
      <c r="B312" s="21" t="s">
        <v>28</v>
      </c>
      <c r="C312" s="110" t="s">
        <v>753</v>
      </c>
      <c r="E312" s="85"/>
      <c r="F312" s="85"/>
      <c r="G312" s="41"/>
      <c r="H312" s="111"/>
    </row>
    <row r="313" spans="1:8" x14ac:dyDescent="0.25">
      <c r="B313" s="21" t="s">
        <v>30</v>
      </c>
      <c r="C313" s="110" t="s">
        <v>754</v>
      </c>
      <c r="E313" s="85"/>
      <c r="F313" s="85"/>
      <c r="G313" s="41"/>
      <c r="H313" s="111"/>
    </row>
    <row r="314" spans="1:8" ht="45" x14ac:dyDescent="0.25">
      <c r="B314" s="21" t="s">
        <v>86</v>
      </c>
      <c r="C314" s="110" t="s">
        <v>755</v>
      </c>
      <c r="E314" s="85"/>
      <c r="F314" s="85"/>
      <c r="G314" s="41"/>
      <c r="H314" s="111"/>
    </row>
    <row r="315" spans="1:8" ht="32.25" x14ac:dyDescent="0.25">
      <c r="B315" s="21" t="s">
        <v>34</v>
      </c>
      <c r="C315" s="110" t="s">
        <v>756</v>
      </c>
      <c r="E315" s="85"/>
      <c r="F315" s="85"/>
      <c r="G315" s="41"/>
      <c r="H315" s="111"/>
    </row>
    <row r="316" spans="1:8" x14ac:dyDescent="0.25">
      <c r="B316" s="21"/>
      <c r="C316" s="15"/>
      <c r="E316" s="85"/>
      <c r="F316" s="85"/>
      <c r="G316" s="41"/>
      <c r="H316" s="111"/>
    </row>
    <row r="317" spans="1:8" x14ac:dyDescent="0.25">
      <c r="A317" s="21" t="s">
        <v>295</v>
      </c>
      <c r="B317" s="21"/>
      <c r="C317" s="15" t="s">
        <v>296</v>
      </c>
    </row>
    <row r="318" spans="1:8" x14ac:dyDescent="0.25">
      <c r="C318" s="15" t="s">
        <v>297</v>
      </c>
    </row>
    <row r="319" spans="1:8" ht="30" x14ac:dyDescent="0.25">
      <c r="B319" s="21" t="s">
        <v>23</v>
      </c>
      <c r="C319" s="15" t="s">
        <v>758</v>
      </c>
      <c r="E319" s="85"/>
      <c r="F319" s="85"/>
      <c r="G319" s="41">
        <v>0</v>
      </c>
    </row>
    <row r="320" spans="1:8" x14ac:dyDescent="0.25">
      <c r="B320" s="21" t="s">
        <v>25</v>
      </c>
      <c r="C320" s="15" t="s">
        <v>298</v>
      </c>
      <c r="E320" s="85"/>
      <c r="F320" s="85"/>
      <c r="G320" s="41">
        <v>0</v>
      </c>
    </row>
    <row r="321" spans="1:8" ht="30" x14ac:dyDescent="0.25">
      <c r="B321" s="21" t="s">
        <v>26</v>
      </c>
      <c r="C321" s="15" t="s">
        <v>757</v>
      </c>
      <c r="E321" s="85"/>
      <c r="F321" s="85"/>
      <c r="G321" s="41">
        <v>0</v>
      </c>
    </row>
    <row r="322" spans="1:8" ht="32.25" x14ac:dyDescent="0.25">
      <c r="B322" s="21" t="s">
        <v>141</v>
      </c>
      <c r="C322" s="15" t="s">
        <v>299</v>
      </c>
      <c r="E322" s="85"/>
      <c r="F322" s="85"/>
      <c r="G322" s="41">
        <v>0</v>
      </c>
      <c r="H322" s="74">
        <f>SUM(G319:G322)</f>
        <v>0</v>
      </c>
    </row>
    <row r="323" spans="1:8" x14ac:dyDescent="0.25">
      <c r="A323" s="21"/>
      <c r="B323" s="21"/>
    </row>
    <row r="324" spans="1:8" x14ac:dyDescent="0.25">
      <c r="A324" s="21" t="s">
        <v>300</v>
      </c>
      <c r="B324" s="21"/>
      <c r="C324" s="15" t="s">
        <v>301</v>
      </c>
    </row>
    <row r="325" spans="1:8" ht="45" x14ac:dyDescent="0.25">
      <c r="C325" s="15" t="s">
        <v>302</v>
      </c>
    </row>
    <row r="326" spans="1:8" x14ac:dyDescent="0.25">
      <c r="B326" s="55" t="s">
        <v>23</v>
      </c>
      <c r="C326" s="8" t="s">
        <v>725</v>
      </c>
      <c r="E326" s="87">
        <v>1500</v>
      </c>
      <c r="F326" s="87"/>
      <c r="G326" s="88">
        <v>1500</v>
      </c>
    </row>
    <row r="327" spans="1:8" x14ac:dyDescent="0.25">
      <c r="B327" s="55" t="s">
        <v>25</v>
      </c>
      <c r="C327" s="8" t="s">
        <v>724</v>
      </c>
      <c r="E327" s="87">
        <v>1500</v>
      </c>
      <c r="F327" s="87"/>
      <c r="G327" s="88">
        <v>1500</v>
      </c>
      <c r="H327" s="74">
        <f>SUM(G326:G327)</f>
        <v>3000</v>
      </c>
    </row>
    <row r="328" spans="1:8" x14ac:dyDescent="0.25">
      <c r="A328" s="21"/>
      <c r="B328" s="21"/>
    </row>
    <row r="329" spans="1:8" x14ac:dyDescent="0.25">
      <c r="A329" s="21" t="s">
        <v>303</v>
      </c>
      <c r="B329" s="21"/>
      <c r="C329" s="14" t="s">
        <v>304</v>
      </c>
    </row>
    <row r="330" spans="1:8" ht="30" x14ac:dyDescent="0.25">
      <c r="C330" s="110" t="s">
        <v>759</v>
      </c>
    </row>
    <row r="331" spans="1:8" ht="17.25" customHeight="1" x14ac:dyDescent="0.25">
      <c r="B331" s="21" t="s">
        <v>23</v>
      </c>
      <c r="C331" s="15" t="s">
        <v>305</v>
      </c>
      <c r="E331" s="85"/>
      <c r="F331" s="85"/>
      <c r="G331" s="41">
        <v>0</v>
      </c>
    </row>
    <row r="332" spans="1:8" x14ac:dyDescent="0.25">
      <c r="B332" s="21" t="s">
        <v>25</v>
      </c>
      <c r="C332" s="11" t="s">
        <v>723</v>
      </c>
      <c r="E332" s="87">
        <v>15000</v>
      </c>
      <c r="F332" s="87"/>
      <c r="G332" s="88">
        <v>15000</v>
      </c>
    </row>
    <row r="333" spans="1:8" x14ac:dyDescent="0.25">
      <c r="B333" s="21" t="s">
        <v>26</v>
      </c>
      <c r="C333" s="15" t="s">
        <v>306</v>
      </c>
      <c r="E333" s="85"/>
      <c r="F333" s="85"/>
      <c r="G333" s="41">
        <v>0</v>
      </c>
    </row>
    <row r="334" spans="1:8" ht="45" x14ac:dyDescent="0.25">
      <c r="B334" s="21" t="s">
        <v>28</v>
      </c>
      <c r="C334" s="15" t="s">
        <v>307</v>
      </c>
      <c r="E334" s="85"/>
      <c r="F334" s="85"/>
      <c r="G334" s="41">
        <v>0</v>
      </c>
    </row>
    <row r="335" spans="1:8" x14ac:dyDescent="0.25">
      <c r="B335" s="21" t="s">
        <v>30</v>
      </c>
      <c r="C335" s="6" t="s">
        <v>308</v>
      </c>
      <c r="E335" s="85"/>
      <c r="F335" s="85"/>
      <c r="G335" s="41">
        <v>0</v>
      </c>
      <c r="H335" s="74">
        <f>SUM(G331:G335)</f>
        <v>15000</v>
      </c>
    </row>
    <row r="336" spans="1:8" x14ac:dyDescent="0.25">
      <c r="A336" s="21"/>
      <c r="B336" s="21"/>
    </row>
    <row r="337" spans="1:8" x14ac:dyDescent="0.25">
      <c r="A337" s="21" t="s">
        <v>309</v>
      </c>
      <c r="B337" s="21"/>
      <c r="C337" s="14" t="s">
        <v>310</v>
      </c>
    </row>
    <row r="338" spans="1:8" ht="33.75" customHeight="1" x14ac:dyDescent="0.25">
      <c r="C338" s="15" t="s">
        <v>311</v>
      </c>
    </row>
    <row r="339" spans="1:8" x14ac:dyDescent="0.25">
      <c r="C339" s="21" t="s">
        <v>312</v>
      </c>
    </row>
    <row r="340" spans="1:8" ht="30" x14ac:dyDescent="0.25">
      <c r="B340" s="21" t="s">
        <v>23</v>
      </c>
      <c r="C340" s="15" t="s">
        <v>313</v>
      </c>
      <c r="E340" s="85"/>
      <c r="F340" s="85"/>
      <c r="G340" s="41">
        <v>0</v>
      </c>
    </row>
    <row r="341" spans="1:8" ht="21.75" customHeight="1" x14ac:dyDescent="0.25">
      <c r="B341" s="21" t="s">
        <v>25</v>
      </c>
      <c r="C341" s="15" t="s">
        <v>314</v>
      </c>
      <c r="E341" s="85"/>
      <c r="F341" s="85"/>
      <c r="G341" s="41">
        <v>0</v>
      </c>
      <c r="H341" s="74">
        <f>SUM(G340:G341)</f>
        <v>0</v>
      </c>
    </row>
    <row r="342" spans="1:8" x14ac:dyDescent="0.25">
      <c r="A342" s="21"/>
      <c r="B342" s="21"/>
    </row>
    <row r="343" spans="1:8" x14ac:dyDescent="0.25">
      <c r="A343" s="21" t="s">
        <v>315</v>
      </c>
      <c r="B343" s="21"/>
      <c r="C343" s="15" t="s">
        <v>316</v>
      </c>
    </row>
    <row r="344" spans="1:8" ht="17.25" x14ac:dyDescent="0.25">
      <c r="B344" s="21" t="s">
        <v>23</v>
      </c>
      <c r="C344" s="15" t="s">
        <v>317</v>
      </c>
      <c r="E344" s="85"/>
      <c r="F344" s="85"/>
      <c r="G344" s="41">
        <v>0</v>
      </c>
    </row>
    <row r="345" spans="1:8" ht="15.75" customHeight="1" x14ac:dyDescent="0.25">
      <c r="B345" s="21" t="s">
        <v>25</v>
      </c>
      <c r="C345" s="15" t="s">
        <v>318</v>
      </c>
      <c r="E345" s="85"/>
      <c r="F345" s="85"/>
      <c r="G345" s="41">
        <v>0</v>
      </c>
    </row>
    <row r="346" spans="1:8" x14ac:dyDescent="0.25">
      <c r="B346" s="21" t="s">
        <v>26</v>
      </c>
      <c r="C346" s="15" t="s">
        <v>722</v>
      </c>
      <c r="E346" s="87">
        <v>1000</v>
      </c>
      <c r="F346" s="87"/>
      <c r="G346" s="88">
        <v>1000</v>
      </c>
    </row>
    <row r="347" spans="1:8" ht="30" x14ac:dyDescent="0.25">
      <c r="B347" s="21" t="s">
        <v>28</v>
      </c>
      <c r="C347" s="15" t="s">
        <v>319</v>
      </c>
      <c r="E347" s="85"/>
      <c r="F347" s="85"/>
      <c r="G347" s="41">
        <v>0</v>
      </c>
      <c r="H347" s="74">
        <f>SUM(G344:G347)</f>
        <v>1000</v>
      </c>
    </row>
    <row r="348" spans="1:8" x14ac:dyDescent="0.25">
      <c r="C348" s="45" t="s">
        <v>320</v>
      </c>
    </row>
    <row r="349" spans="1:8" x14ac:dyDescent="0.25">
      <c r="A349" s="45"/>
      <c r="B349" s="45"/>
    </row>
    <row r="350" spans="1:8" x14ac:dyDescent="0.25">
      <c r="A350" s="103">
        <v>4.4000000000000004</v>
      </c>
      <c r="B350" s="103"/>
      <c r="C350" s="13" t="s">
        <v>321</v>
      </c>
    </row>
    <row r="351" spans="1:8" x14ac:dyDescent="0.25">
      <c r="A351" s="101" t="s">
        <v>322</v>
      </c>
      <c r="B351" s="101"/>
      <c r="C351" s="14" t="s">
        <v>323</v>
      </c>
    </row>
    <row r="352" spans="1:8" ht="45" x14ac:dyDescent="0.25">
      <c r="C352" s="25" t="s">
        <v>324</v>
      </c>
    </row>
    <row r="353" spans="1:8" x14ac:dyDescent="0.25">
      <c r="B353" s="21" t="s">
        <v>23</v>
      </c>
      <c r="C353" s="21" t="s">
        <v>325</v>
      </c>
      <c r="E353" s="85"/>
      <c r="F353" s="85"/>
      <c r="G353" s="41">
        <v>0</v>
      </c>
    </row>
    <row r="354" spans="1:8" ht="45" x14ac:dyDescent="0.25">
      <c r="B354" s="21" t="s">
        <v>25</v>
      </c>
      <c r="C354" s="25" t="s">
        <v>326</v>
      </c>
      <c r="E354" s="85"/>
      <c r="F354" s="85"/>
      <c r="G354" s="41">
        <v>0</v>
      </c>
    </row>
    <row r="355" spans="1:8" ht="30" x14ac:dyDescent="0.25">
      <c r="B355" s="21" t="s">
        <v>26</v>
      </c>
      <c r="C355" s="15" t="s">
        <v>327</v>
      </c>
      <c r="E355" s="85"/>
      <c r="F355" s="85"/>
      <c r="G355" s="41">
        <v>0</v>
      </c>
    </row>
    <row r="356" spans="1:8" ht="47.25" x14ac:dyDescent="0.25">
      <c r="B356" s="21" t="s">
        <v>28</v>
      </c>
      <c r="C356" s="15" t="s">
        <v>328</v>
      </c>
      <c r="E356" s="85"/>
      <c r="F356" s="85"/>
      <c r="G356" s="41">
        <v>0</v>
      </c>
    </row>
    <row r="357" spans="1:8" ht="32.25" x14ac:dyDescent="0.25">
      <c r="B357" s="21" t="s">
        <v>30</v>
      </c>
      <c r="C357" s="15" t="s">
        <v>329</v>
      </c>
      <c r="E357" s="85"/>
      <c r="F357" s="85"/>
      <c r="G357" s="41">
        <v>0</v>
      </c>
    </row>
    <row r="358" spans="1:8" ht="30" x14ac:dyDescent="0.25">
      <c r="B358" s="21" t="s">
        <v>86</v>
      </c>
      <c r="C358" s="15" t="s">
        <v>721</v>
      </c>
      <c r="E358" s="87">
        <v>500</v>
      </c>
      <c r="F358" s="87"/>
      <c r="G358" s="88">
        <v>500</v>
      </c>
    </row>
    <row r="359" spans="1:8" x14ac:dyDescent="0.25">
      <c r="B359" s="21" t="s">
        <v>34</v>
      </c>
      <c r="C359" s="15" t="s">
        <v>330</v>
      </c>
      <c r="E359" s="85"/>
      <c r="F359" s="85"/>
      <c r="G359" s="41">
        <v>0</v>
      </c>
    </row>
    <row r="360" spans="1:8" ht="45" x14ac:dyDescent="0.25">
      <c r="B360" s="21" t="s">
        <v>89</v>
      </c>
      <c r="C360" s="15" t="s">
        <v>331</v>
      </c>
      <c r="E360" s="85"/>
      <c r="F360" s="85"/>
      <c r="G360" s="41">
        <v>0</v>
      </c>
    </row>
    <row r="361" spans="1:8" ht="30" x14ac:dyDescent="0.25">
      <c r="B361" s="21" t="s">
        <v>332</v>
      </c>
      <c r="C361" s="15" t="s">
        <v>333</v>
      </c>
      <c r="E361" s="85"/>
      <c r="F361" s="85"/>
      <c r="G361" s="41">
        <v>0</v>
      </c>
      <c r="H361" s="74">
        <f>SUM(G353:G361)</f>
        <v>500</v>
      </c>
    </row>
    <row r="362" spans="1:8" x14ac:dyDescent="0.25">
      <c r="A362" s="21"/>
      <c r="B362" s="21"/>
    </row>
    <row r="363" spans="1:8" x14ac:dyDescent="0.25">
      <c r="A363" s="101" t="s">
        <v>334</v>
      </c>
      <c r="B363" s="101"/>
      <c r="C363" s="15" t="s">
        <v>335</v>
      </c>
    </row>
    <row r="364" spans="1:8" ht="30" x14ac:dyDescent="0.25">
      <c r="C364" s="15" t="s">
        <v>336</v>
      </c>
    </row>
    <row r="365" spans="1:8" x14ac:dyDescent="0.25">
      <c r="B365" s="21" t="s">
        <v>23</v>
      </c>
      <c r="C365" s="15" t="s">
        <v>337</v>
      </c>
      <c r="E365" s="85"/>
      <c r="F365" s="85"/>
      <c r="G365" s="41">
        <v>0</v>
      </c>
    </row>
    <row r="366" spans="1:8" ht="30" x14ac:dyDescent="0.25">
      <c r="B366" s="21" t="s">
        <v>25</v>
      </c>
      <c r="C366" s="11" t="s">
        <v>720</v>
      </c>
      <c r="E366" s="87">
        <v>250</v>
      </c>
      <c r="F366" s="87"/>
      <c r="G366" s="88">
        <v>250</v>
      </c>
    </row>
    <row r="367" spans="1:8" ht="30" x14ac:dyDescent="0.25">
      <c r="B367" s="21" t="s">
        <v>26</v>
      </c>
      <c r="C367" s="15" t="s">
        <v>338</v>
      </c>
      <c r="E367" s="85"/>
      <c r="F367" s="85"/>
      <c r="G367" s="41">
        <v>0</v>
      </c>
    </row>
    <row r="368" spans="1:8" ht="30" x14ac:dyDescent="0.25">
      <c r="B368" s="21" t="s">
        <v>28</v>
      </c>
      <c r="C368" s="15" t="s">
        <v>339</v>
      </c>
      <c r="E368" s="85"/>
      <c r="F368" s="85"/>
      <c r="G368" s="41">
        <v>0</v>
      </c>
    </row>
    <row r="369" spans="1:8" ht="45" x14ac:dyDescent="0.25">
      <c r="B369" s="21" t="s">
        <v>30</v>
      </c>
      <c r="C369" s="15" t="s">
        <v>340</v>
      </c>
      <c r="E369" s="85"/>
      <c r="F369" s="85"/>
      <c r="G369" s="41">
        <v>0</v>
      </c>
    </row>
    <row r="370" spans="1:8" x14ac:dyDescent="0.25">
      <c r="B370" s="21" t="s">
        <v>86</v>
      </c>
      <c r="C370" s="15" t="s">
        <v>341</v>
      </c>
      <c r="E370" s="85"/>
      <c r="F370" s="85"/>
      <c r="G370" s="41">
        <v>0</v>
      </c>
      <c r="H370" s="74">
        <f>SUM(G365:G370)</f>
        <v>250</v>
      </c>
    </row>
    <row r="371" spans="1:8" x14ac:dyDescent="0.25">
      <c r="A371" s="21"/>
      <c r="B371" s="21"/>
    </row>
    <row r="372" spans="1:8" x14ac:dyDescent="0.25">
      <c r="A372" s="101" t="s">
        <v>342</v>
      </c>
      <c r="B372" s="101"/>
      <c r="C372" s="15" t="s">
        <v>343</v>
      </c>
    </row>
    <row r="373" spans="1:8" ht="45" x14ac:dyDescent="0.25">
      <c r="B373" s="21" t="s">
        <v>23</v>
      </c>
      <c r="C373" s="15" t="s">
        <v>344</v>
      </c>
      <c r="E373" s="87">
        <v>150</v>
      </c>
      <c r="F373" s="87"/>
      <c r="G373" s="88">
        <v>150</v>
      </c>
    </row>
    <row r="374" spans="1:8" ht="30" x14ac:dyDescent="0.25">
      <c r="B374" s="21" t="s">
        <v>345</v>
      </c>
      <c r="C374" s="15" t="s">
        <v>346</v>
      </c>
      <c r="E374" s="87">
        <v>250</v>
      </c>
      <c r="F374" s="87"/>
      <c r="G374" s="88">
        <v>250</v>
      </c>
      <c r="H374" s="74">
        <f>SUM(G373:G374)</f>
        <v>400</v>
      </c>
    </row>
    <row r="375" spans="1:8" x14ac:dyDescent="0.25">
      <c r="A375" s="21"/>
      <c r="B375" s="21"/>
    </row>
    <row r="376" spans="1:8" x14ac:dyDescent="0.25">
      <c r="A376" s="101" t="s">
        <v>347</v>
      </c>
      <c r="B376" s="101"/>
      <c r="C376" s="15" t="s">
        <v>348</v>
      </c>
    </row>
    <row r="377" spans="1:8" x14ac:dyDescent="0.25">
      <c r="B377" s="21" t="s">
        <v>23</v>
      </c>
      <c r="C377" s="15" t="s">
        <v>349</v>
      </c>
      <c r="E377" s="85"/>
      <c r="F377" s="85"/>
      <c r="G377" s="41">
        <v>0</v>
      </c>
    </row>
    <row r="378" spans="1:8" ht="30" x14ac:dyDescent="0.25">
      <c r="B378" s="21" t="s">
        <v>25</v>
      </c>
      <c r="C378" s="15" t="s">
        <v>719</v>
      </c>
      <c r="E378" s="87">
        <v>1500</v>
      </c>
      <c r="F378" s="87"/>
      <c r="G378" s="88">
        <v>1500</v>
      </c>
    </row>
    <row r="379" spans="1:8" x14ac:dyDescent="0.25">
      <c r="B379" s="21" t="s">
        <v>26</v>
      </c>
      <c r="C379" s="15" t="s">
        <v>350</v>
      </c>
      <c r="E379" s="85"/>
      <c r="F379" s="85"/>
      <c r="G379" s="41">
        <v>0</v>
      </c>
    </row>
    <row r="380" spans="1:8" x14ac:dyDescent="0.25">
      <c r="B380" s="21" t="s">
        <v>28</v>
      </c>
      <c r="C380" s="15" t="s">
        <v>351</v>
      </c>
      <c r="E380" s="85"/>
      <c r="F380" s="85"/>
      <c r="G380" s="41">
        <v>0</v>
      </c>
      <c r="H380" s="74">
        <f>SUM(G377:G380)</f>
        <v>1500</v>
      </c>
    </row>
    <row r="381" spans="1:8" x14ac:dyDescent="0.25">
      <c r="A381" s="21"/>
      <c r="B381" s="21"/>
    </row>
    <row r="382" spans="1:8" x14ac:dyDescent="0.25">
      <c r="A382" s="101" t="s">
        <v>352</v>
      </c>
      <c r="B382" s="101"/>
      <c r="C382" s="15" t="s">
        <v>353</v>
      </c>
    </row>
    <row r="383" spans="1:8" x14ac:dyDescent="0.25">
      <c r="B383" s="21" t="s">
        <v>23</v>
      </c>
      <c r="C383" s="6" t="s">
        <v>354</v>
      </c>
      <c r="E383" s="85"/>
      <c r="F383" s="85"/>
      <c r="G383" s="41">
        <v>0</v>
      </c>
    </row>
    <row r="384" spans="1:8" x14ac:dyDescent="0.25">
      <c r="B384" s="21" t="s">
        <v>25</v>
      </c>
      <c r="C384" s="6" t="s">
        <v>355</v>
      </c>
      <c r="E384" s="85"/>
      <c r="F384" s="85"/>
      <c r="G384" s="41">
        <v>0</v>
      </c>
    </row>
    <row r="385" spans="1:8" x14ac:dyDescent="0.25">
      <c r="B385" s="21" t="s">
        <v>26</v>
      </c>
      <c r="C385" s="6" t="s">
        <v>356</v>
      </c>
      <c r="E385" s="85"/>
      <c r="F385" s="85"/>
      <c r="G385" s="41">
        <v>0</v>
      </c>
      <c r="H385" s="74">
        <f>SUM(G383:G385)</f>
        <v>0</v>
      </c>
    </row>
    <row r="386" spans="1:8" x14ac:dyDescent="0.25">
      <c r="A386" s="21"/>
      <c r="B386" s="21"/>
      <c r="C386" s="6"/>
    </row>
    <row r="387" spans="1:8" x14ac:dyDescent="0.25">
      <c r="A387" s="103">
        <v>4.5</v>
      </c>
      <c r="B387" s="103"/>
      <c r="C387" s="20" t="s">
        <v>357</v>
      </c>
    </row>
    <row r="388" spans="1:8" x14ac:dyDescent="0.25">
      <c r="A388" s="101" t="s">
        <v>358</v>
      </c>
      <c r="B388" s="101"/>
      <c r="C388" s="15" t="s">
        <v>359</v>
      </c>
    </row>
    <row r="389" spans="1:8" x14ac:dyDescent="0.25">
      <c r="B389" s="21" t="s">
        <v>23</v>
      </c>
      <c r="C389" s="15" t="s">
        <v>360</v>
      </c>
      <c r="E389" s="85"/>
      <c r="F389" s="85"/>
      <c r="G389" s="41">
        <v>0</v>
      </c>
    </row>
    <row r="390" spans="1:8" ht="21" customHeight="1" x14ac:dyDescent="0.25">
      <c r="B390" s="21" t="s">
        <v>25</v>
      </c>
      <c r="C390" s="15" t="s">
        <v>361</v>
      </c>
      <c r="E390" s="87">
        <v>250</v>
      </c>
      <c r="F390" s="87"/>
      <c r="G390" s="88">
        <v>250</v>
      </c>
      <c r="H390" s="74">
        <f>SUM(G389:G390)</f>
        <v>250</v>
      </c>
    </row>
    <row r="391" spans="1:8" x14ac:dyDescent="0.25">
      <c r="A391" s="21"/>
      <c r="B391" s="21"/>
    </row>
    <row r="392" spans="1:8" x14ac:dyDescent="0.25">
      <c r="A392" s="101" t="s">
        <v>362</v>
      </c>
      <c r="B392" s="101"/>
      <c r="C392" s="15" t="s">
        <v>363</v>
      </c>
    </row>
    <row r="393" spans="1:8" ht="30" x14ac:dyDescent="0.25">
      <c r="B393" s="21" t="s">
        <v>23</v>
      </c>
      <c r="C393" s="15" t="s">
        <v>364</v>
      </c>
      <c r="E393" s="85"/>
      <c r="F393" s="85"/>
      <c r="G393" s="41">
        <v>0</v>
      </c>
    </row>
    <row r="394" spans="1:8" ht="35.25" customHeight="1" x14ac:dyDescent="0.25">
      <c r="B394" s="21" t="s">
        <v>25</v>
      </c>
      <c r="C394" s="11" t="s">
        <v>718</v>
      </c>
      <c r="E394" s="87">
        <v>150</v>
      </c>
      <c r="F394" s="87"/>
      <c r="G394" s="88">
        <v>150</v>
      </c>
      <c r="H394" s="74">
        <f>SUM(G393:G394)</f>
        <v>150</v>
      </c>
    </row>
    <row r="395" spans="1:8" x14ac:dyDescent="0.25">
      <c r="A395" s="21"/>
      <c r="B395" s="21"/>
    </row>
    <row r="396" spans="1:8" x14ac:dyDescent="0.25">
      <c r="A396" s="101" t="s">
        <v>365</v>
      </c>
      <c r="B396" s="101"/>
      <c r="C396" s="15" t="s">
        <v>366</v>
      </c>
    </row>
    <row r="397" spans="1:8" ht="30" x14ac:dyDescent="0.25">
      <c r="B397" s="21" t="s">
        <v>23</v>
      </c>
      <c r="C397" s="15" t="s">
        <v>367</v>
      </c>
      <c r="E397" s="85"/>
      <c r="F397" s="85"/>
      <c r="G397" s="41">
        <v>0</v>
      </c>
    </row>
    <row r="398" spans="1:8" ht="18" customHeight="1" x14ac:dyDescent="0.25">
      <c r="B398" s="21" t="s">
        <v>25</v>
      </c>
      <c r="C398" s="15" t="s">
        <v>368</v>
      </c>
      <c r="E398" s="85"/>
      <c r="F398" s="85"/>
      <c r="G398" s="41">
        <v>0</v>
      </c>
    </row>
    <row r="399" spans="1:8" x14ac:dyDescent="0.25">
      <c r="B399" s="21" t="s">
        <v>26</v>
      </c>
      <c r="C399" s="15" t="s">
        <v>369</v>
      </c>
      <c r="E399" s="85"/>
      <c r="F399" s="85"/>
      <c r="G399" s="41">
        <v>0</v>
      </c>
      <c r="H399" s="74">
        <f>SUM(G397:G399)</f>
        <v>0</v>
      </c>
    </row>
    <row r="400" spans="1:8" x14ac:dyDescent="0.25">
      <c r="A400" s="21"/>
      <c r="B400" s="21"/>
    </row>
    <row r="401" spans="1:8" x14ac:dyDescent="0.25">
      <c r="A401" s="101" t="s">
        <v>370</v>
      </c>
      <c r="B401" s="101"/>
      <c r="C401" s="15" t="s">
        <v>371</v>
      </c>
    </row>
    <row r="402" spans="1:8" x14ac:dyDescent="0.25">
      <c r="B402" s="21" t="s">
        <v>23</v>
      </c>
      <c r="C402" s="6" t="s">
        <v>372</v>
      </c>
      <c r="E402" s="85"/>
      <c r="F402" s="85"/>
      <c r="G402" s="41">
        <v>0</v>
      </c>
    </row>
    <row r="403" spans="1:8" x14ac:dyDescent="0.25">
      <c r="B403" s="21" t="s">
        <v>25</v>
      </c>
      <c r="C403" s="15" t="s">
        <v>373</v>
      </c>
      <c r="E403" s="85"/>
      <c r="F403" s="85"/>
      <c r="G403" s="41">
        <v>0</v>
      </c>
    </row>
    <row r="404" spans="1:8" x14ac:dyDescent="0.25">
      <c r="B404" s="21" t="s">
        <v>26</v>
      </c>
      <c r="C404" s="15" t="s">
        <v>374</v>
      </c>
      <c r="E404" s="85"/>
      <c r="F404" s="85"/>
      <c r="G404" s="41">
        <v>0</v>
      </c>
    </row>
    <row r="405" spans="1:8" x14ac:dyDescent="0.25">
      <c r="B405" s="21" t="s">
        <v>28</v>
      </c>
      <c r="C405" s="15" t="s">
        <v>350</v>
      </c>
      <c r="E405" s="85"/>
      <c r="F405" s="85"/>
      <c r="G405" s="41">
        <v>0</v>
      </c>
    </row>
    <row r="406" spans="1:8" x14ac:dyDescent="0.25">
      <c r="B406" s="21" t="s">
        <v>30</v>
      </c>
      <c r="C406" s="15" t="s">
        <v>351</v>
      </c>
      <c r="E406" s="85"/>
      <c r="F406" s="85"/>
      <c r="G406" s="41">
        <v>0</v>
      </c>
      <c r="H406" s="74">
        <f>SUM(G402:G406)</f>
        <v>0</v>
      </c>
    </row>
    <row r="407" spans="1:8" x14ac:dyDescent="0.25">
      <c r="A407" s="21"/>
      <c r="B407" s="21"/>
    </row>
    <row r="408" spans="1:8" x14ac:dyDescent="0.25">
      <c r="A408" s="101" t="s">
        <v>375</v>
      </c>
      <c r="B408" s="101"/>
      <c r="C408" s="15" t="s">
        <v>376</v>
      </c>
    </row>
    <row r="409" spans="1:8" x14ac:dyDescent="0.25">
      <c r="B409" s="21" t="s">
        <v>23</v>
      </c>
      <c r="C409" s="6" t="s">
        <v>377</v>
      </c>
      <c r="E409" s="85"/>
      <c r="F409" s="85"/>
      <c r="G409" s="41">
        <v>0</v>
      </c>
    </row>
    <row r="410" spans="1:8" ht="30" x14ac:dyDescent="0.25">
      <c r="B410" s="21" t="s">
        <v>25</v>
      </c>
      <c r="C410" s="15" t="s">
        <v>378</v>
      </c>
      <c r="E410" s="85"/>
      <c r="F410" s="85"/>
      <c r="G410" s="41">
        <v>0</v>
      </c>
      <c r="H410" s="74">
        <f>SUM(G409:G410)</f>
        <v>0</v>
      </c>
    </row>
    <row r="411" spans="1:8" x14ac:dyDescent="0.25">
      <c r="A411" s="21"/>
      <c r="B411" s="21"/>
    </row>
    <row r="412" spans="1:8" x14ac:dyDescent="0.25">
      <c r="A412" s="103">
        <v>4.5999999999999996</v>
      </c>
      <c r="B412" s="103"/>
      <c r="C412" s="20" t="s">
        <v>379</v>
      </c>
    </row>
    <row r="413" spans="1:8" x14ac:dyDescent="0.25">
      <c r="A413" s="101" t="s">
        <v>380</v>
      </c>
      <c r="B413" s="101"/>
      <c r="C413" s="15" t="s">
        <v>381</v>
      </c>
    </row>
    <row r="414" spans="1:8" x14ac:dyDescent="0.25">
      <c r="B414" s="21" t="s">
        <v>23</v>
      </c>
      <c r="C414" s="15" t="s">
        <v>382</v>
      </c>
      <c r="E414" s="85"/>
      <c r="F414" s="85"/>
      <c r="G414" s="41">
        <v>0</v>
      </c>
    </row>
    <row r="415" spans="1:8" x14ac:dyDescent="0.25">
      <c r="B415" s="21" t="s">
        <v>25</v>
      </c>
      <c r="C415" s="11" t="s">
        <v>717</v>
      </c>
      <c r="E415" s="87">
        <v>500</v>
      </c>
      <c r="F415" s="87"/>
      <c r="G415" s="88">
        <v>500</v>
      </c>
      <c r="H415" s="74">
        <f>SUM(G414:G415)</f>
        <v>500</v>
      </c>
    </row>
    <row r="416" spans="1:8" x14ac:dyDescent="0.25">
      <c r="A416" s="21"/>
      <c r="B416" s="21"/>
    </row>
    <row r="417" spans="1:8" x14ac:dyDescent="0.25">
      <c r="A417" s="101" t="s">
        <v>383</v>
      </c>
      <c r="B417" s="101"/>
      <c r="C417" s="15" t="s">
        <v>384</v>
      </c>
    </row>
    <row r="418" spans="1:8" ht="30" x14ac:dyDescent="0.25">
      <c r="C418" s="25" t="s">
        <v>265</v>
      </c>
    </row>
    <row r="419" spans="1:8" x14ac:dyDescent="0.25">
      <c r="B419" s="21" t="s">
        <v>23</v>
      </c>
      <c r="C419" s="15" t="s">
        <v>385</v>
      </c>
      <c r="E419" s="85"/>
      <c r="F419" s="85"/>
      <c r="G419" s="41">
        <v>0</v>
      </c>
    </row>
    <row r="420" spans="1:8" ht="30" x14ac:dyDescent="0.25">
      <c r="B420" s="21" t="s">
        <v>25</v>
      </c>
      <c r="C420" s="15" t="s">
        <v>386</v>
      </c>
      <c r="E420" s="85"/>
      <c r="F420" s="85"/>
      <c r="G420" s="41">
        <v>0</v>
      </c>
    </row>
    <row r="421" spans="1:8" x14ac:dyDescent="0.25">
      <c r="B421" s="21" t="s">
        <v>26</v>
      </c>
      <c r="C421" s="15" t="s">
        <v>387</v>
      </c>
      <c r="E421" s="85"/>
      <c r="F421" s="85"/>
      <c r="G421" s="41">
        <v>0</v>
      </c>
    </row>
    <row r="422" spans="1:8" x14ac:dyDescent="0.25">
      <c r="B422" s="21" t="s">
        <v>28</v>
      </c>
      <c r="C422" s="15" t="s">
        <v>388</v>
      </c>
      <c r="E422" s="85"/>
      <c r="F422" s="85"/>
      <c r="G422" s="41">
        <v>0</v>
      </c>
    </row>
    <row r="423" spans="1:8" x14ac:dyDescent="0.25">
      <c r="B423" s="21" t="s">
        <v>30</v>
      </c>
      <c r="C423" s="15" t="s">
        <v>271</v>
      </c>
      <c r="E423" s="85"/>
      <c r="F423" s="85"/>
      <c r="G423" s="41">
        <v>0</v>
      </c>
    </row>
    <row r="424" spans="1:8" x14ac:dyDescent="0.25">
      <c r="B424" s="21" t="s">
        <v>86</v>
      </c>
      <c r="C424" s="2" t="s">
        <v>716</v>
      </c>
      <c r="E424" s="87">
        <v>150</v>
      </c>
      <c r="F424" s="87"/>
      <c r="G424" s="88">
        <v>150</v>
      </c>
      <c r="H424" s="74">
        <f>SUM(G419:G424)</f>
        <v>150</v>
      </c>
    </row>
    <row r="425" spans="1:8" x14ac:dyDescent="0.25">
      <c r="A425" s="21"/>
      <c r="B425" s="21"/>
    </row>
    <row r="426" spans="1:8" x14ac:dyDescent="0.25">
      <c r="A426" s="101" t="s">
        <v>389</v>
      </c>
      <c r="B426" s="101"/>
      <c r="C426" s="15" t="s">
        <v>390</v>
      </c>
    </row>
    <row r="427" spans="1:8" x14ac:dyDescent="0.25">
      <c r="B427" s="21" t="s">
        <v>23</v>
      </c>
      <c r="C427" s="21" t="s">
        <v>391</v>
      </c>
    </row>
    <row r="428" spans="1:8" ht="47.25" x14ac:dyDescent="0.25">
      <c r="B428" s="21" t="s">
        <v>25</v>
      </c>
      <c r="C428" s="15" t="s">
        <v>392</v>
      </c>
      <c r="E428" s="85"/>
      <c r="F428" s="85"/>
      <c r="G428" s="41">
        <v>0</v>
      </c>
    </row>
    <row r="429" spans="1:8" ht="30" x14ac:dyDescent="0.25">
      <c r="B429" s="21" t="s">
        <v>30</v>
      </c>
      <c r="C429" s="15" t="s">
        <v>393</v>
      </c>
      <c r="E429" s="85"/>
      <c r="F429" s="85"/>
      <c r="G429" s="41">
        <v>0</v>
      </c>
    </row>
    <row r="430" spans="1:8" ht="30" x14ac:dyDescent="0.25">
      <c r="B430" s="21" t="s">
        <v>86</v>
      </c>
      <c r="C430" s="11" t="s">
        <v>715</v>
      </c>
      <c r="E430" s="87">
        <v>200</v>
      </c>
      <c r="F430" s="87"/>
      <c r="G430" s="88">
        <v>200</v>
      </c>
    </row>
    <row r="431" spans="1:8" x14ac:dyDescent="0.25">
      <c r="B431" s="21" t="s">
        <v>34</v>
      </c>
      <c r="C431" s="15" t="s">
        <v>330</v>
      </c>
      <c r="E431" s="85"/>
      <c r="F431" s="85"/>
      <c r="G431" s="41">
        <v>0</v>
      </c>
    </row>
    <row r="432" spans="1:8" ht="45" x14ac:dyDescent="0.25">
      <c r="B432" s="21" t="s">
        <v>89</v>
      </c>
      <c r="C432" s="15" t="s">
        <v>394</v>
      </c>
      <c r="E432" s="85"/>
      <c r="F432" s="85"/>
      <c r="G432" s="41">
        <v>0</v>
      </c>
    </row>
    <row r="433" spans="1:8" x14ac:dyDescent="0.25">
      <c r="B433" s="21" t="s">
        <v>332</v>
      </c>
      <c r="C433" s="15" t="s">
        <v>395</v>
      </c>
      <c r="E433" s="85"/>
      <c r="F433" s="85"/>
      <c r="G433" s="41">
        <v>0</v>
      </c>
    </row>
    <row r="434" spans="1:8" ht="21" customHeight="1" x14ac:dyDescent="0.25">
      <c r="B434" s="21" t="s">
        <v>396</v>
      </c>
      <c r="C434" s="15" t="s">
        <v>397</v>
      </c>
      <c r="E434" s="85"/>
      <c r="F434" s="85"/>
      <c r="G434" s="41">
        <v>0</v>
      </c>
    </row>
    <row r="435" spans="1:8" ht="30" x14ac:dyDescent="0.25">
      <c r="B435" s="21" t="s">
        <v>398</v>
      </c>
      <c r="C435" s="11" t="s">
        <v>399</v>
      </c>
      <c r="E435" s="87">
        <v>750</v>
      </c>
      <c r="F435" s="87"/>
      <c r="G435" s="88">
        <v>750</v>
      </c>
      <c r="H435" s="74">
        <f>SUM(G428:G435)</f>
        <v>950</v>
      </c>
    </row>
    <row r="436" spans="1:8" x14ac:dyDescent="0.25">
      <c r="A436" s="21"/>
      <c r="B436" s="21"/>
    </row>
    <row r="437" spans="1:8" x14ac:dyDescent="0.25">
      <c r="A437" s="101" t="s">
        <v>400</v>
      </c>
      <c r="B437" s="101"/>
      <c r="C437" s="15" t="s">
        <v>401</v>
      </c>
    </row>
    <row r="438" spans="1:8" ht="30" x14ac:dyDescent="0.25">
      <c r="C438" s="15" t="s">
        <v>402</v>
      </c>
    </row>
    <row r="439" spans="1:8" x14ac:dyDescent="0.25">
      <c r="B439" s="21" t="s">
        <v>23</v>
      </c>
      <c r="C439" s="6" t="s">
        <v>403</v>
      </c>
      <c r="E439" s="85"/>
      <c r="F439" s="85"/>
      <c r="G439" s="41">
        <v>0</v>
      </c>
    </row>
    <row r="440" spans="1:8" ht="30" x14ac:dyDescent="0.25">
      <c r="B440" s="21" t="s">
        <v>25</v>
      </c>
      <c r="C440" s="15" t="s">
        <v>404</v>
      </c>
      <c r="E440" s="85"/>
      <c r="F440" s="85"/>
      <c r="G440" s="41">
        <v>0</v>
      </c>
    </row>
    <row r="441" spans="1:8" x14ac:dyDescent="0.25">
      <c r="B441" s="21" t="s">
        <v>26</v>
      </c>
      <c r="C441" s="15" t="s">
        <v>405</v>
      </c>
      <c r="E441" s="85"/>
      <c r="F441" s="85"/>
      <c r="G441" s="41">
        <v>0</v>
      </c>
    </row>
    <row r="442" spans="1:8" ht="30" x14ac:dyDescent="0.25">
      <c r="B442" s="21" t="s">
        <v>28</v>
      </c>
      <c r="C442" s="15" t="s">
        <v>406</v>
      </c>
      <c r="E442" s="85"/>
      <c r="F442" s="85"/>
      <c r="G442" s="41">
        <v>0</v>
      </c>
    </row>
    <row r="443" spans="1:8" x14ac:dyDescent="0.25">
      <c r="B443" s="21" t="s">
        <v>30</v>
      </c>
      <c r="C443" s="15" t="s">
        <v>407</v>
      </c>
      <c r="E443" s="85"/>
      <c r="F443" s="85"/>
      <c r="G443" s="41">
        <v>0</v>
      </c>
      <c r="H443" s="74">
        <f>SUM(G439:G443)</f>
        <v>0</v>
      </c>
    </row>
    <row r="444" spans="1:8" x14ac:dyDescent="0.25">
      <c r="A444" s="21"/>
      <c r="B444" s="21"/>
    </row>
    <row r="445" spans="1:8" x14ac:dyDescent="0.25">
      <c r="A445" s="101" t="s">
        <v>408</v>
      </c>
      <c r="B445" s="101"/>
      <c r="C445" s="15" t="s">
        <v>409</v>
      </c>
    </row>
    <row r="446" spans="1:8" x14ac:dyDescent="0.25">
      <c r="B446" s="21" t="s">
        <v>23</v>
      </c>
      <c r="C446" s="15" t="s">
        <v>410</v>
      </c>
      <c r="E446" s="85"/>
      <c r="F446" s="85"/>
      <c r="G446" s="41">
        <v>0</v>
      </c>
    </row>
    <row r="447" spans="1:8" x14ac:dyDescent="0.25">
      <c r="B447" s="21" t="s">
        <v>25</v>
      </c>
      <c r="C447" s="15" t="s">
        <v>411</v>
      </c>
      <c r="E447" s="85"/>
      <c r="F447" s="85"/>
      <c r="G447" s="41">
        <v>0</v>
      </c>
    </row>
    <row r="448" spans="1:8" ht="15.75" thickBot="1" x14ac:dyDescent="0.3">
      <c r="B448" s="21" t="s">
        <v>26</v>
      </c>
      <c r="C448" s="15" t="s">
        <v>412</v>
      </c>
      <c r="E448" s="85"/>
      <c r="F448" s="85"/>
      <c r="G448" s="41">
        <v>0</v>
      </c>
      <c r="H448" s="74">
        <f>SUM(G446:G448)</f>
        <v>0</v>
      </c>
    </row>
    <row r="449" spans="1:9" ht="15.75" thickBot="1" x14ac:dyDescent="0.3">
      <c r="A449" s="57"/>
      <c r="B449" s="65"/>
      <c r="C449" s="69" t="s">
        <v>732</v>
      </c>
      <c r="D449" s="59"/>
      <c r="E449" s="60"/>
      <c r="F449" s="60"/>
      <c r="G449" s="60"/>
      <c r="H449" s="75"/>
      <c r="I449" s="84">
        <f>SUM(H198:H448)</f>
        <v>24050</v>
      </c>
    </row>
    <row r="450" spans="1:9" x14ac:dyDescent="0.25">
      <c r="A450" s="43"/>
      <c r="B450" s="43"/>
    </row>
    <row r="451" spans="1:9" x14ac:dyDescent="0.25">
      <c r="A451" s="106">
        <v>5</v>
      </c>
      <c r="B451" s="106"/>
      <c r="C451" s="9" t="s">
        <v>416</v>
      </c>
    </row>
    <row r="452" spans="1:9" x14ac:dyDescent="0.25">
      <c r="A452" s="105">
        <v>5.0999999999999996</v>
      </c>
      <c r="B452" s="105"/>
      <c r="C452" s="4" t="s">
        <v>417</v>
      </c>
    </row>
    <row r="453" spans="1:9" x14ac:dyDescent="0.25">
      <c r="C453" s="14" t="s">
        <v>418</v>
      </c>
    </row>
    <row r="454" spans="1:9" x14ac:dyDescent="0.25">
      <c r="A454" s="104" t="s">
        <v>419</v>
      </c>
      <c r="B454" s="104"/>
      <c r="C454" s="5" t="s">
        <v>420</v>
      </c>
    </row>
    <row r="455" spans="1:9" x14ac:dyDescent="0.25">
      <c r="B455" s="21" t="s">
        <v>23</v>
      </c>
      <c r="C455" s="5" t="s">
        <v>421</v>
      </c>
      <c r="E455" s="85"/>
      <c r="F455" s="85"/>
      <c r="G455" s="41">
        <v>0</v>
      </c>
    </row>
    <row r="456" spans="1:9" x14ac:dyDescent="0.25">
      <c r="B456" s="21" t="s">
        <v>25</v>
      </c>
      <c r="C456" s="5" t="s">
        <v>422</v>
      </c>
      <c r="E456" s="85"/>
      <c r="F456" s="85"/>
      <c r="G456" s="41">
        <v>0</v>
      </c>
    </row>
    <row r="457" spans="1:9" x14ac:dyDescent="0.25">
      <c r="B457" s="21" t="s">
        <v>26</v>
      </c>
      <c r="C457" s="5" t="s">
        <v>423</v>
      </c>
      <c r="E457" s="85"/>
      <c r="F457" s="85"/>
      <c r="G457" s="41">
        <v>0</v>
      </c>
      <c r="H457" s="74">
        <f>SUM(G455:G457)</f>
        <v>0</v>
      </c>
    </row>
    <row r="458" spans="1:9" x14ac:dyDescent="0.25">
      <c r="A458" s="54"/>
      <c r="B458" s="21"/>
      <c r="C458"/>
    </row>
    <row r="459" spans="1:9" x14ac:dyDescent="0.25">
      <c r="A459" s="104" t="s">
        <v>424</v>
      </c>
      <c r="B459" s="104"/>
      <c r="C459" s="5" t="s">
        <v>425</v>
      </c>
    </row>
    <row r="460" spans="1:9" x14ac:dyDescent="0.25">
      <c r="B460" s="21" t="s">
        <v>23</v>
      </c>
      <c r="C460" s="5" t="s">
        <v>421</v>
      </c>
      <c r="E460" s="85"/>
      <c r="F460" s="85"/>
      <c r="G460" s="41">
        <v>0</v>
      </c>
    </row>
    <row r="461" spans="1:9" x14ac:dyDescent="0.25">
      <c r="B461" s="21" t="s">
        <v>25</v>
      </c>
      <c r="C461" s="5" t="s">
        <v>422</v>
      </c>
      <c r="E461" s="85"/>
      <c r="F461" s="85"/>
      <c r="G461" s="41">
        <v>0</v>
      </c>
    </row>
    <row r="462" spans="1:9" x14ac:dyDescent="0.25">
      <c r="B462" s="21" t="s">
        <v>26</v>
      </c>
      <c r="C462" s="5" t="s">
        <v>423</v>
      </c>
      <c r="E462" s="85"/>
      <c r="F462" s="85"/>
      <c r="G462" s="41">
        <v>0</v>
      </c>
      <c r="H462" s="74">
        <f>SUM(G460:G462)</f>
        <v>0</v>
      </c>
    </row>
    <row r="463" spans="1:9" x14ac:dyDescent="0.25">
      <c r="A463" s="54"/>
      <c r="B463" s="21"/>
      <c r="C463"/>
    </row>
    <row r="464" spans="1:9" x14ac:dyDescent="0.25">
      <c r="A464" s="104" t="s">
        <v>426</v>
      </c>
      <c r="B464" s="104"/>
      <c r="C464" s="5" t="s">
        <v>427</v>
      </c>
    </row>
    <row r="465" spans="1:8" x14ac:dyDescent="0.25">
      <c r="B465" s="21" t="s">
        <v>23</v>
      </c>
      <c r="C465" s="5" t="s">
        <v>422</v>
      </c>
      <c r="E465" s="85"/>
      <c r="F465" s="85"/>
      <c r="G465" s="41">
        <v>0</v>
      </c>
    </row>
    <row r="466" spans="1:8" x14ac:dyDescent="0.25">
      <c r="B466" s="21" t="s">
        <v>25</v>
      </c>
      <c r="C466" s="5" t="s">
        <v>423</v>
      </c>
      <c r="E466" s="85"/>
      <c r="F466" s="85"/>
      <c r="G466" s="41">
        <v>0</v>
      </c>
      <c r="H466" s="74">
        <f>SUM(G465:G466)</f>
        <v>0</v>
      </c>
    </row>
    <row r="467" spans="1:8" x14ac:dyDescent="0.25">
      <c r="A467" s="54"/>
      <c r="B467" s="21"/>
      <c r="C467"/>
    </row>
    <row r="468" spans="1:8" x14ac:dyDescent="0.25">
      <c r="A468" s="104" t="s">
        <v>428</v>
      </c>
      <c r="B468" s="104"/>
      <c r="C468" s="5" t="s">
        <v>429</v>
      </c>
    </row>
    <row r="469" spans="1:8" x14ac:dyDescent="0.25">
      <c r="C469" s="14" t="s">
        <v>430</v>
      </c>
    </row>
    <row r="470" spans="1:8" x14ac:dyDescent="0.25">
      <c r="B470" s="21" t="s">
        <v>23</v>
      </c>
      <c r="C470" s="14" t="s">
        <v>431</v>
      </c>
      <c r="E470" s="85"/>
      <c r="F470" s="85"/>
      <c r="G470" s="41">
        <v>0</v>
      </c>
    </row>
    <row r="471" spans="1:8" x14ac:dyDescent="0.25">
      <c r="B471" s="21" t="s">
        <v>25</v>
      </c>
      <c r="C471" s="14" t="s">
        <v>432</v>
      </c>
      <c r="E471" s="85"/>
      <c r="F471" s="85"/>
      <c r="G471" s="41">
        <v>0</v>
      </c>
    </row>
    <row r="472" spans="1:8" x14ac:dyDescent="0.25">
      <c r="B472" s="21" t="s">
        <v>26</v>
      </c>
      <c r="C472" s="14" t="s">
        <v>433</v>
      </c>
      <c r="E472" s="85"/>
      <c r="F472" s="85"/>
      <c r="G472" s="41">
        <v>0</v>
      </c>
    </row>
    <row r="473" spans="1:8" x14ac:dyDescent="0.25">
      <c r="B473" s="21" t="s">
        <v>28</v>
      </c>
      <c r="C473" s="14" t="s">
        <v>434</v>
      </c>
      <c r="E473" s="85"/>
      <c r="F473" s="85"/>
      <c r="G473" s="41">
        <v>0</v>
      </c>
    </row>
    <row r="474" spans="1:8" x14ac:dyDescent="0.25">
      <c r="B474" s="21" t="s">
        <v>30</v>
      </c>
      <c r="C474" s="14" t="s">
        <v>435</v>
      </c>
      <c r="E474" s="85"/>
      <c r="F474" s="85"/>
      <c r="G474" s="41">
        <v>0</v>
      </c>
      <c r="H474" s="74">
        <f>SUM(G470:G474)</f>
        <v>0</v>
      </c>
    </row>
    <row r="475" spans="1:8" x14ac:dyDescent="0.25">
      <c r="A475" s="54"/>
      <c r="B475" s="21"/>
      <c r="C475"/>
    </row>
    <row r="476" spans="1:8" x14ac:dyDescent="0.25">
      <c r="A476" s="105">
        <v>5.2</v>
      </c>
      <c r="B476" s="105"/>
      <c r="C476" s="4" t="s">
        <v>436</v>
      </c>
    </row>
    <row r="477" spans="1:8" x14ac:dyDescent="0.25">
      <c r="A477" s="104" t="s">
        <v>437</v>
      </c>
      <c r="B477" s="104"/>
      <c r="C477" s="5" t="s">
        <v>438</v>
      </c>
    </row>
    <row r="478" spans="1:8" x14ac:dyDescent="0.25">
      <c r="B478" s="21" t="s">
        <v>23</v>
      </c>
      <c r="C478" s="14" t="s">
        <v>439</v>
      </c>
      <c r="E478" s="85"/>
      <c r="F478" s="85"/>
      <c r="G478" s="41">
        <v>0</v>
      </c>
    </row>
    <row r="479" spans="1:8" x14ac:dyDescent="0.25">
      <c r="B479" s="21" t="s">
        <v>440</v>
      </c>
      <c r="C479" s="14" t="s">
        <v>441</v>
      </c>
      <c r="E479" s="85"/>
      <c r="F479" s="85"/>
      <c r="G479" s="41">
        <v>0</v>
      </c>
    </row>
    <row r="480" spans="1:8" x14ac:dyDescent="0.25">
      <c r="B480" s="21" t="s">
        <v>26</v>
      </c>
      <c r="C480" s="14" t="s">
        <v>442</v>
      </c>
      <c r="E480" s="85"/>
      <c r="F480" s="85"/>
      <c r="G480" s="41">
        <v>0</v>
      </c>
    </row>
    <row r="481" spans="1:9" x14ac:dyDescent="0.25">
      <c r="B481" s="21" t="s">
        <v>28</v>
      </c>
      <c r="C481" s="14" t="s">
        <v>443</v>
      </c>
      <c r="E481" s="85"/>
      <c r="F481" s="85"/>
      <c r="G481" s="41">
        <v>0</v>
      </c>
    </row>
    <row r="482" spans="1:9" ht="15.75" thickBot="1" x14ac:dyDescent="0.3">
      <c r="B482" s="21" t="s">
        <v>30</v>
      </c>
      <c r="C482" s="14" t="s">
        <v>444</v>
      </c>
      <c r="E482" s="85"/>
      <c r="F482" s="85"/>
      <c r="G482" s="41">
        <v>0</v>
      </c>
      <c r="H482" s="74">
        <f>SUM(G455:G482)</f>
        <v>0</v>
      </c>
    </row>
    <row r="483" spans="1:9" ht="15.75" thickBot="1" x14ac:dyDescent="0.3">
      <c r="A483" s="57"/>
      <c r="B483" s="65"/>
      <c r="C483" s="68" t="s">
        <v>733</v>
      </c>
      <c r="D483" s="59"/>
      <c r="E483" s="60"/>
      <c r="F483" s="60"/>
      <c r="G483" s="60"/>
      <c r="H483" s="75"/>
      <c r="I483" s="84">
        <f>SUM(H450:H482)</f>
        <v>0</v>
      </c>
    </row>
    <row r="485" spans="1:9" x14ac:dyDescent="0.25">
      <c r="A485" s="106">
        <v>6</v>
      </c>
      <c r="B485" s="106"/>
      <c r="C485" s="9" t="s">
        <v>446</v>
      </c>
    </row>
    <row r="486" spans="1:9" x14ac:dyDescent="0.25">
      <c r="A486" s="105">
        <v>6.1</v>
      </c>
      <c r="B486" s="105"/>
      <c r="C486" s="4" t="s">
        <v>447</v>
      </c>
    </row>
    <row r="487" spans="1:9" x14ac:dyDescent="0.25">
      <c r="A487" s="104" t="s">
        <v>448</v>
      </c>
      <c r="B487" s="104"/>
      <c r="C487" s="5" t="s">
        <v>449</v>
      </c>
    </row>
    <row r="488" spans="1:9" ht="30" x14ac:dyDescent="0.25">
      <c r="A488" s="56"/>
      <c r="C488" s="6" t="s">
        <v>450</v>
      </c>
    </row>
    <row r="489" spans="1:9" ht="17.25" x14ac:dyDescent="0.25">
      <c r="B489" s="21" t="s">
        <v>23</v>
      </c>
      <c r="C489" s="6" t="s">
        <v>451</v>
      </c>
      <c r="E489" s="85"/>
      <c r="F489" s="85"/>
      <c r="G489" s="41">
        <v>0</v>
      </c>
    </row>
    <row r="490" spans="1:9" ht="17.25" x14ac:dyDescent="0.25">
      <c r="B490" s="21" t="s">
        <v>25</v>
      </c>
      <c r="C490" s="14" t="s">
        <v>452</v>
      </c>
      <c r="E490" s="85"/>
      <c r="F490" s="85"/>
      <c r="G490" s="41">
        <v>0</v>
      </c>
    </row>
    <row r="491" spans="1:9" ht="17.25" x14ac:dyDescent="0.25">
      <c r="B491" s="21" t="s">
        <v>26</v>
      </c>
      <c r="C491" s="14" t="s">
        <v>453</v>
      </c>
      <c r="E491" s="85"/>
      <c r="F491" s="85"/>
      <c r="G491" s="41">
        <v>0</v>
      </c>
    </row>
    <row r="492" spans="1:9" ht="17.25" x14ac:dyDescent="0.25">
      <c r="B492" s="21" t="s">
        <v>28</v>
      </c>
      <c r="C492" s="14" t="s">
        <v>454</v>
      </c>
      <c r="E492" s="85"/>
      <c r="F492" s="85"/>
      <c r="G492" s="41">
        <v>0</v>
      </c>
    </row>
    <row r="493" spans="1:9" ht="17.25" x14ac:dyDescent="0.25">
      <c r="B493" s="21" t="s">
        <v>30</v>
      </c>
      <c r="C493" s="14" t="s">
        <v>455</v>
      </c>
      <c r="E493" s="85"/>
      <c r="F493" s="85"/>
      <c r="G493" s="41">
        <v>0</v>
      </c>
    </row>
    <row r="494" spans="1:9" ht="17.25" x14ac:dyDescent="0.25">
      <c r="B494" s="21" t="s">
        <v>86</v>
      </c>
      <c r="C494" s="14" t="s">
        <v>456</v>
      </c>
      <c r="E494" s="85"/>
      <c r="F494" s="85"/>
      <c r="G494" s="41">
        <v>0</v>
      </c>
    </row>
    <row r="495" spans="1:9" ht="17.25" x14ac:dyDescent="0.25">
      <c r="B495" s="21" t="s">
        <v>34</v>
      </c>
      <c r="C495" s="14" t="s">
        <v>457</v>
      </c>
      <c r="E495" s="85"/>
      <c r="F495" s="85"/>
      <c r="G495" s="41">
        <v>0</v>
      </c>
      <c r="H495" s="74">
        <f>SUM(G489:G495)</f>
        <v>0</v>
      </c>
    </row>
    <row r="496" spans="1:9" ht="17.25" x14ac:dyDescent="0.25">
      <c r="A496" s="56"/>
      <c r="C496" s="14" t="s">
        <v>458</v>
      </c>
    </row>
    <row r="497" spans="1:8" x14ac:dyDescent="0.25">
      <c r="A497" s="54"/>
      <c r="B497" s="21"/>
      <c r="C497"/>
    </row>
    <row r="498" spans="1:8" x14ac:dyDescent="0.25">
      <c r="A498" s="101" t="s">
        <v>459</v>
      </c>
      <c r="B498" s="101"/>
      <c r="C498" s="14" t="s">
        <v>460</v>
      </c>
    </row>
    <row r="499" spans="1:8" x14ac:dyDescent="0.25">
      <c r="B499" s="21" t="s">
        <v>23</v>
      </c>
      <c r="C499" s="14" t="s">
        <v>461</v>
      </c>
      <c r="E499" s="85"/>
      <c r="F499" s="85"/>
      <c r="G499" s="41">
        <v>0</v>
      </c>
    </row>
    <row r="500" spans="1:8" x14ac:dyDescent="0.25">
      <c r="B500" s="21" t="s">
        <v>25</v>
      </c>
      <c r="C500" s="14" t="s">
        <v>462</v>
      </c>
      <c r="E500" s="85"/>
      <c r="F500" s="85"/>
      <c r="G500" s="41">
        <v>0</v>
      </c>
    </row>
    <row r="501" spans="1:8" x14ac:dyDescent="0.25">
      <c r="B501" s="21" t="s">
        <v>26</v>
      </c>
      <c r="C501" s="14" t="s">
        <v>463</v>
      </c>
      <c r="E501" s="85"/>
      <c r="F501" s="85"/>
      <c r="G501" s="41">
        <v>0</v>
      </c>
    </row>
    <row r="502" spans="1:8" x14ac:dyDescent="0.25">
      <c r="B502" s="21" t="s">
        <v>28</v>
      </c>
      <c r="C502" s="14" t="s">
        <v>464</v>
      </c>
      <c r="E502" s="85"/>
      <c r="F502" s="85"/>
      <c r="G502" s="41">
        <v>0</v>
      </c>
    </row>
    <row r="503" spans="1:8" x14ac:dyDescent="0.25">
      <c r="B503" s="21" t="s">
        <v>30</v>
      </c>
      <c r="C503" s="14" t="s">
        <v>465</v>
      </c>
      <c r="E503" s="85"/>
      <c r="F503" s="85"/>
      <c r="G503" s="41">
        <v>0</v>
      </c>
      <c r="H503" s="74">
        <f>SUM(G499:G503)</f>
        <v>0</v>
      </c>
    </row>
    <row r="504" spans="1:8" x14ac:dyDescent="0.25">
      <c r="A504" s="54"/>
      <c r="B504" s="21"/>
      <c r="C504"/>
    </row>
    <row r="505" spans="1:8" x14ac:dyDescent="0.25">
      <c r="A505" s="104" t="s">
        <v>466</v>
      </c>
      <c r="B505" s="104"/>
      <c r="C505" s="5" t="s">
        <v>467</v>
      </c>
    </row>
    <row r="506" spans="1:8" x14ac:dyDescent="0.25">
      <c r="B506" s="21" t="s">
        <v>23</v>
      </c>
      <c r="C506" s="6" t="s">
        <v>468</v>
      </c>
      <c r="E506" s="85"/>
      <c r="F506" s="85"/>
      <c r="G506" s="41">
        <v>0</v>
      </c>
    </row>
    <row r="507" spans="1:8" x14ac:dyDescent="0.25">
      <c r="B507" s="21" t="s">
        <v>25</v>
      </c>
      <c r="C507" s="6" t="s">
        <v>469</v>
      </c>
      <c r="E507" s="85"/>
      <c r="F507" s="85"/>
      <c r="G507" s="41">
        <v>0</v>
      </c>
      <c r="H507" s="74">
        <f>SUM(G499:G507)</f>
        <v>0</v>
      </c>
    </row>
    <row r="508" spans="1:8" x14ac:dyDescent="0.25">
      <c r="A508" s="54"/>
      <c r="B508" s="21"/>
      <c r="C508"/>
    </row>
    <row r="509" spans="1:8" x14ac:dyDescent="0.25">
      <c r="A509" s="104" t="s">
        <v>470</v>
      </c>
      <c r="B509" s="104"/>
      <c r="C509" s="6" t="s">
        <v>471</v>
      </c>
    </row>
    <row r="510" spans="1:8" ht="45" x14ac:dyDescent="0.25">
      <c r="A510" s="56"/>
      <c r="C510" s="6" t="s">
        <v>472</v>
      </c>
    </row>
    <row r="511" spans="1:8" ht="17.25" x14ac:dyDescent="0.25">
      <c r="B511" s="21" t="s">
        <v>23</v>
      </c>
      <c r="C511" s="21" t="s">
        <v>473</v>
      </c>
      <c r="E511" s="85"/>
      <c r="F511" s="85"/>
      <c r="G511" s="41">
        <v>0</v>
      </c>
    </row>
    <row r="512" spans="1:8" x14ac:dyDescent="0.25">
      <c r="B512" s="21" t="s">
        <v>25</v>
      </c>
      <c r="C512" s="21" t="s">
        <v>474</v>
      </c>
      <c r="E512" s="85"/>
      <c r="F512" s="85"/>
      <c r="G512" s="41">
        <v>0</v>
      </c>
    </row>
    <row r="513" spans="1:8" ht="30" x14ac:dyDescent="0.25">
      <c r="B513" s="21" t="s">
        <v>26</v>
      </c>
      <c r="C513" s="47" t="s">
        <v>714</v>
      </c>
      <c r="E513" s="87">
        <v>1250</v>
      </c>
      <c r="F513" s="87"/>
      <c r="G513" s="88">
        <v>1250</v>
      </c>
      <c r="H513" s="74">
        <f>SUM(G511:G513)</f>
        <v>1250</v>
      </c>
    </row>
    <row r="514" spans="1:8" x14ac:dyDescent="0.25">
      <c r="A514" s="54"/>
      <c r="B514" s="21"/>
      <c r="C514"/>
    </row>
    <row r="515" spans="1:8" x14ac:dyDescent="0.25">
      <c r="A515" s="104" t="s">
        <v>475</v>
      </c>
      <c r="B515" s="104"/>
      <c r="C515" s="6" t="s">
        <v>476</v>
      </c>
    </row>
    <row r="516" spans="1:8" ht="30" x14ac:dyDescent="0.25">
      <c r="B516" s="21" t="s">
        <v>23</v>
      </c>
      <c r="C516" s="6" t="s">
        <v>477</v>
      </c>
      <c r="E516" s="85"/>
      <c r="F516" s="85"/>
      <c r="G516" s="41">
        <v>0</v>
      </c>
    </row>
    <row r="517" spans="1:8" ht="32.25" x14ac:dyDescent="0.25">
      <c r="B517" s="21" t="s">
        <v>25</v>
      </c>
      <c r="C517" s="6" t="s">
        <v>478</v>
      </c>
      <c r="E517" s="85"/>
      <c r="F517" s="85"/>
      <c r="G517" s="41">
        <v>0</v>
      </c>
    </row>
    <row r="518" spans="1:8" ht="17.25" x14ac:dyDescent="0.25">
      <c r="B518" s="21" t="s">
        <v>26</v>
      </c>
      <c r="C518" s="6" t="s">
        <v>479</v>
      </c>
      <c r="E518" s="85"/>
      <c r="F518" s="85"/>
      <c r="G518" s="41">
        <v>0</v>
      </c>
    </row>
    <row r="519" spans="1:8" x14ac:dyDescent="0.25">
      <c r="B519" s="21" t="s">
        <v>28</v>
      </c>
      <c r="C519" s="6" t="s">
        <v>480</v>
      </c>
      <c r="E519" s="85"/>
      <c r="F519" s="85"/>
      <c r="G519" s="41">
        <v>0</v>
      </c>
      <c r="H519" s="74">
        <f>SUM(G516:G519)</f>
        <v>0</v>
      </c>
    </row>
    <row r="520" spans="1:8" x14ac:dyDescent="0.25">
      <c r="A520" s="54"/>
      <c r="B520" s="21"/>
      <c r="C520"/>
    </row>
    <row r="521" spans="1:8" x14ac:dyDescent="0.25">
      <c r="A521" s="104" t="s">
        <v>481</v>
      </c>
      <c r="B521" s="104"/>
      <c r="C521" s="6" t="s">
        <v>482</v>
      </c>
    </row>
    <row r="522" spans="1:8" ht="30" x14ac:dyDescent="0.25">
      <c r="A522" s="56"/>
      <c r="C522" s="6" t="s">
        <v>483</v>
      </c>
    </row>
    <row r="523" spans="1:8" x14ac:dyDescent="0.25">
      <c r="B523" s="21" t="s">
        <v>23</v>
      </c>
      <c r="C523" s="6" t="s">
        <v>484</v>
      </c>
      <c r="E523" s="85"/>
      <c r="F523" s="85"/>
      <c r="G523" s="41">
        <v>0</v>
      </c>
    </row>
    <row r="524" spans="1:8" x14ac:dyDescent="0.25">
      <c r="B524" s="21" t="s">
        <v>25</v>
      </c>
      <c r="C524" s="6" t="s">
        <v>485</v>
      </c>
      <c r="E524" s="85"/>
      <c r="F524" s="85"/>
      <c r="G524" s="41">
        <v>0</v>
      </c>
    </row>
    <row r="525" spans="1:8" x14ac:dyDescent="0.25">
      <c r="B525" s="21" t="s">
        <v>26</v>
      </c>
      <c r="C525" s="21" t="s">
        <v>486</v>
      </c>
      <c r="E525" s="85"/>
      <c r="F525" s="85"/>
      <c r="G525" s="41">
        <v>0</v>
      </c>
    </row>
    <row r="526" spans="1:8" x14ac:dyDescent="0.25">
      <c r="B526" s="21" t="s">
        <v>28</v>
      </c>
      <c r="C526" s="2" t="s">
        <v>713</v>
      </c>
      <c r="E526" s="87">
        <v>1000</v>
      </c>
      <c r="F526" s="87"/>
      <c r="G526" s="88">
        <v>1000</v>
      </c>
      <c r="H526" s="74">
        <f>SUM(G523:G526)</f>
        <v>1000</v>
      </c>
    </row>
    <row r="527" spans="1:8" x14ac:dyDescent="0.25">
      <c r="A527" s="54"/>
      <c r="B527" s="21"/>
      <c r="C527"/>
    </row>
    <row r="528" spans="1:8" x14ac:dyDescent="0.25">
      <c r="A528" s="104" t="s">
        <v>487</v>
      </c>
      <c r="B528" s="104"/>
      <c r="C528" s="6" t="s">
        <v>488</v>
      </c>
    </row>
    <row r="529" spans="1:9" ht="37.5" customHeight="1" x14ac:dyDescent="0.25">
      <c r="A529" s="56"/>
      <c r="C529" s="2" t="s">
        <v>712</v>
      </c>
      <c r="E529" s="87">
        <v>2500</v>
      </c>
      <c r="F529" s="87"/>
      <c r="G529" s="88">
        <v>2500</v>
      </c>
      <c r="H529" s="74">
        <f>SUM(G529)</f>
        <v>2500</v>
      </c>
    </row>
    <row r="530" spans="1:9" x14ac:dyDescent="0.25">
      <c r="A530" s="54"/>
      <c r="B530" s="21"/>
      <c r="C530"/>
    </row>
    <row r="531" spans="1:9" s="37" customFormat="1" ht="15.75" x14ac:dyDescent="0.25">
      <c r="A531" s="107">
        <v>6.2</v>
      </c>
      <c r="B531" s="107"/>
      <c r="C531" s="51" t="s">
        <v>489</v>
      </c>
      <c r="E531" s="80"/>
      <c r="F531" s="80"/>
      <c r="G531" s="81"/>
      <c r="H531" s="82"/>
      <c r="I531" s="83"/>
    </row>
    <row r="532" spans="1:9" x14ac:dyDescent="0.25">
      <c r="A532" s="56"/>
      <c r="C532" s="6" t="s">
        <v>490</v>
      </c>
    </row>
    <row r="533" spans="1:9" x14ac:dyDescent="0.25">
      <c r="A533" s="54"/>
      <c r="B533" s="21"/>
      <c r="C533"/>
    </row>
    <row r="534" spans="1:9" x14ac:dyDescent="0.25">
      <c r="A534" s="104" t="s">
        <v>491</v>
      </c>
      <c r="B534" s="104"/>
      <c r="C534" s="6" t="s">
        <v>492</v>
      </c>
    </row>
    <row r="535" spans="1:9" x14ac:dyDescent="0.25">
      <c r="B535" s="21" t="s">
        <v>221</v>
      </c>
      <c r="C535" s="6" t="s">
        <v>493</v>
      </c>
      <c r="E535" s="85"/>
      <c r="F535" s="85"/>
      <c r="G535" s="41">
        <v>0</v>
      </c>
    </row>
    <row r="536" spans="1:9" x14ac:dyDescent="0.25">
      <c r="B536" s="21" t="s">
        <v>25</v>
      </c>
      <c r="C536" s="6" t="s">
        <v>494</v>
      </c>
      <c r="E536" s="85"/>
      <c r="F536" s="85"/>
      <c r="G536" s="41">
        <v>0</v>
      </c>
    </row>
    <row r="537" spans="1:9" x14ac:dyDescent="0.25">
      <c r="B537" s="21" t="s">
        <v>26</v>
      </c>
      <c r="C537" s="6" t="s">
        <v>495</v>
      </c>
      <c r="E537" s="85"/>
      <c r="F537" s="85"/>
      <c r="G537" s="41">
        <v>0</v>
      </c>
    </row>
    <row r="538" spans="1:9" ht="45" x14ac:dyDescent="0.25">
      <c r="B538" s="21" t="s">
        <v>28</v>
      </c>
      <c r="C538" s="6" t="s">
        <v>496</v>
      </c>
      <c r="E538" s="85"/>
      <c r="F538" s="85"/>
      <c r="G538" s="41">
        <v>0</v>
      </c>
    </row>
    <row r="539" spans="1:9" ht="30" x14ac:dyDescent="0.25">
      <c r="B539" s="21" t="s">
        <v>30</v>
      </c>
      <c r="C539" s="6" t="s">
        <v>497</v>
      </c>
      <c r="E539" s="85"/>
      <c r="F539" s="85"/>
      <c r="G539" s="41">
        <v>0</v>
      </c>
      <c r="H539" s="74">
        <f>SUM(G535:G539)</f>
        <v>0</v>
      </c>
    </row>
    <row r="540" spans="1:9" x14ac:dyDescent="0.25">
      <c r="A540" s="54"/>
      <c r="B540" s="21"/>
      <c r="C540"/>
    </row>
    <row r="541" spans="1:9" x14ac:dyDescent="0.25">
      <c r="A541" s="104" t="s">
        <v>498</v>
      </c>
      <c r="B541" s="104"/>
      <c r="C541" s="5" t="s">
        <v>499</v>
      </c>
    </row>
    <row r="542" spans="1:9" ht="30" x14ac:dyDescent="0.25">
      <c r="A542" s="56"/>
      <c r="C542" s="46" t="s">
        <v>500</v>
      </c>
    </row>
    <row r="543" spans="1:9" ht="30" x14ac:dyDescent="0.25">
      <c r="B543" s="21" t="s">
        <v>23</v>
      </c>
      <c r="C543" s="6" t="s">
        <v>501</v>
      </c>
      <c r="E543" s="85"/>
      <c r="F543" s="85"/>
      <c r="G543" s="41">
        <v>0</v>
      </c>
    </row>
    <row r="544" spans="1:9" ht="30" x14ac:dyDescent="0.25">
      <c r="B544" s="21" t="s">
        <v>25</v>
      </c>
      <c r="C544" s="6" t="s">
        <v>502</v>
      </c>
      <c r="E544" s="85"/>
      <c r="F544" s="85"/>
      <c r="G544" s="41">
        <v>0</v>
      </c>
    </row>
    <row r="545" spans="1:8" ht="30" x14ac:dyDescent="0.25">
      <c r="B545" s="21" t="s">
        <v>26</v>
      </c>
      <c r="C545" s="6" t="s">
        <v>503</v>
      </c>
      <c r="E545" s="85"/>
      <c r="F545" s="85"/>
      <c r="G545" s="41">
        <v>0</v>
      </c>
    </row>
    <row r="546" spans="1:8" ht="30" x14ac:dyDescent="0.25">
      <c r="B546" s="21" t="s">
        <v>28</v>
      </c>
      <c r="C546" s="6" t="s">
        <v>504</v>
      </c>
      <c r="E546" s="85"/>
      <c r="F546" s="85"/>
      <c r="G546" s="41">
        <v>0</v>
      </c>
    </row>
    <row r="547" spans="1:8" ht="30" x14ac:dyDescent="0.25">
      <c r="B547" s="21" t="s">
        <v>30</v>
      </c>
      <c r="C547" s="6" t="s">
        <v>711</v>
      </c>
      <c r="E547" s="87">
        <v>750</v>
      </c>
      <c r="F547" s="87"/>
      <c r="G547" s="88">
        <v>750</v>
      </c>
    </row>
    <row r="548" spans="1:8" x14ac:dyDescent="0.25">
      <c r="B548" s="21" t="s">
        <v>86</v>
      </c>
      <c r="C548" s="6" t="s">
        <v>505</v>
      </c>
      <c r="E548" s="85"/>
      <c r="F548" s="85"/>
      <c r="G548" s="41">
        <v>0</v>
      </c>
    </row>
    <row r="549" spans="1:8" ht="30" x14ac:dyDescent="0.25">
      <c r="B549" s="21" t="s">
        <v>34</v>
      </c>
      <c r="C549" s="6" t="s">
        <v>506</v>
      </c>
      <c r="E549" s="85"/>
      <c r="F549" s="85"/>
      <c r="G549" s="41">
        <v>0</v>
      </c>
      <c r="H549" s="74">
        <f>SUM(G543:G549)</f>
        <v>750</v>
      </c>
    </row>
    <row r="550" spans="1:8" x14ac:dyDescent="0.25">
      <c r="A550" s="54"/>
      <c r="B550" s="21"/>
      <c r="C550"/>
    </row>
    <row r="551" spans="1:8" x14ac:dyDescent="0.25">
      <c r="A551" s="104" t="s">
        <v>507</v>
      </c>
      <c r="B551" s="104"/>
      <c r="C551" s="6" t="s">
        <v>508</v>
      </c>
    </row>
    <row r="552" spans="1:8" x14ac:dyDescent="0.25">
      <c r="B552" s="21" t="s">
        <v>23</v>
      </c>
      <c r="C552" s="6" t="s">
        <v>509</v>
      </c>
      <c r="E552" s="85"/>
      <c r="F552" s="85"/>
      <c r="G552" s="41">
        <v>0</v>
      </c>
    </row>
    <row r="553" spans="1:8" x14ac:dyDescent="0.25">
      <c r="B553" s="21" t="s">
        <v>25</v>
      </c>
      <c r="C553" s="6" t="s">
        <v>510</v>
      </c>
      <c r="E553" s="85"/>
      <c r="F553" s="85"/>
      <c r="G553" s="41">
        <v>0</v>
      </c>
    </row>
    <row r="554" spans="1:8" x14ac:dyDescent="0.25">
      <c r="B554" s="21" t="s">
        <v>26</v>
      </c>
      <c r="C554" s="6" t="s">
        <v>511</v>
      </c>
      <c r="E554" s="85"/>
      <c r="F554" s="85"/>
      <c r="G554" s="41">
        <v>0</v>
      </c>
      <c r="H554" s="74">
        <f>SUM(G552:G554)</f>
        <v>0</v>
      </c>
    </row>
    <row r="555" spans="1:8" x14ac:dyDescent="0.25">
      <c r="A555" s="54"/>
      <c r="B555" s="21"/>
      <c r="C555" s="6"/>
    </row>
    <row r="556" spans="1:8" x14ac:dyDescent="0.25">
      <c r="A556" s="104" t="s">
        <v>512</v>
      </c>
      <c r="B556" s="104"/>
      <c r="C556" s="6" t="s">
        <v>513</v>
      </c>
    </row>
    <row r="557" spans="1:8" ht="30" x14ac:dyDescent="0.25">
      <c r="A557" s="56"/>
      <c r="C557" s="6" t="s">
        <v>514</v>
      </c>
    </row>
    <row r="558" spans="1:8" x14ac:dyDescent="0.25">
      <c r="B558" s="21" t="s">
        <v>23</v>
      </c>
      <c r="C558" s="6" t="s">
        <v>515</v>
      </c>
      <c r="E558" s="85"/>
      <c r="F558" s="85"/>
      <c r="G558" s="41">
        <v>0</v>
      </c>
    </row>
    <row r="559" spans="1:8" x14ac:dyDescent="0.25">
      <c r="B559" s="21" t="s">
        <v>25</v>
      </c>
      <c r="C559" s="6" t="s">
        <v>516</v>
      </c>
      <c r="E559" s="85"/>
      <c r="F559" s="85"/>
      <c r="G559" s="41">
        <v>0</v>
      </c>
    </row>
    <row r="560" spans="1:8" x14ac:dyDescent="0.25">
      <c r="B560" s="21" t="s">
        <v>26</v>
      </c>
      <c r="C560" s="6" t="s">
        <v>517</v>
      </c>
      <c r="E560" s="85"/>
      <c r="F560" s="85"/>
      <c r="G560" s="41">
        <v>0</v>
      </c>
    </row>
    <row r="561" spans="1:9" x14ac:dyDescent="0.25">
      <c r="B561" s="21" t="s">
        <v>28</v>
      </c>
      <c r="C561" s="6" t="s">
        <v>518</v>
      </c>
      <c r="E561" s="85"/>
      <c r="F561" s="85"/>
      <c r="G561" s="41">
        <v>0</v>
      </c>
      <c r="H561" s="74">
        <f>SUM(G558:G561)</f>
        <v>0</v>
      </c>
    </row>
    <row r="562" spans="1:9" x14ac:dyDescent="0.25">
      <c r="A562" s="54"/>
      <c r="B562" s="21"/>
      <c r="C562"/>
    </row>
    <row r="563" spans="1:9" x14ac:dyDescent="0.25">
      <c r="A563" s="104" t="s">
        <v>519</v>
      </c>
      <c r="B563" s="104"/>
      <c r="C563" s="5" t="s">
        <v>520</v>
      </c>
    </row>
    <row r="564" spans="1:9" ht="30" x14ac:dyDescent="0.25">
      <c r="C564" s="46" t="s">
        <v>521</v>
      </c>
    </row>
    <row r="565" spans="1:9" ht="17.25" x14ac:dyDescent="0.25">
      <c r="B565" s="21" t="s">
        <v>23</v>
      </c>
      <c r="C565" s="14" t="s">
        <v>522</v>
      </c>
      <c r="E565" s="85"/>
      <c r="F565" s="85"/>
      <c r="G565" s="41">
        <v>0</v>
      </c>
    </row>
    <row r="566" spans="1:9" ht="17.25" x14ac:dyDescent="0.25">
      <c r="B566" s="21" t="s">
        <v>25</v>
      </c>
      <c r="C566" s="14" t="s">
        <v>523</v>
      </c>
      <c r="E566" s="85"/>
      <c r="F566" s="85"/>
      <c r="G566" s="41">
        <v>0</v>
      </c>
    </row>
    <row r="567" spans="1:9" ht="17.25" x14ac:dyDescent="0.25">
      <c r="B567" s="21" t="s">
        <v>26</v>
      </c>
      <c r="C567" s="14" t="s">
        <v>524</v>
      </c>
      <c r="E567" s="85"/>
      <c r="F567" s="85"/>
      <c r="G567" s="41">
        <v>0</v>
      </c>
      <c r="H567" s="74">
        <f>SUM(G565:G567)</f>
        <v>0</v>
      </c>
    </row>
    <row r="568" spans="1:9" x14ac:dyDescent="0.25">
      <c r="A568" s="54"/>
      <c r="B568" s="21"/>
      <c r="C568"/>
    </row>
    <row r="569" spans="1:9" x14ac:dyDescent="0.25">
      <c r="A569" s="104" t="s">
        <v>525</v>
      </c>
      <c r="B569" s="104"/>
      <c r="C569" s="5" t="s">
        <v>526</v>
      </c>
    </row>
    <row r="570" spans="1:9" x14ac:dyDescent="0.25">
      <c r="B570" s="21" t="s">
        <v>23</v>
      </c>
      <c r="C570" s="5" t="s">
        <v>527</v>
      </c>
      <c r="E570" s="85"/>
      <c r="F570" s="85"/>
      <c r="G570" s="41">
        <v>0</v>
      </c>
    </row>
    <row r="571" spans="1:9" x14ac:dyDescent="0.25">
      <c r="B571" s="21" t="s">
        <v>25</v>
      </c>
      <c r="C571" s="5" t="s">
        <v>528</v>
      </c>
      <c r="E571" s="85"/>
      <c r="F571" s="85"/>
      <c r="G571" s="41">
        <v>0</v>
      </c>
    </row>
    <row r="572" spans="1:9" x14ac:dyDescent="0.25">
      <c r="B572" s="21" t="s">
        <v>26</v>
      </c>
      <c r="C572" s="5" t="s">
        <v>529</v>
      </c>
      <c r="E572" s="85"/>
      <c r="F572" s="85"/>
      <c r="G572" s="41">
        <v>0</v>
      </c>
    </row>
    <row r="573" spans="1:9" x14ac:dyDescent="0.25">
      <c r="A573" s="54"/>
      <c r="B573" s="21"/>
      <c r="C573"/>
      <c r="E573" s="85"/>
      <c r="F573" s="85"/>
      <c r="G573" s="41">
        <v>0</v>
      </c>
      <c r="H573" s="74">
        <f>SUM(G570:G573)</f>
        <v>0</v>
      </c>
    </row>
    <row r="574" spans="1:9" s="37" customFormat="1" ht="15.75" x14ac:dyDescent="0.25">
      <c r="A574" s="109">
        <v>6.3</v>
      </c>
      <c r="B574" s="109"/>
      <c r="C574" s="50" t="s">
        <v>530</v>
      </c>
      <c r="E574" s="80"/>
      <c r="F574" s="80"/>
      <c r="G574" s="81"/>
      <c r="H574" s="82"/>
      <c r="I574" s="83"/>
    </row>
    <row r="575" spans="1:9" x14ac:dyDescent="0.25">
      <c r="A575" s="104" t="s">
        <v>531</v>
      </c>
      <c r="B575" s="104"/>
      <c r="C575" s="5" t="s">
        <v>532</v>
      </c>
    </row>
    <row r="576" spans="1:9" ht="30" x14ac:dyDescent="0.25">
      <c r="B576" s="21" t="s">
        <v>23</v>
      </c>
      <c r="C576" s="46" t="s">
        <v>533</v>
      </c>
      <c r="E576" s="85"/>
      <c r="F576" s="85"/>
      <c r="G576" s="41">
        <v>0</v>
      </c>
    </row>
    <row r="577" spans="1:8" x14ac:dyDescent="0.25">
      <c r="B577" s="21" t="s">
        <v>25</v>
      </c>
      <c r="C577" s="46" t="s">
        <v>534</v>
      </c>
      <c r="E577" s="85"/>
      <c r="F577" s="85"/>
      <c r="G577" s="41">
        <v>0</v>
      </c>
    </row>
    <row r="578" spans="1:8" ht="30" x14ac:dyDescent="0.25">
      <c r="B578" s="21" t="s">
        <v>26</v>
      </c>
      <c r="C578" s="46" t="s">
        <v>535</v>
      </c>
      <c r="E578" s="85"/>
      <c r="F578" s="85"/>
      <c r="G578" s="41">
        <v>0</v>
      </c>
      <c r="H578" s="74">
        <f>SUM(G576:G578)</f>
        <v>0</v>
      </c>
    </row>
    <row r="579" spans="1:8" x14ac:dyDescent="0.25">
      <c r="A579" s="54"/>
      <c r="B579" s="21"/>
      <c r="C579"/>
    </row>
    <row r="580" spans="1:8" x14ac:dyDescent="0.25">
      <c r="A580" s="104" t="s">
        <v>536</v>
      </c>
      <c r="B580" s="104"/>
      <c r="C580" s="5" t="s">
        <v>537</v>
      </c>
    </row>
    <row r="581" spans="1:8" x14ac:dyDescent="0.25">
      <c r="B581" s="21" t="s">
        <v>23</v>
      </c>
      <c r="C581" s="14" t="s">
        <v>538</v>
      </c>
      <c r="D581" s="41"/>
      <c r="E581" s="85"/>
      <c r="F581" s="85"/>
      <c r="G581" s="41">
        <v>0</v>
      </c>
    </row>
    <row r="582" spans="1:8" x14ac:dyDescent="0.25">
      <c r="B582" s="21" t="s">
        <v>25</v>
      </c>
      <c r="C582" s="14" t="s">
        <v>539</v>
      </c>
      <c r="D582" s="41"/>
      <c r="E582" s="85"/>
      <c r="F582" s="85"/>
      <c r="G582" s="41">
        <v>0</v>
      </c>
    </row>
    <row r="583" spans="1:8" x14ac:dyDescent="0.25">
      <c r="B583" s="21" t="s">
        <v>26</v>
      </c>
      <c r="C583" s="14" t="s">
        <v>540</v>
      </c>
      <c r="E583" s="85"/>
      <c r="F583" s="85"/>
      <c r="G583" s="41">
        <v>0</v>
      </c>
    </row>
    <row r="584" spans="1:8" x14ac:dyDescent="0.25">
      <c r="B584" s="21" t="s">
        <v>28</v>
      </c>
      <c r="C584" s="21" t="s">
        <v>541</v>
      </c>
      <c r="D584" s="48"/>
      <c r="E584" s="85"/>
      <c r="F584" s="85"/>
      <c r="G584" s="41">
        <v>0</v>
      </c>
    </row>
    <row r="585" spans="1:8" x14ac:dyDescent="0.25">
      <c r="B585" s="21" t="s">
        <v>30</v>
      </c>
      <c r="C585" s="21" t="s">
        <v>542</v>
      </c>
      <c r="D585" s="48"/>
      <c r="E585" s="85"/>
      <c r="F585" s="85"/>
      <c r="G585" s="41">
        <v>0</v>
      </c>
      <c r="H585" s="74">
        <f>SUM(G581:G585)</f>
        <v>0</v>
      </c>
    </row>
    <row r="586" spans="1:8" x14ac:dyDescent="0.25">
      <c r="A586" s="21"/>
      <c r="B586" s="21"/>
      <c r="C586" s="21"/>
      <c r="D586" s="48"/>
    </row>
    <row r="587" spans="1:8" x14ac:dyDescent="0.25">
      <c r="A587" s="104" t="s">
        <v>543</v>
      </c>
      <c r="B587" s="104"/>
      <c r="C587" s="5" t="s">
        <v>544</v>
      </c>
    </row>
    <row r="588" spans="1:8" x14ac:dyDescent="0.25">
      <c r="B588" s="21" t="s">
        <v>221</v>
      </c>
      <c r="C588" s="5" t="s">
        <v>545</v>
      </c>
      <c r="E588" s="85"/>
      <c r="F588" s="85"/>
      <c r="G588" s="41">
        <v>0</v>
      </c>
    </row>
    <row r="589" spans="1:8" x14ac:dyDescent="0.25">
      <c r="B589" s="21" t="s">
        <v>25</v>
      </c>
      <c r="C589" s="5" t="s">
        <v>546</v>
      </c>
      <c r="E589" s="85"/>
      <c r="F589" s="85"/>
      <c r="G589" s="41">
        <v>0</v>
      </c>
    </row>
    <row r="590" spans="1:8" x14ac:dyDescent="0.25">
      <c r="B590" s="21" t="s">
        <v>26</v>
      </c>
      <c r="C590" s="5" t="s">
        <v>547</v>
      </c>
      <c r="E590" s="85"/>
      <c r="F590" s="85"/>
      <c r="G590" s="41">
        <v>0</v>
      </c>
    </row>
    <row r="591" spans="1:8" x14ac:dyDescent="0.25">
      <c r="B591" s="21" t="s">
        <v>28</v>
      </c>
      <c r="C591" s="5" t="s">
        <v>539</v>
      </c>
      <c r="E591" s="85"/>
      <c r="F591" s="85"/>
      <c r="G591" s="41">
        <v>0</v>
      </c>
    </row>
    <row r="592" spans="1:8" x14ac:dyDescent="0.25">
      <c r="B592" s="21" t="s">
        <v>30</v>
      </c>
      <c r="C592" s="5" t="s">
        <v>548</v>
      </c>
      <c r="E592" s="85"/>
      <c r="F592" s="85"/>
      <c r="G592" s="41">
        <v>0</v>
      </c>
    </row>
    <row r="593" spans="1:9" ht="30" x14ac:dyDescent="0.25">
      <c r="B593" s="21" t="s">
        <v>86</v>
      </c>
      <c r="C593" s="6" t="s">
        <v>549</v>
      </c>
      <c r="E593" s="85"/>
      <c r="F593" s="85"/>
      <c r="G593" s="41">
        <v>0</v>
      </c>
    </row>
    <row r="594" spans="1:9" x14ac:dyDescent="0.25">
      <c r="B594" s="21" t="s">
        <v>34</v>
      </c>
      <c r="C594" s="6" t="s">
        <v>550</v>
      </c>
      <c r="E594" s="85"/>
      <c r="F594" s="85"/>
      <c r="G594" s="41">
        <v>0</v>
      </c>
      <c r="H594" s="74">
        <f>SUM(G588:G594)</f>
        <v>0</v>
      </c>
    </row>
    <row r="595" spans="1:9" x14ac:dyDescent="0.25">
      <c r="A595" s="27"/>
      <c r="B595" s="43"/>
      <c r="C595"/>
    </row>
    <row r="596" spans="1:9" x14ac:dyDescent="0.25">
      <c r="A596" s="104" t="s">
        <v>551</v>
      </c>
      <c r="B596" s="104"/>
      <c r="C596" s="5" t="s">
        <v>552</v>
      </c>
    </row>
    <row r="597" spans="1:9" ht="30" x14ac:dyDescent="0.25">
      <c r="C597" s="6" t="s">
        <v>553</v>
      </c>
    </row>
    <row r="598" spans="1:9" x14ac:dyDescent="0.25">
      <c r="B598" s="21" t="s">
        <v>23</v>
      </c>
      <c r="C598" s="6" t="s">
        <v>554</v>
      </c>
      <c r="E598" s="85"/>
      <c r="F598" s="85"/>
      <c r="G598" s="41">
        <v>0</v>
      </c>
    </row>
    <row r="599" spans="1:9" x14ac:dyDescent="0.25">
      <c r="B599" s="21" t="s">
        <v>25</v>
      </c>
      <c r="C599" s="6" t="s">
        <v>555</v>
      </c>
      <c r="E599" s="85"/>
      <c r="F599" s="85"/>
      <c r="G599" s="41">
        <v>0</v>
      </c>
    </row>
    <row r="600" spans="1:9" x14ac:dyDescent="0.25">
      <c r="B600" s="21" t="s">
        <v>26</v>
      </c>
      <c r="C600" s="6" t="s">
        <v>556</v>
      </c>
      <c r="E600" s="85"/>
      <c r="F600" s="85"/>
      <c r="G600" s="41">
        <v>0</v>
      </c>
    </row>
    <row r="601" spans="1:9" x14ac:dyDescent="0.25">
      <c r="B601" s="21" t="s">
        <v>28</v>
      </c>
      <c r="C601" s="6" t="s">
        <v>557</v>
      </c>
      <c r="E601" s="85"/>
      <c r="F601" s="85"/>
      <c r="G601" s="41">
        <v>0</v>
      </c>
    </row>
    <row r="602" spans="1:9" x14ac:dyDescent="0.25">
      <c r="B602" s="21" t="s">
        <v>30</v>
      </c>
      <c r="C602" s="6" t="s">
        <v>558</v>
      </c>
      <c r="E602" s="85"/>
      <c r="F602" s="85"/>
      <c r="G602" s="41">
        <v>0</v>
      </c>
    </row>
    <row r="603" spans="1:9" x14ac:dyDescent="0.25">
      <c r="C603" s="6" t="s">
        <v>559</v>
      </c>
      <c r="E603" s="85"/>
      <c r="F603" s="85"/>
      <c r="G603" s="41">
        <v>0</v>
      </c>
    </row>
    <row r="604" spans="1:9" x14ac:dyDescent="0.25">
      <c r="C604" s="6" t="s">
        <v>560</v>
      </c>
      <c r="E604" s="85"/>
      <c r="F604" s="85"/>
      <c r="G604" s="41">
        <v>0</v>
      </c>
    </row>
    <row r="605" spans="1:9" x14ac:dyDescent="0.25">
      <c r="C605" s="6" t="s">
        <v>561</v>
      </c>
      <c r="E605" s="85"/>
      <c r="F605" s="85"/>
      <c r="G605" s="41">
        <v>0</v>
      </c>
      <c r="H605" s="74">
        <f>SUM(G598:G605)</f>
        <v>0</v>
      </c>
    </row>
    <row r="606" spans="1:9" x14ac:dyDescent="0.25">
      <c r="A606" s="54"/>
      <c r="B606" s="21"/>
      <c r="C606"/>
    </row>
    <row r="607" spans="1:9" s="37" customFormat="1" ht="15.75" x14ac:dyDescent="0.25">
      <c r="A607" s="100">
        <v>6.4</v>
      </c>
      <c r="B607" s="100"/>
      <c r="C607" s="49" t="s">
        <v>562</v>
      </c>
      <c r="E607" s="80"/>
      <c r="F607" s="80"/>
      <c r="G607" s="81"/>
      <c r="H607" s="82"/>
      <c r="I607" s="83"/>
    </row>
    <row r="608" spans="1:9" x14ac:dyDescent="0.25">
      <c r="A608" s="104" t="s">
        <v>563</v>
      </c>
      <c r="B608" s="104"/>
      <c r="C608" s="5" t="s">
        <v>564</v>
      </c>
    </row>
    <row r="609" spans="1:9" ht="45" x14ac:dyDescent="0.25">
      <c r="C609" s="46" t="s">
        <v>565</v>
      </c>
    </row>
    <row r="610" spans="1:9" ht="30" x14ac:dyDescent="0.25">
      <c r="B610" s="21" t="s">
        <v>23</v>
      </c>
      <c r="C610" s="6" t="s">
        <v>566</v>
      </c>
      <c r="E610" s="85"/>
      <c r="F610" s="85"/>
      <c r="G610" s="41">
        <v>0</v>
      </c>
    </row>
    <row r="611" spans="1:9" x14ac:dyDescent="0.25">
      <c r="B611" s="21" t="s">
        <v>25</v>
      </c>
      <c r="C611" s="6" t="s">
        <v>567</v>
      </c>
      <c r="E611" s="85"/>
      <c r="F611" s="85"/>
      <c r="G611" s="41">
        <v>0</v>
      </c>
    </row>
    <row r="612" spans="1:9" x14ac:dyDescent="0.25">
      <c r="B612" s="21" t="s">
        <v>26</v>
      </c>
      <c r="C612" s="6" t="s">
        <v>568</v>
      </c>
      <c r="E612" s="85"/>
      <c r="F612" s="85"/>
      <c r="G612" s="41">
        <v>0</v>
      </c>
    </row>
    <row r="613" spans="1:9" ht="30" x14ac:dyDescent="0.25">
      <c r="B613" s="21" t="s">
        <v>28</v>
      </c>
      <c r="C613" s="6" t="s">
        <v>569</v>
      </c>
      <c r="E613" s="85"/>
      <c r="F613" s="85"/>
      <c r="G613" s="41">
        <v>0</v>
      </c>
    </row>
    <row r="614" spans="1:9" ht="30" x14ac:dyDescent="0.25">
      <c r="B614" s="21" t="s">
        <v>30</v>
      </c>
      <c r="C614" s="6" t="s">
        <v>570</v>
      </c>
      <c r="E614" s="85"/>
      <c r="F614" s="85"/>
      <c r="G614" s="41">
        <v>0</v>
      </c>
    </row>
    <row r="615" spans="1:9" x14ac:dyDescent="0.25">
      <c r="B615" s="21" t="s">
        <v>86</v>
      </c>
      <c r="C615" s="21" t="s">
        <v>571</v>
      </c>
      <c r="E615" s="85"/>
      <c r="F615" s="85"/>
      <c r="G615" s="41">
        <v>0</v>
      </c>
    </row>
    <row r="616" spans="1:9" ht="53.25" customHeight="1" x14ac:dyDescent="0.25">
      <c r="B616" s="21" t="s">
        <v>34</v>
      </c>
      <c r="C616" s="25" t="s">
        <v>572</v>
      </c>
      <c r="E616" s="85"/>
      <c r="F616" s="85"/>
      <c r="G616" s="41">
        <v>0</v>
      </c>
    </row>
    <row r="617" spans="1:9" x14ac:dyDescent="0.25">
      <c r="B617" s="21" t="s">
        <v>89</v>
      </c>
      <c r="C617" s="6" t="s">
        <v>573</v>
      </c>
      <c r="E617" s="85"/>
      <c r="F617" s="85"/>
      <c r="G617" s="41">
        <v>0</v>
      </c>
    </row>
    <row r="618" spans="1:9" x14ac:dyDescent="0.25">
      <c r="B618" s="21" t="s">
        <v>332</v>
      </c>
      <c r="C618" s="2" t="s">
        <v>710</v>
      </c>
      <c r="E618" s="87">
        <v>1000</v>
      </c>
      <c r="F618" s="87"/>
      <c r="G618" s="88">
        <v>1000</v>
      </c>
      <c r="H618" s="74">
        <f>SUM(G610:G618)</f>
        <v>1000</v>
      </c>
    </row>
    <row r="619" spans="1:9" x14ac:dyDescent="0.25">
      <c r="A619" s="27"/>
      <c r="B619" s="43"/>
      <c r="C619"/>
    </row>
    <row r="620" spans="1:9" s="37" customFormat="1" ht="15.75" x14ac:dyDescent="0.25">
      <c r="A620" s="108">
        <v>6.5</v>
      </c>
      <c r="B620" s="108"/>
      <c r="C620" s="49" t="s">
        <v>574</v>
      </c>
      <c r="E620" s="80"/>
      <c r="F620" s="80"/>
      <c r="G620" s="81"/>
      <c r="H620" s="82"/>
      <c r="I620" s="83"/>
    </row>
    <row r="621" spans="1:9" x14ac:dyDescent="0.25">
      <c r="A621" s="104" t="s">
        <v>575</v>
      </c>
      <c r="B621" s="104"/>
      <c r="C621" s="6" t="s">
        <v>576</v>
      </c>
    </row>
    <row r="622" spans="1:9" ht="20.25" customHeight="1" x14ac:dyDescent="0.25">
      <c r="A622" s="56"/>
      <c r="C622" s="6" t="s">
        <v>577</v>
      </c>
    </row>
    <row r="623" spans="1:9" x14ac:dyDescent="0.25">
      <c r="B623" s="21" t="s">
        <v>23</v>
      </c>
      <c r="C623" s="6" t="s">
        <v>578</v>
      </c>
      <c r="E623" s="85"/>
      <c r="F623" s="85"/>
      <c r="G623" s="41">
        <v>0</v>
      </c>
    </row>
    <row r="624" spans="1:9" x14ac:dyDescent="0.25">
      <c r="B624" s="21" t="s">
        <v>25</v>
      </c>
      <c r="C624" s="6" t="s">
        <v>579</v>
      </c>
      <c r="E624" s="85"/>
      <c r="F624" s="85"/>
      <c r="G624" s="41">
        <v>0</v>
      </c>
    </row>
    <row r="625" spans="1:8" x14ac:dyDescent="0.25">
      <c r="B625" s="21" t="s">
        <v>26</v>
      </c>
      <c r="C625" s="6" t="s">
        <v>580</v>
      </c>
      <c r="E625" s="85"/>
      <c r="F625" s="85"/>
      <c r="G625" s="41">
        <v>0</v>
      </c>
    </row>
    <row r="626" spans="1:8" x14ac:dyDescent="0.25">
      <c r="B626" s="21" t="s">
        <v>28</v>
      </c>
      <c r="C626" s="6" t="s">
        <v>581</v>
      </c>
      <c r="E626" s="85"/>
      <c r="F626" s="85"/>
      <c r="G626" s="41">
        <v>0</v>
      </c>
    </row>
    <row r="627" spans="1:8" x14ac:dyDescent="0.25">
      <c r="B627" s="21" t="s">
        <v>30</v>
      </c>
      <c r="C627" s="6" t="s">
        <v>582</v>
      </c>
      <c r="E627" s="85"/>
      <c r="F627" s="85"/>
      <c r="G627" s="41">
        <v>0</v>
      </c>
      <c r="H627" s="74">
        <f>SUM(G623:G627)</f>
        <v>0</v>
      </c>
    </row>
    <row r="628" spans="1:8" x14ac:dyDescent="0.25">
      <c r="A628" s="54"/>
      <c r="B628" s="21"/>
      <c r="C628"/>
    </row>
    <row r="629" spans="1:8" x14ac:dyDescent="0.25">
      <c r="A629" s="104" t="s">
        <v>583</v>
      </c>
      <c r="B629" s="104"/>
      <c r="C629" s="6" t="s">
        <v>584</v>
      </c>
    </row>
    <row r="630" spans="1:8" x14ac:dyDescent="0.25">
      <c r="C630" s="6" t="s">
        <v>585</v>
      </c>
    </row>
    <row r="631" spans="1:8" ht="45" x14ac:dyDescent="0.25">
      <c r="A631" s="56"/>
      <c r="C631" s="6" t="s">
        <v>586</v>
      </c>
    </row>
    <row r="632" spans="1:8" x14ac:dyDescent="0.25">
      <c r="B632" s="21" t="s">
        <v>23</v>
      </c>
      <c r="C632" s="6" t="s">
        <v>587</v>
      </c>
      <c r="E632" s="85"/>
      <c r="F632" s="85"/>
      <c r="G632" s="41">
        <v>0</v>
      </c>
    </row>
    <row r="633" spans="1:8" ht="30" x14ac:dyDescent="0.25">
      <c r="B633" s="21" t="s">
        <v>25</v>
      </c>
      <c r="C633" s="6" t="s">
        <v>588</v>
      </c>
      <c r="E633" s="85"/>
      <c r="F633" s="85"/>
      <c r="G633" s="41">
        <v>0</v>
      </c>
    </row>
    <row r="634" spans="1:8" ht="30" x14ac:dyDescent="0.25">
      <c r="B634" s="21" t="s">
        <v>26</v>
      </c>
      <c r="C634" s="6" t="s">
        <v>589</v>
      </c>
      <c r="E634" s="85"/>
      <c r="F634" s="85"/>
      <c r="G634" s="41">
        <v>0</v>
      </c>
    </row>
    <row r="635" spans="1:8" ht="47.25" x14ac:dyDescent="0.25">
      <c r="B635" s="21" t="s">
        <v>28</v>
      </c>
      <c r="C635" s="6" t="s">
        <v>590</v>
      </c>
      <c r="E635" s="85"/>
      <c r="F635" s="85"/>
      <c r="G635" s="41">
        <v>0</v>
      </c>
    </row>
    <row r="636" spans="1:8" ht="45" x14ac:dyDescent="0.25">
      <c r="B636" s="21" t="s">
        <v>30</v>
      </c>
      <c r="C636" s="6" t="s">
        <v>591</v>
      </c>
      <c r="E636" s="85"/>
      <c r="F636" s="85"/>
      <c r="G636" s="41">
        <v>0</v>
      </c>
    </row>
    <row r="637" spans="1:8" ht="30" x14ac:dyDescent="0.25">
      <c r="B637" s="21" t="s">
        <v>86</v>
      </c>
      <c r="C637" s="6" t="s">
        <v>592</v>
      </c>
      <c r="E637" s="85"/>
      <c r="F637" s="85"/>
      <c r="G637" s="41">
        <v>0</v>
      </c>
    </row>
    <row r="638" spans="1:8" x14ac:dyDescent="0.25">
      <c r="B638" s="21" t="s">
        <v>34</v>
      </c>
      <c r="C638" s="6" t="s">
        <v>593</v>
      </c>
      <c r="E638" s="85"/>
      <c r="F638" s="85"/>
      <c r="G638" s="41">
        <v>0</v>
      </c>
    </row>
    <row r="639" spans="1:8" ht="30" x14ac:dyDescent="0.25">
      <c r="B639" s="21" t="s">
        <v>89</v>
      </c>
      <c r="C639" s="2" t="s">
        <v>709</v>
      </c>
      <c r="E639" s="87">
        <v>750</v>
      </c>
      <c r="F639" s="87"/>
      <c r="G639" s="88">
        <v>750</v>
      </c>
    </row>
    <row r="640" spans="1:8" x14ac:dyDescent="0.25">
      <c r="B640" s="21" t="s">
        <v>332</v>
      </c>
      <c r="C640" s="6" t="s">
        <v>594</v>
      </c>
      <c r="E640" s="85"/>
      <c r="F640" s="85"/>
      <c r="G640" s="41">
        <v>0</v>
      </c>
    </row>
    <row r="641" spans="1:8" x14ac:dyDescent="0.25">
      <c r="B641" s="21" t="s">
        <v>396</v>
      </c>
      <c r="C641" s="2" t="s">
        <v>595</v>
      </c>
      <c r="E641" s="87">
        <v>500</v>
      </c>
      <c r="F641" s="87"/>
      <c r="G641" s="88">
        <v>500</v>
      </c>
    </row>
    <row r="642" spans="1:8" x14ac:dyDescent="0.25">
      <c r="B642" s="21" t="s">
        <v>398</v>
      </c>
      <c r="C642" s="6" t="s">
        <v>596</v>
      </c>
      <c r="E642" s="85"/>
      <c r="F642" s="85"/>
      <c r="G642" s="41">
        <v>0</v>
      </c>
    </row>
    <row r="643" spans="1:8" x14ac:dyDescent="0.25">
      <c r="B643" s="21" t="s">
        <v>597</v>
      </c>
      <c r="C643" s="6" t="s">
        <v>598</v>
      </c>
      <c r="E643" s="85"/>
      <c r="F643" s="85"/>
      <c r="G643" s="41">
        <v>0</v>
      </c>
    </row>
    <row r="644" spans="1:8" x14ac:dyDescent="0.25">
      <c r="B644" s="21" t="s">
        <v>599</v>
      </c>
      <c r="C644" s="2" t="s">
        <v>708</v>
      </c>
      <c r="E644" s="87">
        <v>250</v>
      </c>
      <c r="F644" s="87"/>
      <c r="G644" s="88">
        <v>250</v>
      </c>
      <c r="H644" s="74">
        <f>SUM(G632:G644)</f>
        <v>1500</v>
      </c>
    </row>
    <row r="645" spans="1:8" x14ac:dyDescent="0.25">
      <c r="A645" s="54"/>
      <c r="B645" s="21"/>
      <c r="C645" s="2"/>
    </row>
    <row r="646" spans="1:8" x14ac:dyDescent="0.25">
      <c r="A646" s="104" t="s">
        <v>600</v>
      </c>
      <c r="B646" s="104"/>
      <c r="C646" s="6" t="s">
        <v>601</v>
      </c>
    </row>
    <row r="647" spans="1:8" ht="75" x14ac:dyDescent="0.25">
      <c r="C647" s="6" t="s">
        <v>602</v>
      </c>
    </row>
    <row r="648" spans="1:8" x14ac:dyDescent="0.25">
      <c r="B648" s="21" t="s">
        <v>23</v>
      </c>
      <c r="C648" s="6" t="s">
        <v>587</v>
      </c>
      <c r="E648" s="85"/>
      <c r="F648" s="85"/>
      <c r="G648" s="41">
        <v>0</v>
      </c>
    </row>
    <row r="649" spans="1:8" ht="30" x14ac:dyDescent="0.25">
      <c r="B649" s="21" t="s">
        <v>345</v>
      </c>
      <c r="C649" s="6" t="s">
        <v>603</v>
      </c>
      <c r="E649" s="85"/>
      <c r="F649" s="85"/>
      <c r="G649" s="41">
        <v>0</v>
      </c>
    </row>
    <row r="650" spans="1:8" ht="30" x14ac:dyDescent="0.25">
      <c r="B650" s="21" t="s">
        <v>26</v>
      </c>
      <c r="C650" s="6" t="s">
        <v>604</v>
      </c>
      <c r="E650" s="85"/>
      <c r="F650" s="85"/>
      <c r="G650" s="41">
        <v>0</v>
      </c>
    </row>
    <row r="651" spans="1:8" ht="30" x14ac:dyDescent="0.25">
      <c r="B651" s="21" t="s">
        <v>28</v>
      </c>
      <c r="C651" s="6" t="s">
        <v>605</v>
      </c>
      <c r="E651" s="85"/>
      <c r="F651" s="85"/>
      <c r="G651" s="41">
        <v>0</v>
      </c>
    </row>
    <row r="652" spans="1:8" ht="30" x14ac:dyDescent="0.25">
      <c r="B652" s="21" t="s">
        <v>30</v>
      </c>
      <c r="C652" s="6" t="s">
        <v>606</v>
      </c>
      <c r="E652" s="85"/>
      <c r="F652" s="85"/>
      <c r="G652" s="41">
        <v>0</v>
      </c>
    </row>
    <row r="653" spans="1:8" x14ac:dyDescent="0.25">
      <c r="B653" s="21" t="s">
        <v>86</v>
      </c>
      <c r="C653" s="2" t="s">
        <v>707</v>
      </c>
      <c r="E653" s="89">
        <v>500</v>
      </c>
      <c r="F653" s="89"/>
      <c r="G653" s="90">
        <v>500</v>
      </c>
    </row>
    <row r="654" spans="1:8" ht="30" x14ac:dyDescent="0.25">
      <c r="B654" s="21" t="s">
        <v>34</v>
      </c>
      <c r="C654" s="6" t="s">
        <v>607</v>
      </c>
      <c r="E654" s="85"/>
      <c r="F654" s="85"/>
      <c r="G654" s="41">
        <v>0</v>
      </c>
    </row>
    <row r="655" spans="1:8" ht="30" x14ac:dyDescent="0.25">
      <c r="B655" s="21" t="s">
        <v>89</v>
      </c>
      <c r="C655" s="6" t="s">
        <v>608</v>
      </c>
      <c r="E655" s="85"/>
      <c r="F655" s="85"/>
      <c r="G655" s="41">
        <v>0</v>
      </c>
    </row>
    <row r="656" spans="1:8" x14ac:dyDescent="0.25">
      <c r="B656" s="21" t="s">
        <v>332</v>
      </c>
      <c r="C656" s="2" t="s">
        <v>706</v>
      </c>
      <c r="E656" s="87">
        <v>150</v>
      </c>
      <c r="F656" s="87"/>
      <c r="G656" s="88">
        <v>150</v>
      </c>
      <c r="H656" s="74">
        <f>SUM(G648:G656)</f>
        <v>650</v>
      </c>
    </row>
    <row r="657" spans="1:8" x14ac:dyDescent="0.25">
      <c r="A657" s="54"/>
      <c r="B657" s="21"/>
      <c r="C657"/>
    </row>
    <row r="658" spans="1:8" x14ac:dyDescent="0.25">
      <c r="A658" s="104" t="s">
        <v>609</v>
      </c>
      <c r="B658" s="104"/>
      <c r="C658" s="5" t="s">
        <v>610</v>
      </c>
    </row>
    <row r="659" spans="1:8" x14ac:dyDescent="0.25">
      <c r="A659" s="56"/>
      <c r="C659" s="14" t="s">
        <v>611</v>
      </c>
    </row>
    <row r="660" spans="1:8" x14ac:dyDescent="0.25">
      <c r="B660" s="21" t="s">
        <v>23</v>
      </c>
      <c r="C660" s="6" t="s">
        <v>587</v>
      </c>
      <c r="E660" s="85"/>
      <c r="F660" s="85"/>
      <c r="G660" s="41">
        <v>0</v>
      </c>
    </row>
    <row r="661" spans="1:8" x14ac:dyDescent="0.25">
      <c r="B661" s="21" t="s">
        <v>25</v>
      </c>
      <c r="C661" s="6" t="s">
        <v>612</v>
      </c>
      <c r="E661" s="85"/>
      <c r="F661" s="85"/>
      <c r="G661" s="41">
        <v>0</v>
      </c>
    </row>
    <row r="662" spans="1:8" x14ac:dyDescent="0.25">
      <c r="B662" s="21" t="s">
        <v>26</v>
      </c>
      <c r="C662" s="6" t="s">
        <v>613</v>
      </c>
      <c r="E662" s="85"/>
      <c r="F662" s="85"/>
      <c r="G662" s="41">
        <v>0</v>
      </c>
    </row>
    <row r="663" spans="1:8" ht="30" x14ac:dyDescent="0.25">
      <c r="B663" s="21" t="s">
        <v>28</v>
      </c>
      <c r="C663" s="6" t="s">
        <v>614</v>
      </c>
      <c r="E663" s="85"/>
      <c r="F663" s="85"/>
      <c r="G663" s="41">
        <v>0</v>
      </c>
    </row>
    <row r="664" spans="1:8" x14ac:dyDescent="0.25">
      <c r="B664" s="21" t="s">
        <v>30</v>
      </c>
      <c r="C664" s="6" t="s">
        <v>615</v>
      </c>
      <c r="E664" s="85"/>
      <c r="F664" s="85"/>
      <c r="G664" s="41">
        <v>0</v>
      </c>
    </row>
    <row r="665" spans="1:8" ht="30" x14ac:dyDescent="0.25">
      <c r="B665" s="21" t="s">
        <v>86</v>
      </c>
      <c r="C665" s="6" t="s">
        <v>616</v>
      </c>
      <c r="E665" s="85"/>
      <c r="F665" s="85"/>
      <c r="G665" s="41">
        <v>0</v>
      </c>
    </row>
    <row r="666" spans="1:8" ht="30" x14ac:dyDescent="0.25">
      <c r="B666" s="21" t="s">
        <v>34</v>
      </c>
      <c r="C666" s="6" t="s">
        <v>705</v>
      </c>
      <c r="E666" s="87">
        <v>250</v>
      </c>
      <c r="F666" s="87"/>
      <c r="G666" s="88">
        <v>250</v>
      </c>
    </row>
    <row r="667" spans="1:8" ht="30" x14ac:dyDescent="0.25">
      <c r="B667" s="21" t="s">
        <v>89</v>
      </c>
      <c r="C667" s="6" t="s">
        <v>617</v>
      </c>
      <c r="E667" s="85"/>
      <c r="F667" s="85"/>
      <c r="G667" s="41">
        <v>0</v>
      </c>
    </row>
    <row r="668" spans="1:8" ht="30" x14ac:dyDescent="0.25">
      <c r="B668" s="21" t="s">
        <v>332</v>
      </c>
      <c r="C668" s="6" t="s">
        <v>618</v>
      </c>
      <c r="E668" s="85"/>
      <c r="F668" s="85"/>
      <c r="G668" s="41">
        <v>0</v>
      </c>
    </row>
    <row r="669" spans="1:8" x14ac:dyDescent="0.25">
      <c r="B669" s="21" t="s">
        <v>396</v>
      </c>
      <c r="C669" s="6" t="s">
        <v>619</v>
      </c>
      <c r="E669" s="85"/>
      <c r="F669" s="85"/>
      <c r="G669" s="41">
        <v>0</v>
      </c>
    </row>
    <row r="670" spans="1:8" x14ac:dyDescent="0.25">
      <c r="B670" s="21" t="s">
        <v>398</v>
      </c>
      <c r="C670" s="6" t="s">
        <v>620</v>
      </c>
      <c r="E670" s="85"/>
      <c r="F670" s="85"/>
      <c r="G670" s="41">
        <v>0</v>
      </c>
      <c r="H670" s="74">
        <f>SUM(G660:G670)</f>
        <v>250</v>
      </c>
    </row>
    <row r="671" spans="1:8" x14ac:dyDescent="0.25">
      <c r="A671" s="54"/>
      <c r="B671" s="21"/>
      <c r="C671"/>
    </row>
    <row r="672" spans="1:8" x14ac:dyDescent="0.25">
      <c r="A672" s="101" t="s">
        <v>621</v>
      </c>
      <c r="B672" s="101"/>
      <c r="C672" s="14" t="s">
        <v>622</v>
      </c>
    </row>
    <row r="673" spans="1:9" x14ac:dyDescent="0.25">
      <c r="B673" s="21" t="s">
        <v>23</v>
      </c>
      <c r="C673" s="46" t="s">
        <v>623</v>
      </c>
      <c r="E673" s="85"/>
      <c r="F673" s="85"/>
      <c r="G673" s="41">
        <v>0</v>
      </c>
    </row>
    <row r="674" spans="1:9" ht="30" x14ac:dyDescent="0.25">
      <c r="B674" s="21" t="s">
        <v>25</v>
      </c>
      <c r="C674" s="46" t="s">
        <v>624</v>
      </c>
      <c r="E674" s="85"/>
      <c r="F674" s="85"/>
      <c r="G674" s="41">
        <v>0</v>
      </c>
    </row>
    <row r="675" spans="1:9" ht="30.75" thickBot="1" x14ac:dyDescent="0.3">
      <c r="B675" s="21" t="s">
        <v>26</v>
      </c>
      <c r="C675" s="46" t="s">
        <v>704</v>
      </c>
      <c r="E675" s="87">
        <v>500</v>
      </c>
      <c r="F675" s="87"/>
      <c r="G675" s="88">
        <v>500</v>
      </c>
      <c r="H675" s="74">
        <f>SUM(G673:G675)</f>
        <v>500</v>
      </c>
    </row>
    <row r="676" spans="1:9" ht="15.75" thickBot="1" x14ac:dyDescent="0.3">
      <c r="A676" s="57"/>
      <c r="B676" s="65"/>
      <c r="C676" s="66" t="s">
        <v>734</v>
      </c>
      <c r="D676" s="59"/>
      <c r="E676" s="67"/>
      <c r="F676" s="67"/>
      <c r="G676" s="67"/>
      <c r="H676" s="75"/>
      <c r="I676" s="84">
        <f>SUM(H484:H675)</f>
        <v>9400</v>
      </c>
    </row>
    <row r="677" spans="1:9" x14ac:dyDescent="0.25">
      <c r="A677" s="54"/>
      <c r="B677" s="21"/>
      <c r="C677"/>
    </row>
    <row r="678" spans="1:9" x14ac:dyDescent="0.25">
      <c r="A678" s="106">
        <v>7</v>
      </c>
      <c r="B678" s="106"/>
      <c r="C678" s="9" t="s">
        <v>625</v>
      </c>
    </row>
    <row r="679" spans="1:9" x14ac:dyDescent="0.25">
      <c r="A679" s="105">
        <v>7.1</v>
      </c>
      <c r="B679" s="105"/>
      <c r="C679" s="4" t="s">
        <v>626</v>
      </c>
    </row>
    <row r="680" spans="1:9" x14ac:dyDescent="0.25">
      <c r="A680" s="104" t="s">
        <v>627</v>
      </c>
      <c r="B680" s="104"/>
      <c r="C680" s="5" t="s">
        <v>628</v>
      </c>
    </row>
    <row r="681" spans="1:9" x14ac:dyDescent="0.25">
      <c r="C681" s="14" t="s">
        <v>629</v>
      </c>
    </row>
    <row r="682" spans="1:9" x14ac:dyDescent="0.25">
      <c r="B682" s="21" t="s">
        <v>23</v>
      </c>
      <c r="C682" s="6" t="s">
        <v>630</v>
      </c>
      <c r="E682" s="85"/>
      <c r="F682" s="85"/>
      <c r="G682" s="41">
        <v>0</v>
      </c>
    </row>
    <row r="683" spans="1:9" x14ac:dyDescent="0.25">
      <c r="B683" s="21" t="s">
        <v>25</v>
      </c>
      <c r="C683" s="6" t="s">
        <v>631</v>
      </c>
      <c r="E683" s="85"/>
      <c r="F683" s="85"/>
      <c r="G683" s="41">
        <v>0</v>
      </c>
    </row>
    <row r="684" spans="1:9" x14ac:dyDescent="0.25">
      <c r="B684" s="21" t="s">
        <v>26</v>
      </c>
      <c r="C684" s="6" t="s">
        <v>632</v>
      </c>
      <c r="E684" s="85"/>
      <c r="F684" s="85"/>
      <c r="G684" s="41">
        <v>0</v>
      </c>
    </row>
    <row r="685" spans="1:9" x14ac:dyDescent="0.25">
      <c r="B685" s="21" t="s">
        <v>28</v>
      </c>
      <c r="C685" s="6" t="s">
        <v>633</v>
      </c>
      <c r="E685" s="85"/>
      <c r="F685" s="85"/>
      <c r="G685" s="41">
        <v>0</v>
      </c>
    </row>
    <row r="686" spans="1:9" ht="30" x14ac:dyDescent="0.25">
      <c r="B686" s="21" t="s">
        <v>30</v>
      </c>
      <c r="C686" s="6" t="s">
        <v>634</v>
      </c>
      <c r="E686" s="85"/>
      <c r="F686" s="85"/>
      <c r="G686" s="41">
        <v>0</v>
      </c>
    </row>
    <row r="687" spans="1:9" x14ac:dyDescent="0.25">
      <c r="B687" s="21" t="s">
        <v>86</v>
      </c>
      <c r="C687" s="6" t="s">
        <v>635</v>
      </c>
      <c r="E687" s="85"/>
      <c r="F687" s="85"/>
      <c r="G687" s="41">
        <v>0</v>
      </c>
    </row>
    <row r="688" spans="1:9" x14ac:dyDescent="0.25">
      <c r="B688" s="21" t="s">
        <v>34</v>
      </c>
      <c r="C688" s="6" t="s">
        <v>636</v>
      </c>
      <c r="E688" s="85"/>
      <c r="F688" s="85"/>
      <c r="G688" s="41">
        <v>0</v>
      </c>
    </row>
    <row r="689" spans="1:8" x14ac:dyDescent="0.25">
      <c r="B689" s="21" t="s">
        <v>89</v>
      </c>
      <c r="C689" s="6" t="s">
        <v>637</v>
      </c>
      <c r="E689" s="85"/>
      <c r="F689" s="85"/>
      <c r="G689" s="41">
        <v>0</v>
      </c>
    </row>
    <row r="690" spans="1:8" x14ac:dyDescent="0.25">
      <c r="B690" s="21" t="s">
        <v>332</v>
      </c>
      <c r="C690" s="6" t="s">
        <v>638</v>
      </c>
      <c r="E690" s="85"/>
      <c r="F690" s="85"/>
      <c r="G690" s="41">
        <v>0</v>
      </c>
      <c r="H690" s="74">
        <f>SUM(G682:G690)</f>
        <v>0</v>
      </c>
    </row>
    <row r="691" spans="1:8" x14ac:dyDescent="0.25">
      <c r="A691" s="54"/>
      <c r="B691" s="21"/>
      <c r="C691"/>
    </row>
    <row r="692" spans="1:8" x14ac:dyDescent="0.25">
      <c r="A692" s="104" t="s">
        <v>639</v>
      </c>
      <c r="B692" s="104"/>
      <c r="C692" s="6" t="s">
        <v>640</v>
      </c>
    </row>
    <row r="693" spans="1:8" x14ac:dyDescent="0.25">
      <c r="C693" s="6" t="s">
        <v>641</v>
      </c>
    </row>
    <row r="694" spans="1:8" x14ac:dyDescent="0.25">
      <c r="B694" s="21" t="s">
        <v>23</v>
      </c>
      <c r="C694" s="6" t="s">
        <v>642</v>
      </c>
      <c r="E694" s="85"/>
      <c r="F694" s="85"/>
      <c r="G694" s="41">
        <v>0</v>
      </c>
    </row>
    <row r="695" spans="1:8" x14ac:dyDescent="0.25">
      <c r="B695" s="21" t="s">
        <v>25</v>
      </c>
      <c r="C695" s="6" t="s">
        <v>643</v>
      </c>
      <c r="E695" s="85"/>
      <c r="F695" s="85"/>
      <c r="G695" s="41">
        <v>0</v>
      </c>
    </row>
    <row r="696" spans="1:8" ht="30" x14ac:dyDescent="0.25">
      <c r="B696" s="21" t="s">
        <v>26</v>
      </c>
      <c r="C696" s="6" t="s">
        <v>644</v>
      </c>
      <c r="E696" s="85"/>
      <c r="F696" s="85"/>
      <c r="G696" s="41">
        <v>0</v>
      </c>
    </row>
    <row r="697" spans="1:8" x14ac:dyDescent="0.25">
      <c r="B697" s="21" t="s">
        <v>28</v>
      </c>
      <c r="C697" s="6" t="s">
        <v>645</v>
      </c>
      <c r="E697" s="85"/>
      <c r="F697" s="85"/>
      <c r="G697" s="41">
        <v>0</v>
      </c>
    </row>
    <row r="698" spans="1:8" x14ac:dyDescent="0.25">
      <c r="B698" s="21" t="s">
        <v>30</v>
      </c>
      <c r="C698" s="6" t="s">
        <v>646</v>
      </c>
      <c r="E698" s="85"/>
      <c r="F698" s="85"/>
      <c r="G698" s="41">
        <v>0</v>
      </c>
    </row>
    <row r="699" spans="1:8" ht="30" x14ac:dyDescent="0.25">
      <c r="B699" s="21" t="s">
        <v>86</v>
      </c>
      <c r="C699" s="6" t="s">
        <v>647</v>
      </c>
      <c r="E699" s="85"/>
      <c r="F699" s="85"/>
      <c r="G699" s="41">
        <v>0</v>
      </c>
    </row>
    <row r="700" spans="1:8" x14ac:dyDescent="0.25">
      <c r="B700" s="21" t="s">
        <v>34</v>
      </c>
      <c r="C700" s="6" t="s">
        <v>703</v>
      </c>
      <c r="E700" s="87">
        <v>1000</v>
      </c>
      <c r="F700" s="87"/>
      <c r="G700" s="88">
        <v>1000</v>
      </c>
    </row>
    <row r="701" spans="1:8" ht="30" x14ac:dyDescent="0.25">
      <c r="B701" s="21" t="s">
        <v>89</v>
      </c>
      <c r="C701" s="6" t="s">
        <v>648</v>
      </c>
      <c r="E701" s="85"/>
      <c r="F701" s="85"/>
      <c r="G701" s="41">
        <v>0</v>
      </c>
      <c r="H701" s="74">
        <f>SUM(G694:G701)</f>
        <v>1000</v>
      </c>
    </row>
    <row r="702" spans="1:8" x14ac:dyDescent="0.25">
      <c r="A702" s="54"/>
      <c r="B702" s="21"/>
      <c r="C702"/>
    </row>
    <row r="703" spans="1:8" x14ac:dyDescent="0.25">
      <c r="A703" s="104" t="s">
        <v>649</v>
      </c>
      <c r="B703" s="104"/>
      <c r="C703" s="6" t="s">
        <v>650</v>
      </c>
    </row>
    <row r="704" spans="1:8" x14ac:dyDescent="0.25">
      <c r="A704" s="56"/>
      <c r="C704" s="6" t="s">
        <v>651</v>
      </c>
    </row>
    <row r="705" spans="1:8" ht="30" x14ac:dyDescent="0.25">
      <c r="B705" s="21" t="s">
        <v>23</v>
      </c>
      <c r="C705" s="6" t="s">
        <v>652</v>
      </c>
      <c r="E705" s="85"/>
      <c r="F705" s="85"/>
      <c r="G705" s="41">
        <v>0</v>
      </c>
    </row>
    <row r="706" spans="1:8" x14ac:dyDescent="0.25">
      <c r="B706" s="21" t="s">
        <v>25</v>
      </c>
      <c r="C706" s="6" t="s">
        <v>653</v>
      </c>
      <c r="E706" s="85"/>
      <c r="F706" s="85"/>
      <c r="G706" s="41">
        <v>0</v>
      </c>
    </row>
    <row r="707" spans="1:8" ht="30" x14ac:dyDescent="0.25">
      <c r="B707" s="21" t="s">
        <v>26</v>
      </c>
      <c r="C707" s="6" t="s">
        <v>654</v>
      </c>
      <c r="E707" s="85"/>
      <c r="F707" s="85"/>
      <c r="G707" s="41">
        <v>0</v>
      </c>
    </row>
    <row r="708" spans="1:8" ht="30" x14ac:dyDescent="0.25">
      <c r="B708" s="21" t="s">
        <v>28</v>
      </c>
      <c r="C708" s="6" t="s">
        <v>655</v>
      </c>
      <c r="E708" s="85"/>
      <c r="F708" s="85"/>
      <c r="G708" s="41">
        <v>0</v>
      </c>
    </row>
    <row r="709" spans="1:8" ht="30" x14ac:dyDescent="0.25">
      <c r="B709" s="21" t="s">
        <v>30</v>
      </c>
      <c r="C709" s="6" t="s">
        <v>656</v>
      </c>
      <c r="E709" s="85"/>
      <c r="F709" s="85"/>
      <c r="G709" s="41">
        <v>0</v>
      </c>
      <c r="H709" s="74">
        <f>SUM(G705:G709)</f>
        <v>0</v>
      </c>
    </row>
    <row r="710" spans="1:8" x14ac:dyDescent="0.25">
      <c r="A710" s="54"/>
      <c r="B710" s="21"/>
      <c r="C710"/>
    </row>
    <row r="711" spans="1:8" x14ac:dyDescent="0.25">
      <c r="A711" s="105">
        <v>7.2</v>
      </c>
      <c r="B711" s="105"/>
      <c r="C711" s="52" t="s">
        <v>657</v>
      </c>
    </row>
    <row r="712" spans="1:8" ht="30" x14ac:dyDescent="0.25">
      <c r="A712" s="56"/>
      <c r="C712" s="6" t="s">
        <v>697</v>
      </c>
      <c r="E712" s="87">
        <v>750</v>
      </c>
      <c r="F712" s="87"/>
      <c r="G712" s="88">
        <v>750</v>
      </c>
      <c r="H712" s="74">
        <f>SUM(G712)</f>
        <v>750</v>
      </c>
    </row>
    <row r="713" spans="1:8" x14ac:dyDescent="0.25">
      <c r="A713" s="54"/>
      <c r="B713" s="21"/>
      <c r="C713"/>
    </row>
    <row r="714" spans="1:8" x14ac:dyDescent="0.25">
      <c r="A714" s="105">
        <v>7.3</v>
      </c>
      <c r="B714" s="105"/>
      <c r="C714" s="4" t="s">
        <v>658</v>
      </c>
    </row>
    <row r="715" spans="1:8" x14ac:dyDescent="0.25">
      <c r="A715" s="104" t="s">
        <v>659</v>
      </c>
      <c r="B715" s="104"/>
      <c r="C715" s="5" t="s">
        <v>660</v>
      </c>
    </row>
    <row r="716" spans="1:8" x14ac:dyDescent="0.25">
      <c r="A716" s="56"/>
      <c r="C716" s="6" t="s">
        <v>661</v>
      </c>
    </row>
    <row r="717" spans="1:8" x14ac:dyDescent="0.25">
      <c r="B717" s="21" t="s">
        <v>23</v>
      </c>
      <c r="C717" s="6" t="s">
        <v>642</v>
      </c>
      <c r="E717" s="85"/>
      <c r="F717" s="85"/>
      <c r="G717" s="41">
        <v>0</v>
      </c>
    </row>
    <row r="718" spans="1:8" ht="30" x14ac:dyDescent="0.25">
      <c r="B718" s="21" t="s">
        <v>25</v>
      </c>
      <c r="C718" s="6" t="s">
        <v>644</v>
      </c>
      <c r="E718" s="85"/>
      <c r="F718" s="85"/>
      <c r="G718" s="41">
        <v>0</v>
      </c>
    </row>
    <row r="719" spans="1:8" x14ac:dyDescent="0.25">
      <c r="B719" s="21" t="s">
        <v>26</v>
      </c>
      <c r="C719" s="6" t="s">
        <v>645</v>
      </c>
      <c r="E719" s="85"/>
      <c r="F719" s="85"/>
      <c r="G719" s="41">
        <v>0</v>
      </c>
    </row>
    <row r="720" spans="1:8" x14ac:dyDescent="0.25">
      <c r="B720" s="21" t="s">
        <v>28</v>
      </c>
      <c r="C720" s="6" t="s">
        <v>646</v>
      </c>
      <c r="E720" s="85"/>
      <c r="F720" s="85"/>
      <c r="G720" s="41">
        <v>0</v>
      </c>
    </row>
    <row r="721" spans="1:9" x14ac:dyDescent="0.25">
      <c r="B721" s="21" t="s">
        <v>30</v>
      </c>
      <c r="C721" s="6" t="s">
        <v>662</v>
      </c>
      <c r="E721" s="85"/>
      <c r="F721" s="85"/>
      <c r="G721" s="41">
        <v>0</v>
      </c>
    </row>
    <row r="722" spans="1:9" x14ac:dyDescent="0.25">
      <c r="B722" s="21" t="s">
        <v>86</v>
      </c>
      <c r="C722" s="6" t="s">
        <v>698</v>
      </c>
      <c r="E722" s="87">
        <v>500</v>
      </c>
      <c r="F722" s="87"/>
      <c r="G722" s="88">
        <v>500</v>
      </c>
    </row>
    <row r="723" spans="1:9" ht="30" x14ac:dyDescent="0.25">
      <c r="B723" s="21" t="s">
        <v>34</v>
      </c>
      <c r="C723" s="6" t="s">
        <v>648</v>
      </c>
      <c r="E723" s="85"/>
      <c r="F723" s="85"/>
      <c r="G723" s="41">
        <v>0</v>
      </c>
      <c r="H723" s="74">
        <f>SUM(G717:G723)</f>
        <v>500</v>
      </c>
    </row>
    <row r="724" spans="1:9" x14ac:dyDescent="0.25">
      <c r="A724" s="54"/>
      <c r="B724" s="21"/>
      <c r="C724"/>
    </row>
    <row r="725" spans="1:9" x14ac:dyDescent="0.25">
      <c r="A725" s="104" t="s">
        <v>663</v>
      </c>
      <c r="B725" s="104"/>
      <c r="C725" s="5" t="s">
        <v>664</v>
      </c>
    </row>
    <row r="726" spans="1:9" x14ac:dyDescent="0.25">
      <c r="A726" s="56"/>
      <c r="C726" s="5" t="s">
        <v>665</v>
      </c>
    </row>
    <row r="727" spans="1:9" s="10" customFormat="1" x14ac:dyDescent="0.25">
      <c r="A727" s="29"/>
      <c r="B727" s="21" t="s">
        <v>23</v>
      </c>
      <c r="C727" s="14" t="s">
        <v>666</v>
      </c>
      <c r="E727" s="91"/>
      <c r="F727" s="91"/>
      <c r="G727" s="41">
        <v>0</v>
      </c>
      <c r="H727" s="92"/>
      <c r="I727" s="53"/>
    </row>
    <row r="728" spans="1:9" s="10" customFormat="1" ht="45.75" customHeight="1" x14ac:dyDescent="0.25">
      <c r="A728" s="29"/>
      <c r="B728" s="21" t="s">
        <v>25</v>
      </c>
      <c r="C728" s="46" t="s">
        <v>667</v>
      </c>
      <c r="E728" s="91"/>
      <c r="F728" s="91"/>
      <c r="G728" s="41">
        <v>0</v>
      </c>
      <c r="H728" s="92"/>
      <c r="I728" s="53"/>
    </row>
    <row r="729" spans="1:9" s="10" customFormat="1" ht="30" x14ac:dyDescent="0.25">
      <c r="A729" s="29"/>
      <c r="B729" s="21" t="s">
        <v>26</v>
      </c>
      <c r="C729" s="46" t="s">
        <v>668</v>
      </c>
      <c r="E729" s="91"/>
      <c r="F729" s="91"/>
      <c r="G729" s="41">
        <v>0</v>
      </c>
      <c r="H729" s="92"/>
      <c r="I729" s="53"/>
    </row>
    <row r="730" spans="1:9" s="10" customFormat="1" ht="30" x14ac:dyDescent="0.25">
      <c r="A730" s="29"/>
      <c r="B730" s="21" t="s">
        <v>28</v>
      </c>
      <c r="C730" s="46" t="s">
        <v>669</v>
      </c>
      <c r="E730" s="91"/>
      <c r="F730" s="91"/>
      <c r="G730" s="41">
        <v>0</v>
      </c>
      <c r="H730" s="92"/>
      <c r="I730" s="53"/>
    </row>
    <row r="731" spans="1:9" s="10" customFormat="1" x14ac:dyDescent="0.25">
      <c r="A731" s="29"/>
      <c r="B731" s="21" t="s">
        <v>30</v>
      </c>
      <c r="C731" s="14" t="s">
        <v>699</v>
      </c>
      <c r="E731" s="93">
        <v>350</v>
      </c>
      <c r="F731" s="93"/>
      <c r="G731" s="88">
        <v>350</v>
      </c>
      <c r="H731" s="92"/>
      <c r="I731" s="53"/>
    </row>
    <row r="732" spans="1:9" s="10" customFormat="1" x14ac:dyDescent="0.25">
      <c r="A732" s="29"/>
      <c r="B732" s="21" t="s">
        <v>86</v>
      </c>
      <c r="C732" s="14" t="s">
        <v>670</v>
      </c>
      <c r="E732" s="91"/>
      <c r="F732" s="91"/>
      <c r="G732" s="41">
        <v>0</v>
      </c>
      <c r="H732" s="76">
        <f>SUM(G727:G732)</f>
        <v>350</v>
      </c>
      <c r="I732" s="53"/>
    </row>
    <row r="733" spans="1:9" x14ac:dyDescent="0.25">
      <c r="A733" s="54"/>
      <c r="B733" s="21"/>
      <c r="C733"/>
    </row>
    <row r="734" spans="1:9" x14ac:dyDescent="0.25">
      <c r="A734" s="104" t="s">
        <v>671</v>
      </c>
      <c r="B734" s="104"/>
      <c r="C734" s="5" t="s">
        <v>672</v>
      </c>
    </row>
    <row r="735" spans="1:9" x14ac:dyDescent="0.25">
      <c r="A735" s="56"/>
      <c r="C735" s="5" t="s">
        <v>673</v>
      </c>
    </row>
    <row r="736" spans="1:9" x14ac:dyDescent="0.25">
      <c r="B736" s="21" t="s">
        <v>23</v>
      </c>
      <c r="C736" s="14" t="s">
        <v>674</v>
      </c>
      <c r="E736" s="85"/>
      <c r="F736" s="85"/>
      <c r="G736" s="41">
        <v>0</v>
      </c>
    </row>
    <row r="737" spans="1:9" ht="51" customHeight="1" x14ac:dyDescent="0.25">
      <c r="B737" s="21" t="s">
        <v>25</v>
      </c>
      <c r="C737" s="6" t="s">
        <v>675</v>
      </c>
      <c r="E737" s="85"/>
      <c r="F737" s="85"/>
      <c r="G737" s="41">
        <v>0</v>
      </c>
    </row>
    <row r="738" spans="1:9" ht="30" x14ac:dyDescent="0.25">
      <c r="B738" s="21" t="s">
        <v>26</v>
      </c>
      <c r="C738" s="6" t="s">
        <v>676</v>
      </c>
      <c r="E738" s="85"/>
      <c r="F738" s="85"/>
      <c r="G738" s="41">
        <v>0</v>
      </c>
    </row>
    <row r="739" spans="1:9" ht="30" x14ac:dyDescent="0.25">
      <c r="B739" s="21" t="s">
        <v>28</v>
      </c>
      <c r="C739" s="6" t="s">
        <v>677</v>
      </c>
      <c r="E739" s="85"/>
      <c r="F739" s="85"/>
      <c r="G739" s="41">
        <v>0</v>
      </c>
    </row>
    <row r="740" spans="1:9" x14ac:dyDescent="0.25">
      <c r="B740" s="21" t="s">
        <v>30</v>
      </c>
      <c r="C740" s="6" t="s">
        <v>699</v>
      </c>
      <c r="E740" s="87">
        <v>350</v>
      </c>
      <c r="F740" s="87"/>
      <c r="G740" s="88">
        <v>350</v>
      </c>
    </row>
    <row r="741" spans="1:9" ht="15.75" thickBot="1" x14ac:dyDescent="0.3">
      <c r="B741" s="21" t="s">
        <v>86</v>
      </c>
      <c r="C741" s="6" t="s">
        <v>670</v>
      </c>
      <c r="E741" s="85"/>
      <c r="F741" s="85"/>
      <c r="G741" s="41">
        <v>0</v>
      </c>
      <c r="H741" s="74">
        <f>SUM(G736:G741)</f>
        <v>350</v>
      </c>
    </row>
    <row r="742" spans="1:9" ht="15.75" thickBot="1" x14ac:dyDescent="0.3">
      <c r="A742" s="57"/>
      <c r="B742" s="65"/>
      <c r="C742" s="70" t="s">
        <v>735</v>
      </c>
      <c r="D742" s="59"/>
      <c r="E742" s="60"/>
      <c r="F742" s="60"/>
      <c r="G742" s="60"/>
      <c r="H742" s="75"/>
      <c r="I742" s="84">
        <f>SUM(H678:H741)</f>
        <v>2950</v>
      </c>
    </row>
    <row r="743" spans="1:9" x14ac:dyDescent="0.25">
      <c r="A743" s="54"/>
      <c r="B743" s="21"/>
      <c r="C743"/>
    </row>
    <row r="744" spans="1:9" ht="15.75" x14ac:dyDescent="0.25">
      <c r="A744" s="108">
        <v>8</v>
      </c>
      <c r="B744" s="108"/>
      <c r="C744" s="49" t="s">
        <v>678</v>
      </c>
    </row>
    <row r="745" spans="1:9" x14ac:dyDescent="0.25">
      <c r="A745" s="104">
        <v>8.1</v>
      </c>
      <c r="B745" s="104"/>
      <c r="C745" s="5" t="s">
        <v>679</v>
      </c>
    </row>
    <row r="746" spans="1:9" x14ac:dyDescent="0.25">
      <c r="A746" s="104" t="s">
        <v>680</v>
      </c>
      <c r="B746" s="104"/>
      <c r="C746" s="5" t="s">
        <v>681</v>
      </c>
    </row>
    <row r="747" spans="1:9" x14ac:dyDescent="0.25">
      <c r="B747" s="21" t="s">
        <v>23</v>
      </c>
      <c r="C747" s="5" t="s">
        <v>682</v>
      </c>
      <c r="E747" s="85"/>
      <c r="F747" s="85"/>
      <c r="G747" s="41">
        <v>0</v>
      </c>
    </row>
    <row r="748" spans="1:9" x14ac:dyDescent="0.25">
      <c r="B748" s="21" t="s">
        <v>25</v>
      </c>
      <c r="C748" s="5" t="s">
        <v>683</v>
      </c>
      <c r="E748" s="85"/>
      <c r="F748" s="85"/>
      <c r="G748" s="41">
        <v>0</v>
      </c>
    </row>
    <row r="749" spans="1:9" x14ac:dyDescent="0.25">
      <c r="B749" s="21" t="s">
        <v>26</v>
      </c>
      <c r="C749" s="14" t="s">
        <v>684</v>
      </c>
      <c r="E749" s="85"/>
      <c r="F749" s="85"/>
      <c r="G749" s="41">
        <v>0</v>
      </c>
    </row>
    <row r="750" spans="1:9" x14ac:dyDescent="0.25">
      <c r="B750" s="21" t="s">
        <v>28</v>
      </c>
      <c r="C750" s="5" t="s">
        <v>700</v>
      </c>
      <c r="D750" s="41"/>
      <c r="E750" s="87">
        <v>300</v>
      </c>
      <c r="F750" s="87"/>
      <c r="G750" s="88">
        <v>300</v>
      </c>
    </row>
    <row r="751" spans="1:9" x14ac:dyDescent="0.25">
      <c r="B751" s="21" t="s">
        <v>30</v>
      </c>
      <c r="C751" s="5" t="s">
        <v>701</v>
      </c>
      <c r="D751" s="41"/>
      <c r="E751" s="87">
        <v>250</v>
      </c>
      <c r="F751" s="87"/>
      <c r="G751" s="88">
        <v>250</v>
      </c>
    </row>
    <row r="752" spans="1:9" x14ac:dyDescent="0.25">
      <c r="B752" s="21" t="s">
        <v>86</v>
      </c>
      <c r="C752" s="14" t="s">
        <v>685</v>
      </c>
      <c r="E752" s="85"/>
      <c r="F752" s="85"/>
      <c r="G752" s="41">
        <v>0</v>
      </c>
      <c r="H752" s="74">
        <f>SUM(G747:G752)</f>
        <v>550</v>
      </c>
    </row>
    <row r="753" spans="1:9" x14ac:dyDescent="0.25">
      <c r="A753" s="54" t="s">
        <v>686</v>
      </c>
      <c r="B753" s="21"/>
      <c r="C753"/>
    </row>
    <row r="754" spans="1:9" x14ac:dyDescent="0.25">
      <c r="A754" s="104" t="s">
        <v>687</v>
      </c>
      <c r="B754" s="104"/>
      <c r="C754" s="5" t="s">
        <v>688</v>
      </c>
    </row>
    <row r="755" spans="1:9" x14ac:dyDescent="0.25">
      <c r="B755" s="21" t="s">
        <v>23</v>
      </c>
      <c r="C755" s="5" t="s">
        <v>689</v>
      </c>
      <c r="E755" s="85"/>
      <c r="F755" s="85"/>
      <c r="G755" s="41">
        <v>0</v>
      </c>
    </row>
    <row r="756" spans="1:9" x14ac:dyDescent="0.25">
      <c r="B756" s="21" t="s">
        <v>25</v>
      </c>
      <c r="C756" s="5" t="s">
        <v>690</v>
      </c>
      <c r="E756" s="85"/>
      <c r="F756" s="85"/>
      <c r="G756" s="41">
        <v>0</v>
      </c>
    </row>
    <row r="757" spans="1:9" x14ac:dyDescent="0.25">
      <c r="B757" s="21" t="s">
        <v>26</v>
      </c>
      <c r="C757" s="5" t="s">
        <v>691</v>
      </c>
      <c r="E757" s="85"/>
      <c r="F757" s="85"/>
      <c r="G757" s="41">
        <v>0</v>
      </c>
      <c r="H757" s="74">
        <f>SUM(G755:G757)</f>
        <v>0</v>
      </c>
    </row>
    <row r="758" spans="1:9" x14ac:dyDescent="0.25">
      <c r="A758" s="54"/>
      <c r="B758" s="21"/>
      <c r="C758"/>
    </row>
    <row r="759" spans="1:9" x14ac:dyDescent="0.25">
      <c r="A759" s="103">
        <v>8.1999999999999993</v>
      </c>
      <c r="B759" s="103"/>
      <c r="C759" s="13" t="s">
        <v>692</v>
      </c>
    </row>
    <row r="760" spans="1:9" ht="30" x14ac:dyDescent="0.25">
      <c r="B760" s="21" t="s">
        <v>23</v>
      </c>
      <c r="C760" s="46" t="s">
        <v>693</v>
      </c>
      <c r="E760" s="85"/>
      <c r="F760" s="85"/>
      <c r="G760" s="41">
        <v>0</v>
      </c>
    </row>
    <row r="761" spans="1:9" x14ac:dyDescent="0.25">
      <c r="B761" s="21" t="s">
        <v>25</v>
      </c>
      <c r="C761" s="14" t="s">
        <v>694</v>
      </c>
      <c r="D761" s="53"/>
      <c r="E761" s="85"/>
      <c r="F761" s="85"/>
      <c r="G761" s="41">
        <v>0</v>
      </c>
    </row>
    <row r="762" spans="1:9" ht="15.75" thickBot="1" x14ac:dyDescent="0.3">
      <c r="B762" s="21" t="s">
        <v>26</v>
      </c>
      <c r="C762" s="14" t="s">
        <v>685</v>
      </c>
      <c r="E762" s="85"/>
      <c r="F762" s="85"/>
      <c r="G762" s="41">
        <v>0</v>
      </c>
      <c r="H762" s="74">
        <f>SUM(G760:G762)</f>
        <v>0</v>
      </c>
    </row>
    <row r="763" spans="1:9" ht="15.75" thickBot="1" x14ac:dyDescent="0.3">
      <c r="A763" s="57"/>
      <c r="B763" s="65"/>
      <c r="C763" s="70" t="s">
        <v>736</v>
      </c>
      <c r="D763" s="59"/>
      <c r="E763" s="60"/>
      <c r="F763" s="60"/>
      <c r="G763" s="60"/>
      <c r="H763" s="75"/>
      <c r="I763" s="84">
        <f>SUM(H747:H762)</f>
        <v>550</v>
      </c>
    </row>
    <row r="764" spans="1:9" x14ac:dyDescent="0.25">
      <c r="A764" s="54"/>
      <c r="B764" s="21"/>
      <c r="C764"/>
    </row>
    <row r="765" spans="1:9" x14ac:dyDescent="0.25">
      <c r="A765" s="106">
        <v>9</v>
      </c>
      <c r="B765" s="106"/>
      <c r="C765" s="2" t="s">
        <v>695</v>
      </c>
    </row>
    <row r="766" spans="1:9" x14ac:dyDescent="0.25">
      <c r="A766" s="104">
        <v>9.1</v>
      </c>
      <c r="B766" s="104"/>
      <c r="C766" s="6" t="s">
        <v>696</v>
      </c>
    </row>
    <row r="767" spans="1:9" ht="15.75" thickBot="1" x14ac:dyDescent="0.3">
      <c r="A767" s="56"/>
      <c r="C767" s="6" t="s">
        <v>702</v>
      </c>
      <c r="E767" s="87">
        <v>250</v>
      </c>
      <c r="F767" s="87"/>
      <c r="G767" s="88">
        <v>250</v>
      </c>
      <c r="H767" s="74">
        <f>SUM(G767)</f>
        <v>250</v>
      </c>
    </row>
    <row r="768" spans="1:9" ht="15.75" thickBot="1" x14ac:dyDescent="0.3">
      <c r="A768" s="57"/>
      <c r="B768" s="65"/>
      <c r="C768" s="70" t="s">
        <v>737</v>
      </c>
      <c r="D768" s="59"/>
      <c r="E768" s="60"/>
      <c r="F768" s="60"/>
      <c r="G768" s="60"/>
      <c r="H768" s="75"/>
      <c r="I768" s="84">
        <f>SUM(H767)</f>
        <v>250</v>
      </c>
    </row>
    <row r="771" spans="3:7" x14ac:dyDescent="0.25">
      <c r="C771" s="71" t="s">
        <v>738</v>
      </c>
      <c r="D771" s="72"/>
      <c r="E771" s="94">
        <f>SUM(E4:E770)</f>
        <v>37950</v>
      </c>
      <c r="G771" s="41"/>
    </row>
  </sheetData>
  <mergeCells count="143">
    <mergeCell ref="A754:B754"/>
    <mergeCell ref="A759:B759"/>
    <mergeCell ref="A765:B765"/>
    <mergeCell ref="A766:B766"/>
    <mergeCell ref="A715:B715"/>
    <mergeCell ref="A725:B725"/>
    <mergeCell ref="A734:B734"/>
    <mergeCell ref="A744:B744"/>
    <mergeCell ref="A745:B745"/>
    <mergeCell ref="A746:B746"/>
    <mergeCell ref="A679:B679"/>
    <mergeCell ref="A680:B680"/>
    <mergeCell ref="A692:B692"/>
    <mergeCell ref="A703:B703"/>
    <mergeCell ref="A711:B711"/>
    <mergeCell ref="A714:B714"/>
    <mergeCell ref="A621:B621"/>
    <mergeCell ref="A629:B629"/>
    <mergeCell ref="A646:B646"/>
    <mergeCell ref="A658:B658"/>
    <mergeCell ref="A672:B672"/>
    <mergeCell ref="A678:B678"/>
    <mergeCell ref="A596:B596"/>
    <mergeCell ref="A607:B607"/>
    <mergeCell ref="A608:B608"/>
    <mergeCell ref="A620:B620"/>
    <mergeCell ref="A551:B551"/>
    <mergeCell ref="A556:B556"/>
    <mergeCell ref="A563:B563"/>
    <mergeCell ref="A569:B569"/>
    <mergeCell ref="A574:B574"/>
    <mergeCell ref="A575:B575"/>
    <mergeCell ref="A541:B541"/>
    <mergeCell ref="A485:B485"/>
    <mergeCell ref="A486:B486"/>
    <mergeCell ref="A487:B487"/>
    <mergeCell ref="A498:B498"/>
    <mergeCell ref="A505:B505"/>
    <mergeCell ref="A509:B509"/>
    <mergeCell ref="A580:B580"/>
    <mergeCell ref="A587:B587"/>
    <mergeCell ref="A396:B396"/>
    <mergeCell ref="A392:B392"/>
    <mergeCell ref="A388:B388"/>
    <mergeCell ref="A387:B387"/>
    <mergeCell ref="A515:B515"/>
    <mergeCell ref="A521:B521"/>
    <mergeCell ref="A528:B528"/>
    <mergeCell ref="A531:B531"/>
    <mergeCell ref="A534:B534"/>
    <mergeCell ref="A445:B445"/>
    <mergeCell ref="A437:B437"/>
    <mergeCell ref="A426:B426"/>
    <mergeCell ref="A417:B417"/>
    <mergeCell ref="A413:B413"/>
    <mergeCell ref="A412:B412"/>
    <mergeCell ref="A295:B295"/>
    <mergeCell ref="A300:B300"/>
    <mergeCell ref="A477:B477"/>
    <mergeCell ref="A476:B476"/>
    <mergeCell ref="A468:B468"/>
    <mergeCell ref="A464:B464"/>
    <mergeCell ref="A459:B459"/>
    <mergeCell ref="A454:B454"/>
    <mergeCell ref="A452:B452"/>
    <mergeCell ref="A451:B451"/>
    <mergeCell ref="A382:B382"/>
    <mergeCell ref="A376:B376"/>
    <mergeCell ref="A372:B372"/>
    <mergeCell ref="A363:B363"/>
    <mergeCell ref="A351:B351"/>
    <mergeCell ref="A350:B350"/>
    <mergeCell ref="A408:B408"/>
    <mergeCell ref="A401:B401"/>
    <mergeCell ref="A260:B260"/>
    <mergeCell ref="A267:B267"/>
    <mergeCell ref="A270:B270"/>
    <mergeCell ref="A275:B275"/>
    <mergeCell ref="A285:B285"/>
    <mergeCell ref="A291:B291"/>
    <mergeCell ref="A233:B233"/>
    <mergeCell ref="A236:B236"/>
    <mergeCell ref="A237:B237"/>
    <mergeCell ref="A246:B246"/>
    <mergeCell ref="A251:B251"/>
    <mergeCell ref="A254:B254"/>
    <mergeCell ref="A200:B200"/>
    <mergeCell ref="A201:B201"/>
    <mergeCell ref="A207:B207"/>
    <mergeCell ref="A214:B214"/>
    <mergeCell ref="A220:B220"/>
    <mergeCell ref="A227:B227"/>
    <mergeCell ref="A163:B163"/>
    <mergeCell ref="A153:B153"/>
    <mergeCell ref="A152:B152"/>
    <mergeCell ref="A143:B143"/>
    <mergeCell ref="A137:B137"/>
    <mergeCell ref="A199:B199"/>
    <mergeCell ref="A16:B16"/>
    <mergeCell ref="A124:B124"/>
    <mergeCell ref="A133:B133"/>
    <mergeCell ref="A132:B132"/>
    <mergeCell ref="A131:B131"/>
    <mergeCell ref="A191:B191"/>
    <mergeCell ref="A190:B190"/>
    <mergeCell ref="A181:B181"/>
    <mergeCell ref="A175:B175"/>
    <mergeCell ref="A174:B174"/>
    <mergeCell ref="A29:B29"/>
    <mergeCell ref="A28:B28"/>
    <mergeCell ref="A24:B24"/>
    <mergeCell ref="A21:B21"/>
    <mergeCell ref="A19:B19"/>
    <mergeCell ref="A17:B17"/>
    <mergeCell ref="A61:B61"/>
    <mergeCell ref="A60:B60"/>
    <mergeCell ref="A52:B52"/>
    <mergeCell ref="A48:B48"/>
    <mergeCell ref="A40:B40"/>
    <mergeCell ref="H1:H2"/>
    <mergeCell ref="I1:I2"/>
    <mergeCell ref="A117:B117"/>
    <mergeCell ref="A116:B116"/>
    <mergeCell ref="A112:B112"/>
    <mergeCell ref="A111:B111"/>
    <mergeCell ref="A109:B109"/>
    <mergeCell ref="A108:B108"/>
    <mergeCell ref="E1:E2"/>
    <mergeCell ref="F1:F2"/>
    <mergeCell ref="G1:G2"/>
    <mergeCell ref="A30:B30"/>
    <mergeCell ref="A76:B76"/>
    <mergeCell ref="A75:B75"/>
    <mergeCell ref="A74:B74"/>
    <mergeCell ref="A67:B67"/>
    <mergeCell ref="A70:B70"/>
    <mergeCell ref="A64:B64"/>
    <mergeCell ref="A105:B105"/>
    <mergeCell ref="A102:B102"/>
    <mergeCell ref="A96:B96"/>
    <mergeCell ref="A86:B86"/>
    <mergeCell ref="A85:B85"/>
    <mergeCell ref="A78:B78"/>
  </mergeCells>
  <phoneticPr fontId="25" type="noConversion"/>
  <hyperlinks>
    <hyperlink ref="C55" r:id="rId1" xr:uid="{3A186AC5-7BA1-400F-A1D4-D05BB081C5BA}"/>
    <hyperlink ref="C57" r:id="rId2" xr:uid="{C6F07DD4-D3B7-4ED0-B2E0-11E765F4705F}"/>
    <hyperlink ref="C119" r:id="rId3" xr:uid="{066955EC-F0D9-47D4-9EAA-8AD362929641}"/>
    <hyperlink ref="C348" r:id="rId4" xr:uid="{BD285C1B-C3F6-4916-BB5C-34A5E6F7954F}"/>
  </hyperlinks>
  <pageMargins left="0.7" right="0.7" top="0.75" bottom="0.75" header="0.3" footer="0.3"/>
  <pageSetup paperSize="9" scale="89" fitToHeight="0"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13</vt:i4>
      </vt:variant>
    </vt:vector>
  </HeadingPairs>
  <TitlesOfParts>
    <vt:vector size="14" baseType="lpstr">
      <vt:lpstr>HBA MASTER </vt:lpstr>
      <vt:lpstr>'HBA MASTER '!_Hlk128489518</vt:lpstr>
      <vt:lpstr>'HBA MASTER '!_Hlk128489542</vt:lpstr>
      <vt:lpstr>'HBA MASTER '!_Hlk128489629</vt:lpstr>
      <vt:lpstr>'HBA MASTER '!_Hlk128490021</vt:lpstr>
      <vt:lpstr>'HBA MASTER '!_Hlk128490256</vt:lpstr>
      <vt:lpstr>'HBA MASTER '!_Hlk128492785</vt:lpstr>
      <vt:lpstr>'HBA MASTER '!_Hlk128499393</vt:lpstr>
      <vt:lpstr>'HBA MASTER '!_Hlk128499877</vt:lpstr>
      <vt:lpstr>'HBA MASTER '!_Hlk128505343</vt:lpstr>
      <vt:lpstr>'HBA MASTER '!_Hlk128751829</vt:lpstr>
      <vt:lpstr>'HBA MASTER '!_Hlk128751848</vt:lpstr>
      <vt:lpstr>'HBA MASTER '!_Hlk128837462</vt:lpstr>
      <vt:lpstr>'HBA MASTER '!_Hlk128922237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Rhys</dc:creator>
  <cp:lastModifiedBy>Hannah Brookes</cp:lastModifiedBy>
  <cp:lastPrinted>2023-03-06T09:03:34Z</cp:lastPrinted>
  <dcterms:created xsi:type="dcterms:W3CDTF">2023-03-04T16:23:14Z</dcterms:created>
  <dcterms:modified xsi:type="dcterms:W3CDTF">2023-03-13T15:52:08Z</dcterms:modified>
</cp:coreProperties>
</file>