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dwa5\Desktop\"/>
    </mc:Choice>
  </mc:AlternateContent>
  <workbookProtection workbookAlgorithmName="SHA-512" workbookHashValue="7HP/c4RPN0DWTSQaN+VIAxFO/H8Z08uKxrzwuU1VCNAIDjh3OEBoA8HTjUtnptr67Iad/WsU83HqzSRhLAkdMQ==" workbookSaltValue="0DbE88amxVECGNwiOJuawg==" workbookSpinCount="100000" lockStructure="1"/>
  <bookViews>
    <workbookView xWindow="0" yWindow="0" windowWidth="17730" windowHeight="7080"/>
  </bookViews>
  <sheets>
    <sheet name="Element 1" sheetId="1" r:id="rId1"/>
    <sheet name="additional costs" sheetId="4" r:id="rId2"/>
    <sheet name="Sheet2" sheetId="2" state="hidden" r:id="rId3"/>
  </sheets>
  <definedNames>
    <definedName name="_xlnm._FilterDatabase" localSheetId="0" hidden="1">'Element 1'!$C$33:$C$49</definedName>
    <definedName name="Job">Sheet2!$D$3:$D$15</definedName>
    <definedName name="jobt">Sheet2!$D$3:$D$15</definedName>
    <definedName name="jobtitle">Sheet2!$D$3:$D$16</definedName>
    <definedName name="jobtitle1">Sheet2!$D$3:$D$12</definedName>
    <definedName name="jobtitle2">Sheet2!$D$2:$D$16</definedName>
    <definedName name="Objective">Sheet2!$B$2:$B$8</definedName>
    <definedName name="_xlnm.Print_Area" localSheetId="0">'Element 1'!$A$1:$J$61</definedName>
  </definedName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24" i="1" l="1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7" i="4"/>
  <c r="D23" i="4" s="1"/>
  <c r="G22" i="1" s="1"/>
  <c r="C17" i="1" l="1"/>
  <c r="C18" i="1"/>
  <c r="C16" i="1"/>
  <c r="C19" i="1"/>
  <c r="D18" i="1"/>
  <c r="E18" i="1" s="1"/>
  <c r="D19" i="1"/>
  <c r="E19" i="1" s="1"/>
  <c r="C20" i="1"/>
  <c r="C21" i="1"/>
  <c r="C15" i="1"/>
  <c r="D15" i="1"/>
  <c r="G19" i="1" l="1"/>
  <c r="H19" i="1" s="1"/>
  <c r="G18" i="1"/>
  <c r="H18" i="1" s="1"/>
  <c r="C23" i="4"/>
  <c r="H22" i="1" l="1"/>
  <c r="H33" i="1"/>
  <c r="D17" i="1" s="1"/>
  <c r="H34" i="1"/>
  <c r="H35" i="1"/>
  <c r="E17" i="1" l="1"/>
  <c r="G17" i="1"/>
  <c r="H17" i="1" s="1"/>
  <c r="D16" i="1"/>
  <c r="D20" i="1"/>
  <c r="H36" i="1"/>
  <c r="C23" i="1"/>
  <c r="E16" i="1" l="1"/>
  <c r="G16" i="1"/>
  <c r="H16" i="1" s="1"/>
  <c r="E20" i="1"/>
  <c r="G20" i="1"/>
  <c r="H20" i="1" s="1"/>
  <c r="G23" i="1"/>
  <c r="H23" i="1" s="1"/>
  <c r="H42" i="1"/>
  <c r="I42" i="1" s="1"/>
  <c r="J42" i="1" s="1"/>
  <c r="H46" i="1"/>
  <c r="I46" i="1" s="1"/>
  <c r="H44" i="1"/>
  <c r="I44" i="1" s="1"/>
  <c r="H45" i="1"/>
  <c r="I45" i="1"/>
  <c r="J45" i="1" s="1"/>
  <c r="H47" i="1"/>
  <c r="I47" i="1" s="1"/>
  <c r="J47" i="1" s="1"/>
  <c r="H48" i="1"/>
  <c r="I48" i="1" s="1"/>
  <c r="J48" i="1" s="1"/>
  <c r="H43" i="1"/>
  <c r="I43" i="1"/>
  <c r="H41" i="1"/>
  <c r="I41" i="1" s="1"/>
  <c r="H40" i="1"/>
  <c r="I40" i="1" s="1"/>
  <c r="H39" i="1"/>
  <c r="H49" i="1"/>
  <c r="I35" i="1"/>
  <c r="J35" i="1" s="1"/>
  <c r="H37" i="1"/>
  <c r="I37" i="1" s="1"/>
  <c r="J37" i="1" s="1"/>
  <c r="H38" i="1"/>
  <c r="I38" i="1"/>
  <c r="J38" i="1" s="1"/>
  <c r="E23" i="1"/>
  <c r="I49" i="1" l="1"/>
  <c r="J49" i="1" s="1"/>
  <c r="D21" i="1"/>
  <c r="J40" i="1"/>
  <c r="J44" i="1"/>
  <c r="I33" i="1"/>
  <c r="J33" i="1" s="1"/>
  <c r="J41" i="1"/>
  <c r="I36" i="1"/>
  <c r="J36" i="1" s="1"/>
  <c r="I39" i="1"/>
  <c r="J39" i="1" s="1"/>
  <c r="I34" i="1"/>
  <c r="H50" i="1"/>
  <c r="J43" i="1"/>
  <c r="J46" i="1"/>
  <c r="E21" i="1" l="1"/>
  <c r="G21" i="1"/>
  <c r="H21" i="1" s="1"/>
  <c r="J34" i="1"/>
  <c r="J50" i="1" s="1"/>
  <c r="D24" i="1"/>
  <c r="I50" i="1"/>
  <c r="G15" i="1"/>
  <c r="E15" i="1"/>
  <c r="E24" i="1" l="1"/>
  <c r="H15" i="1"/>
  <c r="G24" i="1" l="1"/>
  <c r="H24" i="1"/>
</calcChain>
</file>

<file path=xl/sharedStrings.xml><?xml version="1.0" encoding="utf-8"?>
<sst xmlns="http://schemas.openxmlformats.org/spreadsheetml/2006/main" count="64" uniqueCount="63">
  <si>
    <t xml:space="preserve">Contract Rate/Fees
excluding VAT
(£/Day)
</t>
  </si>
  <si>
    <t xml:space="preserve"> Total Cost
(ex VAT)
</t>
  </si>
  <si>
    <t xml:space="preserve">VAT
</t>
  </si>
  <si>
    <t>Number of Days</t>
  </si>
  <si>
    <t>VAT</t>
  </si>
  <si>
    <t xml:space="preserve">Total Cost (Inc VAT) </t>
  </si>
  <si>
    <t>Objective</t>
  </si>
  <si>
    <t>Please Select Objective Area</t>
  </si>
  <si>
    <t>Job Title</t>
  </si>
  <si>
    <t xml:space="preserve"> Total Cost
(Inc VAT)
</t>
  </si>
  <si>
    <t xml:space="preserve">6. </t>
  </si>
  <si>
    <t>Partner</t>
  </si>
  <si>
    <t>Director</t>
  </si>
  <si>
    <t>Senior Consultant</t>
  </si>
  <si>
    <t>Consultant</t>
  </si>
  <si>
    <t>Executive</t>
  </si>
  <si>
    <t>Assistant</t>
  </si>
  <si>
    <t>Manager</t>
  </si>
  <si>
    <t>Junior</t>
  </si>
  <si>
    <t>Assistant Director</t>
  </si>
  <si>
    <t>Associate</t>
  </si>
  <si>
    <t>1. Research</t>
  </si>
  <si>
    <t>2. Interviews</t>
  </si>
  <si>
    <t>3. Drafting</t>
  </si>
  <si>
    <t>4. Analysis</t>
  </si>
  <si>
    <t>5.  Project Management</t>
  </si>
  <si>
    <t>SOURCING REFERENCE:</t>
  </si>
  <si>
    <t>SOURCING DOCUMENT TITLE:</t>
  </si>
  <si>
    <t>BIDDER NAME</t>
  </si>
  <si>
    <t>[Bidder to add name]</t>
  </si>
  <si>
    <t xml:space="preserve">TOTAL FIXED PRICE </t>
  </si>
  <si>
    <t xml:space="preserve">AW5.2 Price Schedule </t>
  </si>
  <si>
    <t xml:space="preserve">Travel and Subsistence, Overhead costs, cost of production of materials and any/all costs associated with the delivery of the project (ex VAT)
</t>
  </si>
  <si>
    <t>Section 1: Total Project Costs</t>
  </si>
  <si>
    <t>Section 2: Total Staff Costs</t>
  </si>
  <si>
    <t>Please ensure that you DO NOT alter this spreadsheet. Any alterations may result in your Pricing being disqualified.</t>
  </si>
  <si>
    <t xml:space="preserve">Please complete the shaded yellow sections only.                                  </t>
  </si>
  <si>
    <t>Notes:</t>
  </si>
  <si>
    <t>Day rate is for 8 hr day.</t>
  </si>
  <si>
    <t>Half day rate is for 4 hrs.</t>
  </si>
  <si>
    <t>TOTAL STAFF COSTS</t>
  </si>
  <si>
    <t xml:space="preserve">Total Cost (Ex VAT) </t>
  </si>
  <si>
    <t xml:space="preserve">Please note that the staff costs in section 1 should equal the staff costs outlined in section 2.  Section 2 provides further detail around the project team and the distribution of staff days. </t>
  </si>
  <si>
    <t xml:space="preserve">Number of Days (For Information Only) </t>
  </si>
  <si>
    <t xml:space="preserve"> Total Staff Cost Per  Objective (ex VAT)</t>
  </si>
  <si>
    <t xml:space="preserve">Objective Area   (Select from drop down menu)                                                                                    </t>
  </si>
  <si>
    <t>1. A web portal that provides access to data and scenarios used by the IPCC in its reports</t>
  </si>
  <si>
    <t>2. Archive, curate and provide transparency, traceability, and stability of data and scenarios used by the IPCC in its reports, available at the DDC or elsewhere under the guidance of the TG-Data and Working Grou Bureaux</t>
  </si>
  <si>
    <t>4. Access to ongoing technical guidance for data access and web-interface problems</t>
  </si>
  <si>
    <t>5. Brief written reports to TG-Data at TG-Data meetings detailing work carried out to date under the contract and providing recommendation to the IPCC about the climate change data requirements of the impacts community.</t>
  </si>
  <si>
    <t xml:space="preserve">7. Report back to TG-Data meetings of user access statistics in co-operation with managers of the other DDC nodes </t>
  </si>
  <si>
    <t>The figure used for evaluation is the total Cost (ex VAT) provided in Section 1 in cell G24. The total cost is the total staff costs (ex VAT) and the total Travel and Subsistence cost (ex VAT),  Overhead costs, cost of production of materials and any/all costs associated with the delivery of the project (ex VAT).  
Pricing is fixed and firm for the duration of the contract</t>
  </si>
  <si>
    <t>Additional costs (please complete Tab 2 to show the breakdown of the additional costs)</t>
  </si>
  <si>
    <t xml:space="preserve">Please complete the below table with any additional fixed costs </t>
  </si>
  <si>
    <t>Fixed Cost (ex VAT)</t>
  </si>
  <si>
    <t xml:space="preserve">Total Fixed price for additional costs </t>
  </si>
  <si>
    <t>IT18163</t>
  </si>
  <si>
    <t>Delivering the UK Component of the Intergovernmental Panel on Climate Change (IPCC) Data Distribution Centre (DDC)</t>
  </si>
  <si>
    <t>3.Establish Memoranda of Understanding with data centres that hold data or provide functions relevant to the IPCC in a transparent manner, under the guidance of the TG-Data and the Working Group Bureaus (WGBs)</t>
  </si>
  <si>
    <t>6. Written reports to TG-Data at TG-Data meetings on: web site co-ordination relating to the web site structures and integration across the DDC Centres and with the IPCC Secretariat.</t>
  </si>
  <si>
    <t>Please complete this table to itemise any additional costs</t>
  </si>
  <si>
    <t>Additional cost Item</t>
  </si>
  <si>
    <t xml:space="preserve">Total Cost (ex VAT)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</si>
</sst>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7" formatCode="&quot;£&quot;#,##0.00;\-&quot;£&quot;#,##0.00"/>
    <numFmt numFmtId="44" formatCode="_-&quot;£&quot;* #,##0.00_-;\-&quot;£&quot;* #,##0.00_-;_-&quot;£&quot;* &quot;-&quot;??_-;_-@_-"/>
    <numFmt numFmtId="164" formatCode="0.0"/>
    <numFmt numFmtId="165" formatCode="&quot;£&quot;#,##0.00"/>
  </numFmts>
  <fonts count="26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sz val="11"/>
      <color theme="1"/>
      <name val="Calibri"/>
      <family val="2"/>
      <scheme val="minor"/>
    </font>
    <font>
      <b/>
      <u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u/>
      <sz val="13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8"/>
      <color theme="3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1"/>
      <color theme="0"/>
      <name val="Arial"/>
      <family val="2"/>
    </font>
    <font>
      <b/>
      <sz val="11"/>
      <color theme="0"/>
      <name val="Arial"/>
      <family val="2"/>
    </font>
    <font>
      <b/>
      <sz val="11"/>
      <color indexed="9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b/>
      <sz val="13"/>
      <color theme="1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u/>
      <sz val="12"/>
      <color rgb="FFFF0000"/>
      <name val="Arial"/>
      <family val="2"/>
    </font>
    <font>
      <b/>
      <u/>
      <sz val="16"/>
      <color rgb="FFFF0000"/>
      <name val="Arial"/>
      <family val="2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24246C"/>
        <bgColor indexed="64"/>
      </patternFill>
    </fill>
    <fill>
      <patternFill patternType="solid">
        <fgColor rgb="FFD0043C"/>
        <bgColor indexed="64"/>
      </patternFill>
    </fill>
    <fill>
      <patternFill patternType="solid">
        <fgColor rgb="FFFFFF00"/>
      </patternFill>
    </fill>
    <fill>
      <patternFill patternType="solid">
        <fgColor theme="0"/>
        <bgColor indexed="64"/>
      </patternFill>
    </fill>
    <fill>
      <patternFill patternType="solid">
        <fgColor rgb="FF00339A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59999389629810485"/>
        <bgColor indexed="64"/>
      </patternFill>
    </fill>
  </fills>
  <borders count="4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148">
    <xf numFmtId="0" fontId="0" fillId="0" borderId="0" xfId="0"/>
    <xf numFmtId="0" fontId="5" fillId="3" borderId="8" xfId="0" applyFont="1" applyFill="1" applyBorder="1"/>
    <xf numFmtId="0" fontId="5" fillId="4" borderId="8" xfId="0" applyFont="1" applyFill="1" applyBorder="1"/>
    <xf numFmtId="49" fontId="6" fillId="3" borderId="8" xfId="0" applyNumberFormat="1" applyFont="1" applyFill="1" applyBorder="1"/>
    <xf numFmtId="0" fontId="6" fillId="4" borderId="8" xfId="0" applyFont="1" applyFill="1" applyBorder="1"/>
    <xf numFmtId="0" fontId="8" fillId="4" borderId="8" xfId="0" applyFont="1" applyFill="1" applyBorder="1"/>
    <xf numFmtId="49" fontId="6" fillId="3" borderId="8" xfId="0" applyNumberFormat="1" applyFont="1" applyFill="1" applyBorder="1" applyAlignment="1">
      <alignment horizontal="left"/>
    </xf>
    <xf numFmtId="0" fontId="5" fillId="0" borderId="0" xfId="0" applyFont="1" applyProtection="1"/>
    <xf numFmtId="0" fontId="10" fillId="0" borderId="0" xfId="2" applyFont="1" applyAlignment="1" applyProtection="1">
      <alignment vertical="center"/>
    </xf>
    <xf numFmtId="0" fontId="5" fillId="0" borderId="0" xfId="0" applyFont="1" applyAlignment="1" applyProtection="1">
      <alignment horizontal="center" vertical="center" wrapText="1"/>
    </xf>
    <xf numFmtId="0" fontId="11" fillId="0" borderId="0" xfId="0" applyFont="1" applyProtection="1"/>
    <xf numFmtId="0" fontId="12" fillId="5" borderId="0" xfId="0" applyFont="1" applyFill="1" applyBorder="1" applyAlignment="1" applyProtection="1">
      <alignment vertical="center"/>
    </xf>
    <xf numFmtId="0" fontId="12" fillId="5" borderId="0" xfId="0" applyFont="1" applyFill="1" applyBorder="1" applyAlignment="1" applyProtection="1">
      <alignment horizontal="center" vertical="center" wrapText="1"/>
    </xf>
    <xf numFmtId="3" fontId="13" fillId="6" borderId="0" xfId="0" applyNumberFormat="1" applyFont="1" applyFill="1" applyBorder="1" applyAlignment="1" applyProtection="1">
      <alignment horizontal="center" vertical="center"/>
    </xf>
    <xf numFmtId="3" fontId="13" fillId="6" borderId="0" xfId="0" applyNumberFormat="1" applyFont="1" applyFill="1" applyBorder="1" applyAlignment="1" applyProtection="1">
      <alignment horizontal="center" vertical="center" wrapText="1"/>
    </xf>
    <xf numFmtId="0" fontId="13" fillId="11" borderId="7" xfId="0" applyFont="1" applyFill="1" applyBorder="1" applyAlignment="1" applyProtection="1">
      <alignment vertical="center" wrapText="1"/>
    </xf>
    <xf numFmtId="0" fontId="6" fillId="8" borderId="0" xfId="0" applyFont="1" applyFill="1" applyBorder="1" applyAlignment="1" applyProtection="1">
      <alignment horizontal="center" vertical="center" wrapText="1"/>
    </xf>
    <xf numFmtId="0" fontId="13" fillId="11" borderId="6" xfId="0" applyFont="1" applyFill="1" applyBorder="1" applyAlignment="1" applyProtection="1">
      <alignment vertical="center" wrapText="1"/>
    </xf>
    <xf numFmtId="0" fontId="5" fillId="0" borderId="0" xfId="0" applyFont="1" applyAlignment="1" applyProtection="1">
      <alignment horizontal="center" vertical="center"/>
    </xf>
    <xf numFmtId="44" fontId="5" fillId="0" borderId="0" xfId="1" applyFont="1" applyAlignment="1" applyProtection="1">
      <alignment horizontal="center" vertical="center"/>
    </xf>
    <xf numFmtId="44" fontId="16" fillId="0" borderId="0" xfId="1" applyFont="1" applyFill="1" applyAlignment="1" applyProtection="1">
      <alignment horizontal="center" vertical="center" wrapText="1"/>
    </xf>
    <xf numFmtId="0" fontId="5" fillId="8" borderId="0" xfId="0" applyFont="1" applyFill="1" applyProtection="1"/>
    <xf numFmtId="0" fontId="7" fillId="8" borderId="0" xfId="0" applyFont="1" applyFill="1" applyBorder="1" applyAlignment="1" applyProtection="1">
      <alignment horizontal="center" vertical="center"/>
    </xf>
    <xf numFmtId="44" fontId="16" fillId="8" borderId="0" xfId="1" applyFont="1" applyFill="1" applyAlignment="1" applyProtection="1">
      <alignment horizontal="center" vertical="center" wrapText="1"/>
    </xf>
    <xf numFmtId="0" fontId="12" fillId="11" borderId="7" xfId="0" applyFont="1" applyFill="1" applyBorder="1" applyAlignment="1" applyProtection="1">
      <alignment horizontal="center" vertical="center"/>
    </xf>
    <xf numFmtId="0" fontId="4" fillId="0" borderId="0" xfId="0" applyFont="1" applyAlignment="1" applyProtection="1">
      <alignment horizontal="center"/>
    </xf>
    <xf numFmtId="0" fontId="13" fillId="11" borderId="7" xfId="0" applyFont="1" applyFill="1" applyBorder="1" applyAlignment="1" applyProtection="1">
      <alignment horizontal="center" vertical="center" wrapText="1"/>
    </xf>
    <xf numFmtId="0" fontId="14" fillId="9" borderId="1" xfId="0" applyFont="1" applyFill="1" applyBorder="1" applyProtection="1"/>
    <xf numFmtId="0" fontId="15" fillId="9" borderId="1" xfId="0" applyFont="1" applyFill="1" applyBorder="1" applyAlignment="1" applyProtection="1">
      <alignment horizontal="center"/>
    </xf>
    <xf numFmtId="44" fontId="5" fillId="3" borderId="8" xfId="1" applyNumberFormat="1" applyFont="1" applyFill="1" applyBorder="1" applyAlignment="1" applyProtection="1">
      <alignment horizontal="center"/>
    </xf>
    <xf numFmtId="44" fontId="5" fillId="3" borderId="13" xfId="1" applyFont="1" applyFill="1" applyBorder="1" applyProtection="1"/>
    <xf numFmtId="49" fontId="6" fillId="3" borderId="20" xfId="0" applyNumberFormat="1" applyFont="1" applyFill="1" applyBorder="1" applyAlignment="1" applyProtection="1">
      <alignment horizontal="left"/>
    </xf>
    <xf numFmtId="44" fontId="5" fillId="4" borderId="21" xfId="1" applyFont="1" applyFill="1" applyBorder="1" applyAlignment="1" applyProtection="1">
      <alignment horizontal="center"/>
    </xf>
    <xf numFmtId="44" fontId="5" fillId="3" borderId="21" xfId="1" applyFont="1" applyFill="1" applyBorder="1" applyAlignment="1" applyProtection="1">
      <alignment horizontal="center"/>
    </xf>
    <xf numFmtId="44" fontId="5" fillId="4" borderId="21" xfId="1" applyFont="1" applyFill="1" applyBorder="1" applyAlignment="1" applyProtection="1">
      <alignment vertical="center"/>
    </xf>
    <xf numFmtId="44" fontId="12" fillId="12" borderId="18" xfId="1" applyFont="1" applyFill="1" applyBorder="1" applyAlignment="1" applyProtection="1">
      <alignment horizontal="center" vertical="center"/>
    </xf>
    <xf numFmtId="44" fontId="5" fillId="13" borderId="7" xfId="1" applyFont="1" applyFill="1" applyBorder="1" applyAlignment="1" applyProtection="1">
      <alignment vertical="center"/>
    </xf>
    <xf numFmtId="44" fontId="21" fillId="11" borderId="22" xfId="1" applyFont="1" applyFill="1" applyBorder="1" applyAlignment="1" applyProtection="1">
      <alignment vertical="center"/>
    </xf>
    <xf numFmtId="0" fontId="17" fillId="0" borderId="0" xfId="0" applyFont="1" applyAlignment="1" applyProtection="1">
      <alignment vertical="center"/>
    </xf>
    <xf numFmtId="0" fontId="1" fillId="2" borderId="9" xfId="0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0" fontId="17" fillId="0" borderId="0" xfId="0" applyFont="1" applyProtection="1"/>
    <xf numFmtId="0" fontId="18" fillId="0" borderId="0" xfId="0" applyFont="1" applyFill="1" applyBorder="1" applyAlignment="1" applyProtection="1">
      <alignment horizontal="left" vertical="center" wrapText="1"/>
    </xf>
    <xf numFmtId="0" fontId="24" fillId="0" borderId="0" xfId="0" applyFont="1" applyFill="1" applyAlignment="1" applyProtection="1">
      <alignment wrapText="1"/>
    </xf>
    <xf numFmtId="0" fontId="0" fillId="0" borderId="0" xfId="0" applyFill="1" applyProtection="1"/>
    <xf numFmtId="0" fontId="18" fillId="0" borderId="0" xfId="0" applyFont="1" applyFill="1" applyBorder="1" applyAlignment="1" applyProtection="1">
      <alignment horizontal="center" vertical="center" wrapText="1"/>
    </xf>
    <xf numFmtId="44" fontId="18" fillId="0" borderId="0" xfId="0" applyNumberFormat="1" applyFont="1" applyFill="1" applyBorder="1" applyAlignment="1" applyProtection="1">
      <alignment horizontal="center" vertical="center" wrapText="1"/>
    </xf>
    <xf numFmtId="0" fontId="17" fillId="0" borderId="0" xfId="0" applyFont="1" applyFill="1" applyProtection="1"/>
    <xf numFmtId="0" fontId="6" fillId="0" borderId="0" xfId="0" applyFont="1" applyBorder="1" applyProtection="1"/>
    <xf numFmtId="164" fontId="5" fillId="0" borderId="0" xfId="0" applyNumberFormat="1" applyFont="1" applyAlignment="1" applyProtection="1">
      <alignment horizontal="left"/>
    </xf>
    <xf numFmtId="14" fontId="5" fillId="0" borderId="0" xfId="0" applyNumberFormat="1" applyFont="1" applyAlignment="1" applyProtection="1">
      <alignment horizontal="left"/>
    </xf>
    <xf numFmtId="0" fontId="5" fillId="0" borderId="0" xfId="0" applyFont="1" applyAlignment="1" applyProtection="1">
      <alignment horizontal="left"/>
    </xf>
    <xf numFmtId="0" fontId="5" fillId="3" borderId="8" xfId="1" applyNumberFormat="1" applyFont="1" applyFill="1" applyBorder="1" applyAlignment="1" applyProtection="1">
      <alignment horizontal="center"/>
    </xf>
    <xf numFmtId="0" fontId="5" fillId="10" borderId="26" xfId="1" applyNumberFormat="1" applyFont="1" applyFill="1" applyBorder="1" applyAlignment="1" applyProtection="1">
      <alignment horizontal="center" vertical="center"/>
      <protection locked="0"/>
    </xf>
    <xf numFmtId="0" fontId="5" fillId="10" borderId="28" xfId="1" applyNumberFormat="1" applyFont="1" applyFill="1" applyBorder="1" applyAlignment="1" applyProtection="1">
      <alignment horizontal="center" vertical="center"/>
      <protection locked="0"/>
    </xf>
    <xf numFmtId="0" fontId="12" fillId="11" borderId="24" xfId="0" applyFont="1" applyFill="1" applyBorder="1" applyAlignment="1" applyProtection="1">
      <alignment horizontal="center" vertical="center" wrapText="1"/>
    </xf>
    <xf numFmtId="0" fontId="5" fillId="10" borderId="39" xfId="1" applyNumberFormat="1" applyFont="1" applyFill="1" applyBorder="1" applyAlignment="1" applyProtection="1">
      <alignment horizontal="center" vertical="center"/>
      <protection locked="0"/>
    </xf>
    <xf numFmtId="0" fontId="5" fillId="10" borderId="16" xfId="1" applyNumberFormat="1" applyFont="1" applyFill="1" applyBorder="1" applyAlignment="1" applyProtection="1">
      <alignment vertical="center" wrapText="1"/>
      <protection locked="0"/>
    </xf>
    <xf numFmtId="0" fontId="1" fillId="2" borderId="41" xfId="0" applyFont="1" applyFill="1" applyBorder="1" applyAlignment="1" applyProtection="1">
      <alignment horizontal="center" vertical="center" wrapText="1"/>
    </xf>
    <xf numFmtId="44" fontId="5" fillId="10" borderId="8" xfId="1" applyFont="1" applyFill="1" applyBorder="1" applyAlignment="1" applyProtection="1">
      <alignment vertical="center"/>
      <protection locked="0"/>
    </xf>
    <xf numFmtId="49" fontId="13" fillId="3" borderId="8" xfId="0" applyNumberFormat="1" applyFont="1" applyFill="1" applyBorder="1" applyAlignment="1">
      <alignment wrapText="1"/>
    </xf>
    <xf numFmtId="49" fontId="13" fillId="3" borderId="8" xfId="0" applyNumberFormat="1" applyFont="1" applyFill="1" applyBorder="1" applyAlignment="1">
      <alignment horizontal="left" wrapText="1"/>
    </xf>
    <xf numFmtId="0" fontId="15" fillId="9" borderId="7" xfId="0" applyFont="1" applyFill="1" applyBorder="1" applyAlignment="1">
      <alignment horizontal="center" vertical="center" wrapText="1"/>
    </xf>
    <xf numFmtId="0" fontId="15" fillId="9" borderId="8" xfId="0" applyFont="1" applyFill="1" applyBorder="1" applyAlignment="1">
      <alignment horizontal="center" vertical="center" wrapText="1"/>
    </xf>
    <xf numFmtId="7" fontId="5" fillId="10" borderId="8" xfId="1" applyNumberFormat="1" applyFont="1" applyFill="1" applyBorder="1" applyAlignment="1" applyProtection="1">
      <alignment vertical="center"/>
      <protection locked="0"/>
    </xf>
    <xf numFmtId="0" fontId="14" fillId="9" borderId="1" xfId="0" applyFont="1" applyFill="1" applyBorder="1"/>
    <xf numFmtId="7" fontId="14" fillId="9" borderId="1" xfId="0" applyNumberFormat="1" applyFont="1" applyFill="1" applyBorder="1"/>
    <xf numFmtId="0" fontId="6" fillId="0" borderId="0" xfId="0" applyFont="1"/>
    <xf numFmtId="165" fontId="5" fillId="3" borderId="8" xfId="1" applyNumberFormat="1" applyFont="1" applyFill="1" applyBorder="1" applyAlignment="1" applyProtection="1">
      <alignment horizontal="center"/>
    </xf>
    <xf numFmtId="165" fontId="5" fillId="10" borderId="8" xfId="1" applyNumberFormat="1" applyFont="1" applyFill="1" applyBorder="1" applyAlignment="1" applyProtection="1">
      <protection locked="0"/>
    </xf>
    <xf numFmtId="165" fontId="5" fillId="3" borderId="13" xfId="1" applyNumberFormat="1" applyFont="1" applyFill="1" applyBorder="1" applyProtection="1"/>
    <xf numFmtId="7" fontId="5" fillId="10" borderId="8" xfId="1" applyNumberFormat="1" applyFont="1" applyFill="1" applyBorder="1" applyAlignment="1" applyProtection="1">
      <alignment vertical="center"/>
    </xf>
    <xf numFmtId="7" fontId="5" fillId="3" borderId="16" xfId="1" applyNumberFormat="1" applyFont="1" applyFill="1" applyBorder="1" applyAlignment="1" applyProtection="1">
      <alignment vertical="center"/>
    </xf>
    <xf numFmtId="7" fontId="5" fillId="3" borderId="13" xfId="1" applyNumberFormat="1" applyFont="1" applyFill="1" applyBorder="1" applyAlignment="1" applyProtection="1">
      <alignment vertical="center"/>
    </xf>
    <xf numFmtId="7" fontId="5" fillId="3" borderId="8" xfId="1" applyNumberFormat="1" applyFont="1" applyFill="1" applyBorder="1" applyAlignment="1" applyProtection="1">
      <alignment vertical="center"/>
    </xf>
    <xf numFmtId="7" fontId="5" fillId="3" borderId="15" xfId="1" applyNumberFormat="1" applyFont="1" applyFill="1" applyBorder="1" applyAlignment="1" applyProtection="1">
      <alignment vertical="center"/>
    </xf>
    <xf numFmtId="7" fontId="5" fillId="10" borderId="31" xfId="1" applyNumberFormat="1" applyFont="1" applyFill="1" applyBorder="1" applyAlignment="1" applyProtection="1">
      <alignment vertical="center"/>
    </xf>
    <xf numFmtId="7" fontId="5" fillId="3" borderId="31" xfId="1" applyNumberFormat="1" applyFont="1" applyFill="1" applyBorder="1" applyAlignment="1" applyProtection="1">
      <alignment vertical="center"/>
    </xf>
    <xf numFmtId="7" fontId="5" fillId="3" borderId="32" xfId="1" applyNumberFormat="1" applyFont="1" applyFill="1" applyBorder="1" applyAlignment="1" applyProtection="1">
      <alignment vertical="center"/>
    </xf>
    <xf numFmtId="165" fontId="12" fillId="12" borderId="24" xfId="0" applyNumberFormat="1" applyFont="1" applyFill="1" applyBorder="1" applyAlignment="1" applyProtection="1">
      <alignment horizontal="center" vertical="center" wrapText="1"/>
    </xf>
    <xf numFmtId="165" fontId="12" fillId="11" borderId="10" xfId="0" applyNumberFormat="1" applyFont="1" applyFill="1" applyBorder="1" applyAlignment="1" applyProtection="1">
      <alignment horizontal="center" vertical="center" wrapText="1"/>
    </xf>
    <xf numFmtId="165" fontId="21" fillId="11" borderId="18" xfId="1" applyNumberFormat="1" applyFont="1" applyFill="1" applyBorder="1" applyAlignment="1" applyProtection="1">
      <alignment vertical="center"/>
    </xf>
    <xf numFmtId="7" fontId="14" fillId="9" borderId="8" xfId="1" applyNumberFormat="1" applyFont="1" applyFill="1" applyBorder="1" applyAlignment="1" applyProtection="1">
      <alignment vertical="center"/>
    </xf>
    <xf numFmtId="7" fontId="14" fillId="9" borderId="1" xfId="0" applyNumberFormat="1" applyFont="1" applyFill="1" applyBorder="1" applyProtection="1"/>
    <xf numFmtId="0" fontId="5" fillId="10" borderId="38" xfId="0" applyFont="1" applyFill="1" applyBorder="1" applyAlignment="1" applyProtection="1">
      <alignment horizontal="left" vertical="center" wrapText="1"/>
      <protection locked="0"/>
    </xf>
    <xf numFmtId="0" fontId="5" fillId="10" borderId="39" xfId="0" applyFont="1" applyFill="1" applyBorder="1" applyAlignment="1" applyProtection="1">
      <alignment horizontal="left" vertical="center" wrapText="1"/>
      <protection locked="0"/>
    </xf>
    <xf numFmtId="0" fontId="20" fillId="11" borderId="4" xfId="0" applyFont="1" applyFill="1" applyBorder="1" applyAlignment="1" applyProtection="1">
      <alignment horizontal="center" vertical="center" wrapText="1"/>
    </xf>
    <xf numFmtId="0" fontId="20" fillId="11" borderId="9" xfId="0" applyFont="1" applyFill="1" applyBorder="1" applyAlignment="1" applyProtection="1">
      <alignment horizontal="center" vertical="center" wrapText="1"/>
    </xf>
    <xf numFmtId="0" fontId="20" fillId="11" borderId="5" xfId="0" applyFont="1" applyFill="1" applyBorder="1" applyAlignment="1" applyProtection="1">
      <alignment horizontal="center" vertical="center" wrapText="1"/>
    </xf>
    <xf numFmtId="0" fontId="20" fillId="11" borderId="11" xfId="0" applyFont="1" applyFill="1" applyBorder="1" applyAlignment="1" applyProtection="1">
      <alignment horizontal="center" vertical="center" wrapText="1"/>
    </xf>
    <xf numFmtId="0" fontId="20" fillId="11" borderId="6" xfId="0" applyFont="1" applyFill="1" applyBorder="1" applyAlignment="1" applyProtection="1">
      <alignment horizontal="center" vertical="center" wrapText="1"/>
    </xf>
    <xf numFmtId="0" fontId="20" fillId="11" borderId="10" xfId="0" applyFont="1" applyFill="1" applyBorder="1" applyAlignment="1" applyProtection="1">
      <alignment horizontal="center" vertical="center" wrapText="1"/>
    </xf>
    <xf numFmtId="0" fontId="5" fillId="10" borderId="37" xfId="0" applyFont="1" applyFill="1" applyBorder="1" applyAlignment="1" applyProtection="1">
      <alignment horizontal="left" vertical="center" wrapText="1"/>
      <protection locked="0"/>
    </xf>
    <xf numFmtId="0" fontId="5" fillId="10" borderId="28" xfId="0" applyFont="1" applyFill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 applyProtection="1">
      <alignment vertical="center" wrapText="1"/>
    </xf>
    <xf numFmtId="0" fontId="2" fillId="2" borderId="40" xfId="0" applyFont="1" applyFill="1" applyBorder="1" applyAlignment="1" applyProtection="1">
      <alignment vertical="center" wrapText="1"/>
    </xf>
    <xf numFmtId="0" fontId="5" fillId="10" borderId="36" xfId="0" applyFont="1" applyFill="1" applyBorder="1" applyAlignment="1" applyProtection="1">
      <alignment horizontal="left" vertical="center" wrapText="1"/>
      <protection locked="0"/>
    </xf>
    <xf numFmtId="0" fontId="5" fillId="10" borderId="26" xfId="0" applyFont="1" applyFill="1" applyBorder="1" applyAlignment="1" applyProtection="1">
      <alignment horizontal="left" vertical="center" wrapText="1"/>
      <protection locked="0"/>
    </xf>
    <xf numFmtId="7" fontId="5" fillId="10" borderId="8" xfId="1" applyNumberFormat="1" applyFont="1" applyFill="1" applyBorder="1" applyAlignment="1" applyProtection="1">
      <alignment vertical="center"/>
      <protection locked="0"/>
    </xf>
    <xf numFmtId="0" fontId="1" fillId="2" borderId="41" xfId="0" applyFont="1" applyFill="1" applyBorder="1" applyAlignment="1" applyProtection="1">
      <alignment horizontal="center" vertical="center" wrapText="1"/>
    </xf>
    <xf numFmtId="7" fontId="5" fillId="10" borderId="16" xfId="1" applyNumberFormat="1" applyFont="1" applyFill="1" applyBorder="1" applyAlignment="1" applyProtection="1">
      <alignment vertical="center"/>
      <protection locked="0"/>
    </xf>
    <xf numFmtId="0" fontId="12" fillId="11" borderId="6" xfId="0" applyFont="1" applyFill="1" applyBorder="1" applyAlignment="1" applyProtection="1">
      <alignment horizontal="left" vertical="center" wrapText="1"/>
    </xf>
    <xf numFmtId="0" fontId="12" fillId="11" borderId="24" xfId="0" applyFont="1" applyFill="1" applyBorder="1" applyAlignment="1" applyProtection="1">
      <alignment horizontal="left" vertical="center" wrapText="1"/>
    </xf>
    <xf numFmtId="0" fontId="12" fillId="11" borderId="17" xfId="0" applyFont="1" applyFill="1" applyBorder="1" applyAlignment="1" applyProtection="1">
      <alignment horizontal="left" vertical="center" wrapText="1"/>
    </xf>
    <xf numFmtId="0" fontId="12" fillId="11" borderId="18" xfId="0" applyFont="1" applyFill="1" applyBorder="1" applyAlignment="1" applyProtection="1">
      <alignment horizontal="left" vertical="center" wrapText="1"/>
    </xf>
    <xf numFmtId="0" fontId="25" fillId="0" borderId="5" xfId="0" applyFont="1" applyBorder="1" applyAlignment="1" applyProtection="1">
      <alignment horizontal="center" wrapText="1"/>
    </xf>
    <xf numFmtId="0" fontId="25" fillId="0" borderId="0" xfId="0" applyFont="1" applyAlignment="1" applyProtection="1">
      <alignment horizontal="center" wrapText="1"/>
    </xf>
    <xf numFmtId="0" fontId="20" fillId="11" borderId="1" xfId="0" applyFont="1" applyFill="1" applyBorder="1" applyAlignment="1" applyProtection="1">
      <alignment horizontal="center" vertical="center" wrapText="1"/>
    </xf>
    <xf numFmtId="0" fontId="20" fillId="11" borderId="2" xfId="0" applyFont="1" applyFill="1" applyBorder="1" applyAlignment="1" applyProtection="1">
      <alignment horizontal="center" vertical="center" wrapText="1"/>
    </xf>
    <xf numFmtId="0" fontId="20" fillId="11" borderId="3" xfId="0" applyFont="1" applyFill="1" applyBorder="1" applyAlignment="1" applyProtection="1">
      <alignment horizontal="center" vertical="center" wrapText="1"/>
    </xf>
    <xf numFmtId="0" fontId="23" fillId="0" borderId="0" xfId="0" applyFont="1" applyAlignment="1" applyProtection="1">
      <alignment horizontal="center" vertical="center" wrapText="1"/>
    </xf>
    <xf numFmtId="0" fontId="22" fillId="8" borderId="5" xfId="0" applyFont="1" applyFill="1" applyBorder="1" applyAlignment="1" applyProtection="1">
      <alignment horizontal="center" vertical="center" wrapText="1"/>
    </xf>
    <xf numFmtId="0" fontId="22" fillId="8" borderId="0" xfId="0" applyFont="1" applyFill="1" applyBorder="1" applyAlignment="1" applyProtection="1">
      <alignment horizontal="center" vertical="center" wrapText="1"/>
    </xf>
    <xf numFmtId="0" fontId="13" fillId="7" borderId="17" xfId="0" applyFont="1" applyFill="1" applyBorder="1" applyAlignment="1" applyProtection="1">
      <alignment horizontal="center" vertical="center" wrapText="1"/>
      <protection locked="0"/>
    </xf>
    <xf numFmtId="0" fontId="13" fillId="7" borderId="19" xfId="0" applyFont="1" applyFill="1" applyBorder="1" applyAlignment="1" applyProtection="1">
      <alignment horizontal="center" vertical="center" wrapText="1"/>
      <protection locked="0"/>
    </xf>
    <xf numFmtId="0" fontId="13" fillId="0" borderId="17" xfId="0" applyFont="1" applyFill="1" applyBorder="1" applyAlignment="1">
      <alignment horizontal="center" vertical="center" wrapText="1"/>
    </xf>
    <xf numFmtId="0" fontId="13" fillId="0" borderId="19" xfId="0" applyFont="1" applyFill="1" applyBorder="1" applyAlignment="1">
      <alignment horizontal="center" vertical="center" wrapText="1"/>
    </xf>
    <xf numFmtId="0" fontId="19" fillId="11" borderId="17" xfId="0" applyFont="1" applyFill="1" applyBorder="1" applyAlignment="1" applyProtection="1">
      <alignment horizontal="center" vertical="center" wrapText="1"/>
    </xf>
    <xf numFmtId="0" fontId="19" fillId="11" borderId="18" xfId="0" applyFont="1" applyFill="1" applyBorder="1" applyAlignment="1" applyProtection="1">
      <alignment horizontal="center" vertical="center" wrapText="1"/>
    </xf>
    <xf numFmtId="0" fontId="19" fillId="11" borderId="19" xfId="0" applyFont="1" applyFill="1" applyBorder="1" applyAlignment="1" applyProtection="1">
      <alignment horizontal="center" vertical="center" wrapText="1"/>
    </xf>
    <xf numFmtId="7" fontId="5" fillId="10" borderId="31" xfId="1" applyNumberFormat="1" applyFont="1" applyFill="1" applyBorder="1" applyAlignment="1" applyProtection="1">
      <alignment vertical="center"/>
      <protection locked="0"/>
    </xf>
    <xf numFmtId="0" fontId="20" fillId="11" borderId="33" xfId="0" applyFont="1" applyFill="1" applyBorder="1" applyAlignment="1" applyProtection="1">
      <alignment horizontal="center" vertical="center" wrapText="1"/>
    </xf>
    <xf numFmtId="0" fontId="20" fillId="11" borderId="34" xfId="0" applyFont="1" applyFill="1" applyBorder="1" applyAlignment="1" applyProtection="1">
      <alignment horizontal="center" vertical="center" wrapText="1"/>
    </xf>
    <xf numFmtId="0" fontId="20" fillId="11" borderId="35" xfId="0" applyFont="1" applyFill="1" applyBorder="1" applyAlignment="1" applyProtection="1">
      <alignment horizontal="center" vertical="center" wrapText="1"/>
    </xf>
    <xf numFmtId="0" fontId="20" fillId="11" borderId="12" xfId="0" applyFont="1" applyFill="1" applyBorder="1" applyAlignment="1" applyProtection="1">
      <alignment horizontal="center" vertical="center" wrapText="1"/>
    </xf>
    <xf numFmtId="0" fontId="20" fillId="11" borderId="25" xfId="0" applyFont="1" applyFill="1" applyBorder="1" applyAlignment="1" applyProtection="1">
      <alignment horizontal="center" vertical="center" wrapText="1"/>
    </xf>
    <xf numFmtId="0" fontId="20" fillId="11" borderId="14" xfId="0" applyFont="1" applyFill="1" applyBorder="1" applyAlignment="1" applyProtection="1">
      <alignment horizontal="center" vertical="center" wrapText="1"/>
    </xf>
    <xf numFmtId="0" fontId="20" fillId="11" borderId="27" xfId="0" applyFont="1" applyFill="1" applyBorder="1" applyAlignment="1" applyProtection="1">
      <alignment horizontal="center" vertical="center" wrapText="1"/>
    </xf>
    <xf numFmtId="0" fontId="20" fillId="11" borderId="30" xfId="0" applyFont="1" applyFill="1" applyBorder="1" applyAlignment="1" applyProtection="1">
      <alignment horizontal="center" vertical="center" wrapText="1"/>
    </xf>
    <xf numFmtId="0" fontId="20" fillId="11" borderId="29" xfId="0" applyFont="1" applyFill="1" applyBorder="1" applyAlignment="1" applyProtection="1">
      <alignment horizontal="center" vertical="center" wrapText="1"/>
    </xf>
    <xf numFmtId="0" fontId="6" fillId="12" borderId="4" xfId="0" applyFont="1" applyFill="1" applyBorder="1" applyAlignment="1" applyProtection="1">
      <alignment horizontal="center" vertical="center" wrapText="1"/>
    </xf>
    <xf numFmtId="0" fontId="6" fillId="12" borderId="23" xfId="0" applyFont="1" applyFill="1" applyBorder="1" applyAlignment="1" applyProtection="1">
      <alignment horizontal="center" vertical="center" wrapText="1"/>
    </xf>
    <xf numFmtId="0" fontId="6" fillId="12" borderId="9" xfId="0" applyFont="1" applyFill="1" applyBorder="1" applyAlignment="1" applyProtection="1">
      <alignment horizontal="center" vertical="center" wrapText="1"/>
    </xf>
    <xf numFmtId="0" fontId="6" fillId="12" borderId="6" xfId="0" applyFont="1" applyFill="1" applyBorder="1" applyAlignment="1" applyProtection="1">
      <alignment horizontal="center" vertical="center" wrapText="1"/>
    </xf>
    <xf numFmtId="0" fontId="6" fillId="12" borderId="24" xfId="0" applyFont="1" applyFill="1" applyBorder="1" applyAlignment="1" applyProtection="1">
      <alignment horizontal="center" vertical="center" wrapText="1"/>
    </xf>
    <xf numFmtId="0" fontId="6" fillId="12" borderId="10" xfId="0" applyFont="1" applyFill="1" applyBorder="1" applyAlignment="1" applyProtection="1">
      <alignment horizontal="center" vertical="center" wrapText="1"/>
    </xf>
    <xf numFmtId="0" fontId="6" fillId="13" borderId="4" xfId="0" applyFont="1" applyFill="1" applyBorder="1" applyAlignment="1" applyProtection="1">
      <alignment horizontal="center" vertical="center" wrapText="1"/>
    </xf>
    <xf numFmtId="0" fontId="6" fillId="13" borderId="23" xfId="0" applyFont="1" applyFill="1" applyBorder="1" applyAlignment="1" applyProtection="1">
      <alignment horizontal="center" vertical="center" wrapText="1"/>
    </xf>
    <xf numFmtId="0" fontId="6" fillId="13" borderId="9" xfId="0" applyFont="1" applyFill="1" applyBorder="1" applyAlignment="1" applyProtection="1">
      <alignment horizontal="center" vertical="center" wrapText="1"/>
    </xf>
    <xf numFmtId="0" fontId="6" fillId="13" borderId="5" xfId="0" applyFont="1" applyFill="1" applyBorder="1" applyAlignment="1" applyProtection="1">
      <alignment horizontal="center" vertical="center" wrapText="1"/>
    </xf>
    <xf numFmtId="0" fontId="6" fillId="13" borderId="0" xfId="0" applyFont="1" applyFill="1" applyBorder="1" applyAlignment="1" applyProtection="1">
      <alignment horizontal="center" vertical="center" wrapText="1"/>
    </xf>
    <xf numFmtId="0" fontId="6" fillId="13" borderId="11" xfId="0" applyFont="1" applyFill="1" applyBorder="1" applyAlignment="1" applyProtection="1">
      <alignment horizontal="center" vertical="center" wrapText="1"/>
    </xf>
    <xf numFmtId="0" fontId="6" fillId="13" borderId="6" xfId="0" applyFont="1" applyFill="1" applyBorder="1" applyAlignment="1" applyProtection="1">
      <alignment horizontal="center" vertical="center" wrapText="1"/>
    </xf>
    <xf numFmtId="0" fontId="6" fillId="13" borderId="24" xfId="0" applyFont="1" applyFill="1" applyBorder="1" applyAlignment="1" applyProtection="1">
      <alignment horizontal="center" vertical="center" wrapText="1"/>
    </xf>
    <xf numFmtId="0" fontId="6" fillId="13" borderId="10" xfId="0" applyFont="1" applyFill="1" applyBorder="1" applyAlignment="1" applyProtection="1">
      <alignment horizontal="center" vertical="center" wrapText="1"/>
    </xf>
    <xf numFmtId="0" fontId="14" fillId="9" borderId="5" xfId="0" applyFont="1" applyFill="1" applyBorder="1" applyAlignment="1">
      <alignment horizontal="center" wrapText="1"/>
    </xf>
    <xf numFmtId="0" fontId="14" fillId="9" borderId="0" xfId="0" applyFont="1" applyFill="1" applyBorder="1" applyAlignment="1">
      <alignment horizontal="center" wrapText="1"/>
    </xf>
    <xf numFmtId="1" fontId="5" fillId="3" borderId="8" xfId="1" applyNumberFormat="1" applyFont="1" applyFill="1" applyBorder="1" applyAlignment="1" applyProtection="1">
      <alignment horizontal="center"/>
    </xf>
  </cellXfs>
  <cellStyles count="3">
    <cellStyle name="Currency" xfId="1" builtinId="4"/>
    <cellStyle name="Normal" xfId="0" builtinId="0"/>
    <cellStyle name="Title" xfId="2" builtinId="15"/>
  </cellStyles>
  <dxfs count="0"/>
  <tableStyles count="0" defaultTableStyle="TableStyleMedium2" defaultPivotStyle="PivotStyleLight16"/>
  <colors>
    <mruColors>
      <color rgb="FF00339A"/>
      <color rgb="FF0038A8"/>
      <color rgb="FF003DB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8686800</xdr:colOff>
      <xdr:row>0</xdr:row>
      <xdr:rowOff>19050</xdr:rowOff>
    </xdr:from>
    <xdr:to>
      <xdr:col>2</xdr:col>
      <xdr:colOff>3680</xdr:colOff>
      <xdr:row>0</xdr:row>
      <xdr:rowOff>152400</xdr:rowOff>
    </xdr:to>
    <xdr:pic>
      <xdr:nvPicPr>
        <xdr:cNvPr id="2" name="Picture 1" descr="UKSBS-HEX-RB.png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24650" y="19050"/>
          <a:ext cx="9525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928687</xdr:colOff>
      <xdr:row>0</xdr:row>
      <xdr:rowOff>7143</xdr:rowOff>
    </xdr:from>
    <xdr:to>
      <xdr:col>10</xdr:col>
      <xdr:colOff>9526</xdr:colOff>
      <xdr:row>4</xdr:row>
      <xdr:rowOff>102804</xdr:rowOff>
    </xdr:to>
    <xdr:pic>
      <xdr:nvPicPr>
        <xdr:cNvPr id="3" name="Picture 2" descr="UKSBS-HEX-RB.pn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477625" y="7143"/>
          <a:ext cx="3224214" cy="12862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J59"/>
  <sheetViews>
    <sheetView showGridLines="0" tabSelected="1" zoomScale="80" zoomScaleNormal="80" workbookViewId="0">
      <pane xSplit="1" ySplit="9" topLeftCell="B10" activePane="bottomRight" state="frozen"/>
      <selection pane="topRight" activeCell="B1" sqref="B1"/>
      <selection pane="bottomLeft" activeCell="A10" sqref="A10"/>
      <selection pane="bottomRight" activeCell="D15" sqref="D15:D22"/>
    </sheetView>
  </sheetViews>
  <sheetFormatPr defaultColWidth="8.85546875" defaultRowHeight="14.25" x14ac:dyDescent="0.2"/>
  <cols>
    <col min="1" max="1" width="0.42578125" style="7" customWidth="1"/>
    <col min="2" max="2" width="55.7109375" style="7" customWidth="1"/>
    <col min="3" max="3" width="22.28515625" style="7" customWidth="1"/>
    <col min="4" max="4" width="29.42578125" style="7" customWidth="1"/>
    <col min="5" max="5" width="15.42578125" style="7" customWidth="1"/>
    <col min="6" max="6" width="52.5703125" style="7" customWidth="1"/>
    <col min="7" max="10" width="20.7109375" style="7" customWidth="1"/>
    <col min="11" max="11" width="15.42578125" style="7" customWidth="1"/>
    <col min="12" max="12" width="15.28515625" style="7" customWidth="1"/>
    <col min="13" max="13" width="14.7109375" style="7" customWidth="1"/>
    <col min="14" max="14" width="16.7109375" style="7" customWidth="1"/>
    <col min="15" max="16384" width="8.85546875" style="7"/>
  </cols>
  <sheetData>
    <row r="1" spans="1:10" ht="71.25" customHeight="1" x14ac:dyDescent="0.2">
      <c r="B1" s="8" t="s">
        <v>31</v>
      </c>
      <c r="D1" s="110" t="s">
        <v>35</v>
      </c>
      <c r="E1" s="110"/>
      <c r="F1" s="110"/>
      <c r="H1" s="9"/>
      <c r="I1" s="10"/>
    </row>
    <row r="2" spans="1:10" ht="4.5" customHeight="1" x14ac:dyDescent="0.2">
      <c r="A2" s="11"/>
      <c r="B2" s="11"/>
      <c r="C2" s="11"/>
      <c r="D2" s="11"/>
      <c r="E2" s="11"/>
      <c r="F2" s="11"/>
      <c r="G2" s="11"/>
      <c r="H2" s="12"/>
      <c r="I2" s="12"/>
      <c r="J2" s="12"/>
    </row>
    <row r="3" spans="1:10" ht="3" customHeight="1" x14ac:dyDescent="0.2">
      <c r="A3" s="13"/>
      <c r="B3" s="13"/>
      <c r="C3" s="13"/>
      <c r="D3" s="13"/>
      <c r="E3" s="13"/>
      <c r="F3" s="13"/>
      <c r="G3" s="13"/>
      <c r="H3" s="14"/>
      <c r="I3" s="14"/>
      <c r="J3" s="14"/>
    </row>
    <row r="4" spans="1:10" ht="15" thickBot="1" x14ac:dyDescent="0.25">
      <c r="H4" s="9"/>
    </row>
    <row r="5" spans="1:10" ht="33" customHeight="1" thickBot="1" x14ac:dyDescent="0.25">
      <c r="B5" s="15" t="s">
        <v>26</v>
      </c>
      <c r="C5" s="115" t="s">
        <v>56</v>
      </c>
      <c r="D5" s="116"/>
      <c r="E5" s="16"/>
      <c r="F5" s="130" t="s">
        <v>42</v>
      </c>
      <c r="G5" s="131"/>
      <c r="H5" s="132"/>
    </row>
    <row r="6" spans="1:10" ht="60.75" customHeight="1" thickBot="1" x14ac:dyDescent="0.25">
      <c r="B6" s="15" t="s">
        <v>27</v>
      </c>
      <c r="C6" s="115" t="s">
        <v>57</v>
      </c>
      <c r="D6" s="116"/>
      <c r="E6" s="16"/>
      <c r="F6" s="133"/>
      <c r="G6" s="134"/>
      <c r="H6" s="135"/>
    </row>
    <row r="7" spans="1:10" ht="29.25" customHeight="1" thickBot="1" x14ac:dyDescent="0.25">
      <c r="B7" s="17" t="s">
        <v>28</v>
      </c>
      <c r="C7" s="113" t="s">
        <v>29</v>
      </c>
      <c r="D7" s="114"/>
      <c r="E7" s="16"/>
      <c r="F7" s="136" t="s">
        <v>51</v>
      </c>
      <c r="G7" s="137"/>
      <c r="H7" s="138"/>
    </row>
    <row r="8" spans="1:10" ht="15.75" customHeight="1" thickBot="1" x14ac:dyDescent="0.25">
      <c r="C8" s="18"/>
      <c r="D8" s="19"/>
      <c r="E8" s="19"/>
      <c r="F8" s="139"/>
      <c r="G8" s="140"/>
      <c r="H8" s="141"/>
    </row>
    <row r="9" spans="1:10" ht="77.25" customHeight="1" thickBot="1" x14ac:dyDescent="0.25">
      <c r="B9" s="117" t="s">
        <v>36</v>
      </c>
      <c r="C9" s="118"/>
      <c r="D9" s="119"/>
      <c r="E9" s="20"/>
      <c r="F9" s="142"/>
      <c r="G9" s="143"/>
      <c r="H9" s="144"/>
    </row>
    <row r="10" spans="1:10" s="21" customFormat="1" ht="17.25" thickBot="1" x14ac:dyDescent="0.25">
      <c r="B10" s="22"/>
      <c r="C10" s="22"/>
      <c r="D10" s="22"/>
      <c r="E10" s="23"/>
    </row>
    <row r="11" spans="1:10" s="21" customFormat="1" ht="31.5" customHeight="1" thickBot="1" x14ac:dyDescent="0.25">
      <c r="B11" s="24" t="s">
        <v>33</v>
      </c>
      <c r="C11" s="111"/>
      <c r="D11" s="112"/>
      <c r="E11" s="112"/>
      <c r="F11" s="112"/>
      <c r="G11" s="112"/>
    </row>
    <row r="12" spans="1:10" ht="15.75" thickBot="1" x14ac:dyDescent="0.3">
      <c r="C12" s="25"/>
      <c r="D12" s="25"/>
      <c r="E12" s="25"/>
    </row>
    <row r="13" spans="1:10" ht="90.75" thickBot="1" x14ac:dyDescent="0.25">
      <c r="B13" s="26" t="s">
        <v>6</v>
      </c>
      <c r="C13" s="26" t="s">
        <v>43</v>
      </c>
      <c r="D13" s="26" t="s">
        <v>44</v>
      </c>
      <c r="E13" s="26" t="s">
        <v>4</v>
      </c>
      <c r="F13" s="26" t="s">
        <v>32</v>
      </c>
      <c r="G13" s="26" t="s">
        <v>41</v>
      </c>
      <c r="H13" s="26" t="s">
        <v>5</v>
      </c>
    </row>
    <row r="14" spans="1:10" ht="9.75" hidden="1" customHeight="1" thickBot="1" x14ac:dyDescent="0.3">
      <c r="B14" s="27"/>
      <c r="C14" s="28"/>
      <c r="D14" s="28"/>
      <c r="E14" s="28"/>
      <c r="F14" s="28"/>
      <c r="G14" s="27"/>
      <c r="H14" s="27"/>
    </row>
    <row r="15" spans="1:10" ht="57.75" customHeight="1" thickBot="1" x14ac:dyDescent="0.3">
      <c r="B15" s="60" t="s">
        <v>46</v>
      </c>
      <c r="C15" s="52">
        <f t="shared" ref="C15:C21" si="0">SUMIF($F$33:$F$49,B15,$G$33:$G$49)</f>
        <v>0</v>
      </c>
      <c r="D15" s="68">
        <f t="shared" ref="D15:D21" si="1">SUMIF($F$33:$F$49,B15,$H$33:$H$49)</f>
        <v>0</v>
      </c>
      <c r="E15" s="68">
        <f t="shared" ref="E15:E21" si="2">SUM(D15/100*20)</f>
        <v>0</v>
      </c>
      <c r="F15" s="69">
        <v>0</v>
      </c>
      <c r="G15" s="68">
        <f t="shared" ref="G15:G21" si="3">+(D15+F15)</f>
        <v>0</v>
      </c>
      <c r="H15" s="70">
        <f>SUM(G15/100*20)+G15</f>
        <v>0</v>
      </c>
    </row>
    <row r="16" spans="1:10" ht="102" customHeight="1" thickBot="1" x14ac:dyDescent="0.3">
      <c r="B16" s="60" t="s">
        <v>47</v>
      </c>
      <c r="C16" s="52">
        <f t="shared" si="0"/>
        <v>0</v>
      </c>
      <c r="D16" s="68">
        <f t="shared" si="1"/>
        <v>0</v>
      </c>
      <c r="E16" s="68">
        <f t="shared" si="2"/>
        <v>0</v>
      </c>
      <c r="F16" s="69">
        <v>0</v>
      </c>
      <c r="G16" s="68">
        <f t="shared" si="3"/>
        <v>0</v>
      </c>
      <c r="H16" s="70">
        <f t="shared" ref="H16:H22" si="4">SUM(G16/100*20)+G16</f>
        <v>0</v>
      </c>
    </row>
    <row r="17" spans="2:10" ht="75.75" thickBot="1" x14ac:dyDescent="0.3">
      <c r="B17" s="60" t="s">
        <v>58</v>
      </c>
      <c r="C17" s="52">
        <f t="shared" si="0"/>
        <v>0</v>
      </c>
      <c r="D17" s="68">
        <f t="shared" si="1"/>
        <v>0</v>
      </c>
      <c r="E17" s="68">
        <f t="shared" si="2"/>
        <v>0</v>
      </c>
      <c r="F17" s="69">
        <v>0</v>
      </c>
      <c r="G17" s="68">
        <f t="shared" si="3"/>
        <v>0</v>
      </c>
      <c r="H17" s="70">
        <f t="shared" si="4"/>
        <v>0</v>
      </c>
    </row>
    <row r="18" spans="2:10" ht="55.5" customHeight="1" thickBot="1" x14ac:dyDescent="0.3">
      <c r="B18" s="60" t="s">
        <v>48</v>
      </c>
      <c r="C18" s="52">
        <f t="shared" si="0"/>
        <v>0</v>
      </c>
      <c r="D18" s="68">
        <f t="shared" si="1"/>
        <v>0</v>
      </c>
      <c r="E18" s="68">
        <f t="shared" si="2"/>
        <v>0</v>
      </c>
      <c r="F18" s="69">
        <v>0</v>
      </c>
      <c r="G18" s="68">
        <f t="shared" si="3"/>
        <v>0</v>
      </c>
      <c r="H18" s="70">
        <f t="shared" si="4"/>
        <v>0</v>
      </c>
    </row>
    <row r="19" spans="2:10" ht="96" customHeight="1" thickBot="1" x14ac:dyDescent="0.3">
      <c r="B19" s="60" t="s">
        <v>49</v>
      </c>
      <c r="C19" s="52">
        <f t="shared" si="0"/>
        <v>0</v>
      </c>
      <c r="D19" s="68">
        <f t="shared" si="1"/>
        <v>0</v>
      </c>
      <c r="E19" s="68">
        <f t="shared" si="2"/>
        <v>0</v>
      </c>
      <c r="F19" s="69">
        <v>0</v>
      </c>
      <c r="G19" s="68">
        <f t="shared" si="3"/>
        <v>0</v>
      </c>
      <c r="H19" s="70">
        <f t="shared" si="4"/>
        <v>0</v>
      </c>
    </row>
    <row r="20" spans="2:10" ht="60.75" thickBot="1" x14ac:dyDescent="0.3">
      <c r="B20" s="60" t="s">
        <v>59</v>
      </c>
      <c r="C20" s="52">
        <f t="shared" si="0"/>
        <v>0</v>
      </c>
      <c r="D20" s="68">
        <f t="shared" si="1"/>
        <v>0</v>
      </c>
      <c r="E20" s="68">
        <f t="shared" si="2"/>
        <v>0</v>
      </c>
      <c r="F20" s="69">
        <v>0</v>
      </c>
      <c r="G20" s="68">
        <f t="shared" si="3"/>
        <v>0</v>
      </c>
      <c r="H20" s="70">
        <f t="shared" si="4"/>
        <v>0</v>
      </c>
    </row>
    <row r="21" spans="2:10" ht="52.5" customHeight="1" thickBot="1" x14ac:dyDescent="0.3">
      <c r="B21" s="61" t="s">
        <v>50</v>
      </c>
      <c r="C21" s="52">
        <f t="shared" si="0"/>
        <v>0</v>
      </c>
      <c r="D21" s="68">
        <f t="shared" si="1"/>
        <v>0</v>
      </c>
      <c r="E21" s="68">
        <f t="shared" si="2"/>
        <v>0</v>
      </c>
      <c r="F21" s="69">
        <v>0</v>
      </c>
      <c r="G21" s="68">
        <f t="shared" si="3"/>
        <v>0</v>
      </c>
      <c r="H21" s="70">
        <f t="shared" si="4"/>
        <v>0</v>
      </c>
    </row>
    <row r="22" spans="2:10" ht="54.75" customHeight="1" thickBot="1" x14ac:dyDescent="0.3">
      <c r="B22" s="61" t="s">
        <v>52</v>
      </c>
      <c r="C22" s="147"/>
      <c r="D22" s="68"/>
      <c r="E22" s="68"/>
      <c r="F22" s="68"/>
      <c r="G22" s="68">
        <f>'additional costs'!D23</f>
        <v>0</v>
      </c>
      <c r="H22" s="70">
        <f t="shared" si="4"/>
        <v>0</v>
      </c>
    </row>
    <row r="23" spans="2:10" ht="18" hidden="1" customHeight="1" thickBot="1" x14ac:dyDescent="0.3">
      <c r="B23" s="31" t="s">
        <v>10</v>
      </c>
      <c r="C23" s="52">
        <f>SUMIF($F$33:$F$49,B23,$G$33:$G$49)</f>
        <v>0</v>
      </c>
      <c r="D23" s="32">
        <v>0</v>
      </c>
      <c r="E23" s="33">
        <f>SUM(D23/100*20)</f>
        <v>0</v>
      </c>
      <c r="F23" s="34">
        <v>0</v>
      </c>
      <c r="G23" s="29">
        <f>+(C23*D23)+F23</f>
        <v>0</v>
      </c>
      <c r="H23" s="30" t="e">
        <f>SUM(#REF!+G23)</f>
        <v>#REF!</v>
      </c>
    </row>
    <row r="24" spans="2:10" s="38" customFormat="1" ht="25.5" customHeight="1" thickBot="1" x14ac:dyDescent="0.3">
      <c r="B24" s="103" t="s">
        <v>30</v>
      </c>
      <c r="C24" s="104"/>
      <c r="D24" s="35">
        <f>SUM(D15:D22)</f>
        <v>0</v>
      </c>
      <c r="E24" s="35">
        <f>SUM(E15:E22)</f>
        <v>0</v>
      </c>
      <c r="F24" s="81">
        <f>SUM(F15:F21)</f>
        <v>0</v>
      </c>
      <c r="G24" s="36">
        <f>SUM(G15:G22)</f>
        <v>0</v>
      </c>
      <c r="H24" s="37">
        <f>SUM(H15:H22)</f>
        <v>0</v>
      </c>
    </row>
    <row r="25" spans="2:10" ht="15.75" thickBot="1" x14ac:dyDescent="0.3">
      <c r="C25" s="25"/>
      <c r="D25" s="25"/>
      <c r="E25" s="25"/>
    </row>
    <row r="26" spans="2:10" s="21" customFormat="1" ht="36" customHeight="1" thickBot="1" x14ac:dyDescent="0.3">
      <c r="B26" s="24" t="s">
        <v>34</v>
      </c>
      <c r="C26" s="105"/>
      <c r="D26" s="106"/>
      <c r="E26" s="106"/>
      <c r="F26" s="106"/>
      <c r="G26" s="106"/>
      <c r="H26" s="106"/>
    </row>
    <row r="27" spans="2:10" ht="15.75" thickBot="1" x14ac:dyDescent="0.3">
      <c r="C27" s="25"/>
      <c r="D27" s="25"/>
      <c r="E27" s="25"/>
    </row>
    <row r="28" spans="2:10" ht="25.5" customHeight="1" x14ac:dyDescent="0.2">
      <c r="B28" s="86" t="s">
        <v>8</v>
      </c>
      <c r="C28" s="87"/>
      <c r="D28" s="124" t="s">
        <v>0</v>
      </c>
      <c r="E28" s="125"/>
      <c r="F28" s="121" t="s">
        <v>45</v>
      </c>
      <c r="G28" s="87" t="s">
        <v>3</v>
      </c>
      <c r="H28" s="107" t="s">
        <v>1</v>
      </c>
      <c r="I28" s="107" t="s">
        <v>2</v>
      </c>
      <c r="J28" s="107" t="s">
        <v>9</v>
      </c>
    </row>
    <row r="29" spans="2:10" ht="51" customHeight="1" x14ac:dyDescent="0.2">
      <c r="B29" s="88"/>
      <c r="C29" s="89"/>
      <c r="D29" s="126"/>
      <c r="E29" s="127"/>
      <c r="F29" s="122"/>
      <c r="G29" s="89"/>
      <c r="H29" s="108"/>
      <c r="I29" s="108"/>
      <c r="J29" s="108"/>
    </row>
    <row r="30" spans="2:10" ht="15" customHeight="1" x14ac:dyDescent="0.2">
      <c r="B30" s="88"/>
      <c r="C30" s="89"/>
      <c r="D30" s="126"/>
      <c r="E30" s="127"/>
      <c r="F30" s="122"/>
      <c r="G30" s="89"/>
      <c r="H30" s="108"/>
      <c r="I30" s="108"/>
      <c r="J30" s="108"/>
    </row>
    <row r="31" spans="2:10" ht="15.75" customHeight="1" thickBot="1" x14ac:dyDescent="0.25">
      <c r="B31" s="90"/>
      <c r="C31" s="91"/>
      <c r="D31" s="128"/>
      <c r="E31" s="129"/>
      <c r="F31" s="123"/>
      <c r="G31" s="91"/>
      <c r="H31" s="109"/>
      <c r="I31" s="109"/>
      <c r="J31" s="109"/>
    </row>
    <row r="32" spans="2:10" ht="7.5" hidden="1" customHeight="1" thickBot="1" x14ac:dyDescent="0.25">
      <c r="B32" s="94"/>
      <c r="C32" s="95"/>
      <c r="D32" s="99"/>
      <c r="E32" s="99"/>
      <c r="F32" s="58"/>
      <c r="G32" s="39"/>
      <c r="H32" s="40"/>
      <c r="I32" s="40"/>
      <c r="J32" s="40"/>
    </row>
    <row r="33" spans="2:10" ht="27.75" customHeight="1" thickBot="1" x14ac:dyDescent="0.25">
      <c r="B33" s="96"/>
      <c r="C33" s="97"/>
      <c r="D33" s="100"/>
      <c r="E33" s="100"/>
      <c r="F33" s="57"/>
      <c r="G33" s="53"/>
      <c r="H33" s="71">
        <f t="shared" ref="H33:H49" si="5">SUM(D33*G33)</f>
        <v>0</v>
      </c>
      <c r="I33" s="72">
        <f>SUM(H33/100*20)</f>
        <v>0</v>
      </c>
      <c r="J33" s="73">
        <f>SUM(H33:I33)</f>
        <v>0</v>
      </c>
    </row>
    <row r="34" spans="2:10" ht="27.75" customHeight="1" thickBot="1" x14ac:dyDescent="0.25">
      <c r="B34" s="92"/>
      <c r="C34" s="93"/>
      <c r="D34" s="98"/>
      <c r="E34" s="98"/>
      <c r="F34" s="57"/>
      <c r="G34" s="54"/>
      <c r="H34" s="71">
        <f t="shared" si="5"/>
        <v>0</v>
      </c>
      <c r="I34" s="74">
        <f t="shared" ref="I34:I49" si="6">SUM(H34/100*20)</f>
        <v>0</v>
      </c>
      <c r="J34" s="75">
        <f t="shared" ref="J34:J49" si="7">SUM(H34:I34)</f>
        <v>0</v>
      </c>
    </row>
    <row r="35" spans="2:10" ht="27.75" customHeight="1" thickBot="1" x14ac:dyDescent="0.25">
      <c r="B35" s="92"/>
      <c r="C35" s="93"/>
      <c r="D35" s="98"/>
      <c r="E35" s="98"/>
      <c r="F35" s="57"/>
      <c r="G35" s="54"/>
      <c r="H35" s="71">
        <f t="shared" si="5"/>
        <v>0</v>
      </c>
      <c r="I35" s="74">
        <f t="shared" si="6"/>
        <v>0</v>
      </c>
      <c r="J35" s="75">
        <f t="shared" si="7"/>
        <v>0</v>
      </c>
    </row>
    <row r="36" spans="2:10" ht="27.75" customHeight="1" thickBot="1" x14ac:dyDescent="0.25">
      <c r="B36" s="92"/>
      <c r="C36" s="93"/>
      <c r="D36" s="98"/>
      <c r="E36" s="98"/>
      <c r="F36" s="57"/>
      <c r="G36" s="54"/>
      <c r="H36" s="71">
        <f t="shared" si="5"/>
        <v>0</v>
      </c>
      <c r="I36" s="74">
        <f t="shared" si="6"/>
        <v>0</v>
      </c>
      <c r="J36" s="75">
        <f t="shared" si="7"/>
        <v>0</v>
      </c>
    </row>
    <row r="37" spans="2:10" ht="27.75" customHeight="1" thickBot="1" x14ac:dyDescent="0.25">
      <c r="B37" s="92"/>
      <c r="C37" s="93"/>
      <c r="D37" s="98"/>
      <c r="E37" s="98"/>
      <c r="F37" s="57"/>
      <c r="G37" s="54"/>
      <c r="H37" s="71">
        <f t="shared" si="5"/>
        <v>0</v>
      </c>
      <c r="I37" s="74">
        <f t="shared" si="6"/>
        <v>0</v>
      </c>
      <c r="J37" s="75">
        <f t="shared" si="7"/>
        <v>0</v>
      </c>
    </row>
    <row r="38" spans="2:10" ht="27.75" customHeight="1" thickBot="1" x14ac:dyDescent="0.25">
      <c r="B38" s="92"/>
      <c r="C38" s="93"/>
      <c r="D38" s="98"/>
      <c r="E38" s="98"/>
      <c r="F38" s="57"/>
      <c r="G38" s="54"/>
      <c r="H38" s="71">
        <f t="shared" si="5"/>
        <v>0</v>
      </c>
      <c r="I38" s="74">
        <f t="shared" si="6"/>
        <v>0</v>
      </c>
      <c r="J38" s="75">
        <f t="shared" si="7"/>
        <v>0</v>
      </c>
    </row>
    <row r="39" spans="2:10" ht="27.75" customHeight="1" thickBot="1" x14ac:dyDescent="0.25">
      <c r="B39" s="92"/>
      <c r="C39" s="93"/>
      <c r="D39" s="98"/>
      <c r="E39" s="98"/>
      <c r="F39" s="57"/>
      <c r="G39" s="54"/>
      <c r="H39" s="71">
        <f t="shared" si="5"/>
        <v>0</v>
      </c>
      <c r="I39" s="74">
        <f t="shared" ref="I39:I48" si="8">SUM(H39/100*20)</f>
        <v>0</v>
      </c>
      <c r="J39" s="75">
        <f t="shared" ref="J39:J48" si="9">SUM(H39:I39)</f>
        <v>0</v>
      </c>
    </row>
    <row r="40" spans="2:10" ht="27.75" customHeight="1" thickBot="1" x14ac:dyDescent="0.25">
      <c r="B40" s="92"/>
      <c r="C40" s="93"/>
      <c r="D40" s="98"/>
      <c r="E40" s="98"/>
      <c r="F40" s="57"/>
      <c r="G40" s="54"/>
      <c r="H40" s="71">
        <f t="shared" si="5"/>
        <v>0</v>
      </c>
      <c r="I40" s="74">
        <f t="shared" si="8"/>
        <v>0</v>
      </c>
      <c r="J40" s="75">
        <f t="shared" si="9"/>
        <v>0</v>
      </c>
    </row>
    <row r="41" spans="2:10" ht="27.75" customHeight="1" thickBot="1" x14ac:dyDescent="0.25">
      <c r="B41" s="92"/>
      <c r="C41" s="93"/>
      <c r="D41" s="98"/>
      <c r="E41" s="98"/>
      <c r="F41" s="57"/>
      <c r="G41" s="54"/>
      <c r="H41" s="71">
        <f t="shared" si="5"/>
        <v>0</v>
      </c>
      <c r="I41" s="74">
        <f t="shared" si="8"/>
        <v>0</v>
      </c>
      <c r="J41" s="75">
        <f t="shared" si="9"/>
        <v>0</v>
      </c>
    </row>
    <row r="42" spans="2:10" ht="27.75" customHeight="1" thickBot="1" x14ac:dyDescent="0.25">
      <c r="B42" s="92"/>
      <c r="C42" s="93"/>
      <c r="D42" s="98"/>
      <c r="E42" s="98"/>
      <c r="F42" s="57"/>
      <c r="G42" s="54"/>
      <c r="H42" s="71">
        <f t="shared" si="5"/>
        <v>0</v>
      </c>
      <c r="I42" s="74">
        <f t="shared" si="8"/>
        <v>0</v>
      </c>
      <c r="J42" s="75">
        <f t="shared" si="9"/>
        <v>0</v>
      </c>
    </row>
    <row r="43" spans="2:10" ht="27.75" customHeight="1" thickBot="1" x14ac:dyDescent="0.25">
      <c r="B43" s="92"/>
      <c r="C43" s="93"/>
      <c r="D43" s="98"/>
      <c r="E43" s="98"/>
      <c r="F43" s="57"/>
      <c r="G43" s="54"/>
      <c r="H43" s="71">
        <f t="shared" si="5"/>
        <v>0</v>
      </c>
      <c r="I43" s="74">
        <f t="shared" si="8"/>
        <v>0</v>
      </c>
      <c r="J43" s="75">
        <f t="shared" si="9"/>
        <v>0</v>
      </c>
    </row>
    <row r="44" spans="2:10" ht="27.75" customHeight="1" thickBot="1" x14ac:dyDescent="0.25">
      <c r="B44" s="92"/>
      <c r="C44" s="93"/>
      <c r="D44" s="98"/>
      <c r="E44" s="98"/>
      <c r="F44" s="57"/>
      <c r="G44" s="54"/>
      <c r="H44" s="71">
        <f t="shared" si="5"/>
        <v>0</v>
      </c>
      <c r="I44" s="74">
        <f t="shared" si="8"/>
        <v>0</v>
      </c>
      <c r="J44" s="75">
        <f t="shared" si="9"/>
        <v>0</v>
      </c>
    </row>
    <row r="45" spans="2:10" ht="27.75" customHeight="1" thickBot="1" x14ac:dyDescent="0.25">
      <c r="B45" s="92"/>
      <c r="C45" s="93"/>
      <c r="D45" s="98"/>
      <c r="E45" s="98"/>
      <c r="F45" s="57"/>
      <c r="G45" s="54"/>
      <c r="H45" s="71">
        <f t="shared" si="5"/>
        <v>0</v>
      </c>
      <c r="I45" s="74">
        <f t="shared" si="8"/>
        <v>0</v>
      </c>
      <c r="J45" s="75">
        <f t="shared" si="9"/>
        <v>0</v>
      </c>
    </row>
    <row r="46" spans="2:10" ht="27.75" customHeight="1" thickBot="1" x14ac:dyDescent="0.25">
      <c r="B46" s="92"/>
      <c r="C46" s="93"/>
      <c r="D46" s="98"/>
      <c r="E46" s="98"/>
      <c r="F46" s="57"/>
      <c r="G46" s="54"/>
      <c r="H46" s="71">
        <f t="shared" si="5"/>
        <v>0</v>
      </c>
      <c r="I46" s="74">
        <f t="shared" si="8"/>
        <v>0</v>
      </c>
      <c r="J46" s="75">
        <f t="shared" si="9"/>
        <v>0</v>
      </c>
    </row>
    <row r="47" spans="2:10" ht="27.75" customHeight="1" thickBot="1" x14ac:dyDescent="0.25">
      <c r="B47" s="92"/>
      <c r="C47" s="93"/>
      <c r="D47" s="98"/>
      <c r="E47" s="98"/>
      <c r="F47" s="57"/>
      <c r="G47" s="54"/>
      <c r="H47" s="71">
        <f t="shared" si="5"/>
        <v>0</v>
      </c>
      <c r="I47" s="74">
        <f t="shared" si="8"/>
        <v>0</v>
      </c>
      <c r="J47" s="75">
        <f t="shared" si="9"/>
        <v>0</v>
      </c>
    </row>
    <row r="48" spans="2:10" ht="27.75" customHeight="1" thickBot="1" x14ac:dyDescent="0.25">
      <c r="B48" s="92"/>
      <c r="C48" s="93"/>
      <c r="D48" s="98"/>
      <c r="E48" s="98"/>
      <c r="F48" s="57"/>
      <c r="G48" s="54"/>
      <c r="H48" s="71">
        <f t="shared" si="5"/>
        <v>0</v>
      </c>
      <c r="I48" s="74">
        <f t="shared" si="8"/>
        <v>0</v>
      </c>
      <c r="J48" s="75">
        <f t="shared" si="9"/>
        <v>0</v>
      </c>
    </row>
    <row r="49" spans="2:10" ht="27.75" customHeight="1" thickBot="1" x14ac:dyDescent="0.25">
      <c r="B49" s="84"/>
      <c r="C49" s="85"/>
      <c r="D49" s="120"/>
      <c r="E49" s="120"/>
      <c r="F49" s="57"/>
      <c r="G49" s="56"/>
      <c r="H49" s="76">
        <f t="shared" si="5"/>
        <v>0</v>
      </c>
      <c r="I49" s="77">
        <f t="shared" si="6"/>
        <v>0</v>
      </c>
      <c r="J49" s="78">
        <f t="shared" si="7"/>
        <v>0</v>
      </c>
    </row>
    <row r="50" spans="2:10" s="41" customFormat="1" ht="25.5" customHeight="1" thickBot="1" x14ac:dyDescent="0.25">
      <c r="B50" s="101" t="s">
        <v>40</v>
      </c>
      <c r="C50" s="102"/>
      <c r="D50" s="55"/>
      <c r="E50" s="55"/>
      <c r="F50" s="55"/>
      <c r="G50" s="55"/>
      <c r="H50" s="79">
        <f>SUM(H33:H49)</f>
        <v>0</v>
      </c>
      <c r="I50" s="79">
        <f>SUM(I33:I49)</f>
        <v>0</v>
      </c>
      <c r="J50" s="80">
        <f>SUM(J33:J49)</f>
        <v>0</v>
      </c>
    </row>
    <row r="51" spans="2:10" s="47" customFormat="1" ht="15.75" x14ac:dyDescent="0.25">
      <c r="B51" s="42"/>
      <c r="C51" s="43" t="s">
        <v>37</v>
      </c>
      <c r="D51" s="44"/>
      <c r="E51" s="44"/>
      <c r="F51" s="44"/>
      <c r="G51" s="44"/>
      <c r="H51" s="45"/>
      <c r="I51" s="45"/>
      <c r="J51" s="46"/>
    </row>
    <row r="52" spans="2:10" ht="15" x14ac:dyDescent="0.25">
      <c r="C52" s="44" t="s">
        <v>38</v>
      </c>
    </row>
    <row r="53" spans="2:10" ht="15" x14ac:dyDescent="0.25">
      <c r="C53" s="44" t="s">
        <v>39</v>
      </c>
    </row>
    <row r="54" spans="2:10" ht="15" x14ac:dyDescent="0.25">
      <c r="B54" s="48"/>
    </row>
    <row r="56" spans="2:10" x14ac:dyDescent="0.2">
      <c r="C56" s="49"/>
    </row>
    <row r="57" spans="2:10" x14ac:dyDescent="0.2">
      <c r="C57" s="50"/>
    </row>
    <row r="58" spans="2:10" x14ac:dyDescent="0.2">
      <c r="C58" s="51"/>
    </row>
    <row r="59" spans="2:10" x14ac:dyDescent="0.2">
      <c r="C59" s="51"/>
    </row>
  </sheetData>
  <sheetProtection algorithmName="SHA-512" hashValue="CSVpJQzgZE+JsBZ6aBnXL3cPx4IGjUWKNU4uRcz/MpqdRRNSrm30K6XTlOox0vtocb/RiNJbHqywdLvd4KPkkA==" saltValue="WheYWxpayf5rZd50GmdmGw==" spinCount="100000" sheet="1" objects="1" scenarios="1"/>
  <dataConsolidate/>
  <mergeCells count="54">
    <mergeCell ref="J28:J31"/>
    <mergeCell ref="F5:H6"/>
    <mergeCell ref="F7:H9"/>
    <mergeCell ref="I28:I31"/>
    <mergeCell ref="G28:G31"/>
    <mergeCell ref="B50:C50"/>
    <mergeCell ref="B24:C24"/>
    <mergeCell ref="C26:H26"/>
    <mergeCell ref="H28:H31"/>
    <mergeCell ref="D1:F1"/>
    <mergeCell ref="C11:G11"/>
    <mergeCell ref="C7:D7"/>
    <mergeCell ref="C5:D5"/>
    <mergeCell ref="C6:D6"/>
    <mergeCell ref="B9:D9"/>
    <mergeCell ref="D49:E49"/>
    <mergeCell ref="F28:F31"/>
    <mergeCell ref="D28:E31"/>
    <mergeCell ref="D42:E42"/>
    <mergeCell ref="D43:E43"/>
    <mergeCell ref="D44:E44"/>
    <mergeCell ref="D32:E32"/>
    <mergeCell ref="D33:E33"/>
    <mergeCell ref="D34:E34"/>
    <mergeCell ref="B34:C34"/>
    <mergeCell ref="B35:C35"/>
    <mergeCell ref="D47:E47"/>
    <mergeCell ref="D48:E48"/>
    <mergeCell ref="D35:E35"/>
    <mergeCell ref="D36:E36"/>
    <mergeCell ref="B47:C47"/>
    <mergeCell ref="B48:C48"/>
    <mergeCell ref="D45:E45"/>
    <mergeCell ref="D46:E46"/>
    <mergeCell ref="D37:E37"/>
    <mergeCell ref="D38:E38"/>
    <mergeCell ref="D39:E39"/>
    <mergeCell ref="D40:E40"/>
    <mergeCell ref="D41:E41"/>
    <mergeCell ref="B49:C49"/>
    <mergeCell ref="B28:C31"/>
    <mergeCell ref="B42:C42"/>
    <mergeCell ref="B43:C43"/>
    <mergeCell ref="B44:C44"/>
    <mergeCell ref="B45:C45"/>
    <mergeCell ref="B46:C46"/>
    <mergeCell ref="B37:C37"/>
    <mergeCell ref="B38:C38"/>
    <mergeCell ref="B39:C39"/>
    <mergeCell ref="B40:C40"/>
    <mergeCell ref="B41:C41"/>
    <mergeCell ref="B32:C32"/>
    <mergeCell ref="B33:C33"/>
    <mergeCell ref="B36:C36"/>
  </mergeCells>
  <dataValidations count="1">
    <dataValidation type="list" allowBlank="1" showInputMessage="1" showErrorMessage="1" sqref="F33:F49">
      <formula1>$B$15:$B$21</formula1>
    </dataValidation>
  </dataValidations>
  <pageMargins left="0.70866141732283472" right="0.70866141732283472" top="0.74803149606299213" bottom="0.74803149606299213" header="0.31496062992125984" footer="0.31496062992125984"/>
  <pageSetup paperSize="8" scale="87" fitToHeight="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H23"/>
  <sheetViews>
    <sheetView workbookViewId="0">
      <selection activeCell="D6" sqref="D6"/>
    </sheetView>
  </sheetViews>
  <sheetFormatPr defaultRowHeight="15" x14ac:dyDescent="0.25"/>
  <cols>
    <col min="2" max="2" width="58.7109375" customWidth="1"/>
    <col min="3" max="3" width="24.140625" customWidth="1"/>
    <col min="4" max="4" width="29" customWidth="1"/>
    <col min="6" max="6" width="33.140625" customWidth="1"/>
    <col min="8" max="8" width="9.140625" customWidth="1"/>
  </cols>
  <sheetData>
    <row r="4" spans="2:8" x14ac:dyDescent="0.25">
      <c r="B4" s="145" t="s">
        <v>53</v>
      </c>
      <c r="C4" s="146"/>
      <c r="D4" s="146"/>
    </row>
    <row r="5" spans="2:8" ht="24" customHeight="1" thickBot="1" x14ac:dyDescent="0.3"/>
    <row r="6" spans="2:8" ht="105.75" customHeight="1" thickBot="1" x14ac:dyDescent="0.3">
      <c r="B6" s="62" t="s">
        <v>61</v>
      </c>
      <c r="C6" s="62" t="s">
        <v>54</v>
      </c>
      <c r="D6" s="63" t="s">
        <v>62</v>
      </c>
      <c r="F6" s="130" t="s">
        <v>60</v>
      </c>
      <c r="G6" s="131"/>
      <c r="H6" s="132"/>
    </row>
    <row r="7" spans="2:8" ht="15.75" thickBot="1" x14ac:dyDescent="0.3">
      <c r="B7" s="59"/>
      <c r="C7" s="64">
        <v>0</v>
      </c>
      <c r="D7" s="82">
        <f>C7</f>
        <v>0</v>
      </c>
      <c r="F7" s="133"/>
      <c r="G7" s="134"/>
      <c r="H7" s="135"/>
    </row>
    <row r="8" spans="2:8" x14ac:dyDescent="0.25">
      <c r="B8" s="59"/>
      <c r="C8" s="64">
        <v>0</v>
      </c>
      <c r="D8" s="82">
        <f t="shared" ref="D8:D22" si="0">C8</f>
        <v>0</v>
      </c>
    </row>
    <row r="9" spans="2:8" x14ac:dyDescent="0.25">
      <c r="B9" s="59"/>
      <c r="C9" s="64">
        <v>0</v>
      </c>
      <c r="D9" s="82">
        <f t="shared" si="0"/>
        <v>0</v>
      </c>
    </row>
    <row r="10" spans="2:8" x14ac:dyDescent="0.25">
      <c r="B10" s="59"/>
      <c r="C10" s="64">
        <v>0</v>
      </c>
      <c r="D10" s="82">
        <f t="shared" si="0"/>
        <v>0</v>
      </c>
    </row>
    <row r="11" spans="2:8" x14ac:dyDescent="0.25">
      <c r="B11" s="59"/>
      <c r="C11" s="64">
        <v>0</v>
      </c>
      <c r="D11" s="82">
        <f t="shared" si="0"/>
        <v>0</v>
      </c>
    </row>
    <row r="12" spans="2:8" x14ac:dyDescent="0.25">
      <c r="B12" s="59"/>
      <c r="C12" s="64">
        <v>0</v>
      </c>
      <c r="D12" s="82">
        <f t="shared" si="0"/>
        <v>0</v>
      </c>
    </row>
    <row r="13" spans="2:8" x14ac:dyDescent="0.25">
      <c r="B13" s="59"/>
      <c r="C13" s="64">
        <v>0</v>
      </c>
      <c r="D13" s="82">
        <f t="shared" si="0"/>
        <v>0</v>
      </c>
    </row>
    <row r="14" spans="2:8" x14ac:dyDescent="0.25">
      <c r="B14" s="59"/>
      <c r="C14" s="64">
        <v>0</v>
      </c>
      <c r="D14" s="82">
        <f t="shared" si="0"/>
        <v>0</v>
      </c>
    </row>
    <row r="15" spans="2:8" x14ac:dyDescent="0.25">
      <c r="B15" s="59"/>
      <c r="C15" s="64">
        <v>0</v>
      </c>
      <c r="D15" s="82">
        <f t="shared" si="0"/>
        <v>0</v>
      </c>
    </row>
    <row r="16" spans="2:8" x14ac:dyDescent="0.25">
      <c r="B16" s="59"/>
      <c r="C16" s="64">
        <v>0</v>
      </c>
      <c r="D16" s="82">
        <f t="shared" si="0"/>
        <v>0</v>
      </c>
    </row>
    <row r="17" spans="2:6" x14ac:dyDescent="0.25">
      <c r="B17" s="59"/>
      <c r="C17" s="64">
        <v>0</v>
      </c>
      <c r="D17" s="82">
        <f t="shared" si="0"/>
        <v>0</v>
      </c>
      <c r="F17" s="67"/>
    </row>
    <row r="18" spans="2:6" x14ac:dyDescent="0.25">
      <c r="B18" s="59"/>
      <c r="C18" s="64">
        <v>0</v>
      </c>
      <c r="D18" s="82">
        <f t="shared" si="0"/>
        <v>0</v>
      </c>
    </row>
    <row r="19" spans="2:6" x14ac:dyDescent="0.25">
      <c r="B19" s="59"/>
      <c r="C19" s="64">
        <v>0</v>
      </c>
      <c r="D19" s="82">
        <f t="shared" si="0"/>
        <v>0</v>
      </c>
    </row>
    <row r="20" spans="2:6" x14ac:dyDescent="0.25">
      <c r="B20" s="59"/>
      <c r="C20" s="64">
        <v>0</v>
      </c>
      <c r="D20" s="82">
        <f t="shared" si="0"/>
        <v>0</v>
      </c>
    </row>
    <row r="21" spans="2:6" x14ac:dyDescent="0.25">
      <c r="B21" s="59"/>
      <c r="C21" s="64">
        <v>0</v>
      </c>
      <c r="D21" s="82">
        <f t="shared" si="0"/>
        <v>0</v>
      </c>
    </row>
    <row r="22" spans="2:6" ht="15.75" thickBot="1" x14ac:dyDescent="0.3">
      <c r="B22" s="59"/>
      <c r="C22" s="64">
        <v>0</v>
      </c>
      <c r="D22" s="82">
        <f t="shared" si="0"/>
        <v>0</v>
      </c>
    </row>
    <row r="23" spans="2:6" x14ac:dyDescent="0.25">
      <c r="B23" s="65" t="s">
        <v>55</v>
      </c>
      <c r="C23" s="66">
        <f>SUM(C7:C22)</f>
        <v>0</v>
      </c>
      <c r="D23" s="83">
        <f>SUM(D7:D22)</f>
        <v>0</v>
      </c>
    </row>
  </sheetData>
  <sheetProtection algorithmName="SHA-512" hashValue="CZ7xX0OGIN3YALDj+PpjzyK/ySiNceDUb/V0zy+hzZDs2Ymbxw54whJhNdXO5shbnZQGUD2Uv9eilKjaJu6X8g==" saltValue="pOEcXdfIuQArQXodaSLCXA==" spinCount="100000" sheet="1" objects="1" scenarios="1"/>
  <mergeCells count="2">
    <mergeCell ref="B4:D4"/>
    <mergeCell ref="F6:H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16"/>
  <sheetViews>
    <sheetView workbookViewId="0">
      <selection activeCell="B13" sqref="B13"/>
    </sheetView>
  </sheetViews>
  <sheetFormatPr defaultColWidth="8.85546875" defaultRowHeight="15" x14ac:dyDescent="0.25"/>
  <cols>
    <col min="2" max="2" width="33.7109375" customWidth="1"/>
    <col min="4" max="4" width="19.42578125" bestFit="1" customWidth="1"/>
  </cols>
  <sheetData>
    <row r="2" spans="2:4" x14ac:dyDescent="0.25">
      <c r="B2" s="1" t="s">
        <v>7</v>
      </c>
      <c r="D2" s="2" t="s">
        <v>8</v>
      </c>
    </row>
    <row r="3" spans="2:4" x14ac:dyDescent="0.25">
      <c r="B3" s="3" t="s">
        <v>21</v>
      </c>
      <c r="D3" s="4" t="s">
        <v>16</v>
      </c>
    </row>
    <row r="4" spans="2:4" x14ac:dyDescent="0.25">
      <c r="B4" s="3" t="s">
        <v>22</v>
      </c>
      <c r="D4" s="4" t="s">
        <v>19</v>
      </c>
    </row>
    <row r="5" spans="2:4" x14ac:dyDescent="0.25">
      <c r="B5" s="3" t="s">
        <v>23</v>
      </c>
      <c r="D5" s="4" t="s">
        <v>20</v>
      </c>
    </row>
    <row r="6" spans="2:4" x14ac:dyDescent="0.25">
      <c r="B6" s="3" t="s">
        <v>24</v>
      </c>
      <c r="D6" s="4" t="s">
        <v>14</v>
      </c>
    </row>
    <row r="7" spans="2:4" x14ac:dyDescent="0.25">
      <c r="B7" s="6" t="s">
        <v>25</v>
      </c>
      <c r="D7" s="4" t="s">
        <v>12</v>
      </c>
    </row>
    <row r="8" spans="2:4" x14ac:dyDescent="0.25">
      <c r="B8" s="3"/>
      <c r="D8" s="4" t="s">
        <v>15</v>
      </c>
    </row>
    <row r="9" spans="2:4" x14ac:dyDescent="0.25">
      <c r="D9" s="4" t="s">
        <v>18</v>
      </c>
    </row>
    <row r="10" spans="2:4" x14ac:dyDescent="0.25">
      <c r="D10" s="4" t="s">
        <v>17</v>
      </c>
    </row>
    <row r="11" spans="2:4" x14ac:dyDescent="0.25">
      <c r="D11" s="4" t="s">
        <v>11</v>
      </c>
    </row>
    <row r="12" spans="2:4" x14ac:dyDescent="0.25">
      <c r="D12" s="4" t="s">
        <v>13</v>
      </c>
    </row>
    <row r="13" spans="2:4" x14ac:dyDescent="0.25">
      <c r="D13" s="4"/>
    </row>
    <row r="14" spans="2:4" x14ac:dyDescent="0.25">
      <c r="D14" s="4"/>
    </row>
    <row r="15" spans="2:4" x14ac:dyDescent="0.25">
      <c r="D15" s="4"/>
    </row>
    <row r="16" spans="2:4" x14ac:dyDescent="0.25">
      <c r="D16" s="5"/>
    </row>
  </sheetData>
  <sheetProtection sheet="1" objects="1" scenarios="1" formatCells="0" formatColumns="0" formatRows="0" insertColumns="0" insertRows="0" insertHyperlinks="0" deleteColumns="0" deleteRows="0" sort="0" autoFilter="0" pivotTables="0"/>
  <sortState ref="D3:D16">
    <sortCondition ref="D3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5FB11934BC22847812E497AA327824C" ma:contentTypeVersion="1" ma:contentTypeDescription="Create a new document." ma:contentTypeScope="" ma:versionID="02ab7ca56ea4b26481923e49e02111f5">
  <xsd:schema xmlns:xsd="http://www.w3.org/2001/XMLSchema" xmlns:p="http://schemas.microsoft.com/office/2006/metadata/properties" targetNamespace="http://schemas.microsoft.com/office/2006/metadata/properties" ma:root="true" ma:fieldsID="879f0e29c0a2f77bff2f5162ed101c4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D84283DF-058A-4B82-A345-FA4E1E9CFF06}">
  <ds:schemaRefs>
    <ds:schemaRef ds:uri="http://schemas.microsoft.com/office/2006/documentManagement/types"/>
    <ds:schemaRef ds:uri="http://purl.org/dc/elements/1.1/"/>
    <ds:schemaRef ds:uri="http://purl.org/dc/dcmitype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BADDBE6A-DB06-4C2E-9178-B0E0DACCEB0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5A7EC57-8FCE-456B-81C1-1FDBD89ED40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7</vt:i4>
      </vt:variant>
    </vt:vector>
  </HeadingPairs>
  <TitlesOfParts>
    <vt:vector size="10" baseType="lpstr">
      <vt:lpstr>Element 1</vt:lpstr>
      <vt:lpstr>additional costs</vt:lpstr>
      <vt:lpstr>Sheet2</vt:lpstr>
      <vt:lpstr>Job</vt:lpstr>
      <vt:lpstr>jobt</vt:lpstr>
      <vt:lpstr>jobtitle</vt:lpstr>
      <vt:lpstr>jobtitle1</vt:lpstr>
      <vt:lpstr>jobtitle2</vt:lpstr>
      <vt:lpstr>Objective</vt:lpstr>
      <vt:lpstr>'Element 1'!Print_Area</vt:lpstr>
    </vt:vector>
  </TitlesOfParts>
  <Company>RCUK SSC Ltd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AW5.2 Price Schedule Soft Research ONLY Template</dc:title>
  <dc:subject>;#Sourcing;#</dc:subject>
  <dc:creator>isspool</dc:creator>
  <cp:lastModifiedBy>Declan Ward (UK SBS)</cp:lastModifiedBy>
  <cp:lastPrinted>2014-02-06T12:26:57Z</cp:lastPrinted>
  <dcterms:created xsi:type="dcterms:W3CDTF">2013-10-01T16:36:52Z</dcterms:created>
  <dcterms:modified xsi:type="dcterms:W3CDTF">2018-07-09T10:43:04Z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0x01010055FB11934BC22847812E497AA327824C</vt:lpwstr>
  </property>
  <property fmtid="{D5CDD505-2E9C-101B-9397-08002B2CF9AE}" pid="3" name="Training">
    <vt:lpwstr>N/A</vt:lpwstr>
  </property>
  <property fmtid="{D5CDD505-2E9C-101B-9397-08002B2CF9AE}" pid="4" name="Topic">
    <vt:lpwstr>Price schedule</vt:lpwstr>
  </property>
  <property fmtid="{D5CDD505-2E9C-101B-9397-08002B2CF9AE}" pid="5" name="Description0">
    <vt:lpwstr>Price schedule designed to deliver a fixed price and underpinned with a rate card / resource plan.  The price schedule can be adapted by any Category Team.</vt:lpwstr>
  </property>
  <property fmtid="{D5CDD505-2E9C-101B-9397-08002B2CF9AE}" pid="6" name="Pub Location">
    <vt:lpwstr>Intranet - Procurement Library</vt:lpwstr>
  </property>
  <property fmtid="{D5CDD505-2E9C-101B-9397-08002B2CF9AE}" pid="7" name="Approver/s">
    <vt:lpwstr>HOP's</vt:lpwstr>
  </property>
  <property fmtid="{D5CDD505-2E9C-101B-9397-08002B2CF9AE}" pid="8" name="File Type0">
    <vt:lpwstr>Excel</vt:lpwstr>
  </property>
  <property fmtid="{D5CDD505-2E9C-101B-9397-08002B2CF9AE}" pid="9" name="Intended Audience">
    <vt:lpwstr>Internal and External</vt:lpwstr>
  </property>
  <property fmtid="{D5CDD505-2E9C-101B-9397-08002B2CF9AE}" pid="10" name="Tab">
    <vt:lpwstr>Sourcing</vt:lpwstr>
  </property>
  <property fmtid="{D5CDD505-2E9C-101B-9397-08002B2CF9AE}" pid="11" name="Working Version">
    <vt:lpwstr>3.0</vt:lpwstr>
  </property>
  <property fmtid="{D5CDD505-2E9C-101B-9397-08002B2CF9AE}" pid="12" name="Owner">
    <vt:lpwstr>Soft Research</vt:lpwstr>
  </property>
  <property fmtid="{D5CDD505-2E9C-101B-9397-08002B2CF9AE}" pid="13" name="Status Indicator">
    <vt:lpwstr>Indexed</vt:lpwstr>
  </property>
  <property fmtid="{D5CDD505-2E9C-101B-9397-08002B2CF9AE}" pid="14" name="Doc Type">
    <vt:lpwstr>2. Sourcing</vt:lpwstr>
  </property>
  <property fmtid="{D5CDD505-2E9C-101B-9397-08002B2CF9AE}" pid="15" name="Date Published">
    <vt:lpwstr>2016-01-18T00:00:00+00:00</vt:lpwstr>
  </property>
  <property fmtid="{D5CDD505-2E9C-101B-9397-08002B2CF9AE}" pid="16" name="Document Security Classification">
    <vt:lpwstr>Official Sensitive Commercial</vt:lpwstr>
  </property>
  <property fmtid="{D5CDD505-2E9C-101B-9397-08002B2CF9AE}" pid="17" name="Review date">
    <vt:lpwstr>2018-04-15T23:00:00+00:00</vt:lpwstr>
  </property>
  <property fmtid="{D5CDD505-2E9C-101B-9397-08002B2CF9AE}" pid="18" name="Link to Document">
    <vt:lpwstr>https://intranet.uksbs.co.uk/procurement/collaborationfolders/Documents/procurement%20Library/Sourcing/AW5.2%20Price%20Schedule%20Soft%20Research%20ONLY%20Template.xlsxIntranet - Procurement Library</vt:lpwstr>
  </property>
  <property fmtid="{D5CDD505-2E9C-101B-9397-08002B2CF9AE}" pid="19" name="Alfresco Link">
    <vt:lpwstr>https://alfresco-external-collaboration.bis.gov.uk/share/page/site/contracts-register/document-details?nodeRef=workspace://SpacesStore/8d70b541-0fbe-4b44-b9cd-02d1508da003Group Procurement Library</vt:lpwstr>
  </property>
  <property fmtid="{D5CDD505-2E9C-101B-9397-08002B2CF9AE}" pid="20" name="Section">
    <vt:lpwstr>Misc Info</vt:lpwstr>
  </property>
  <property fmtid="{D5CDD505-2E9C-101B-9397-08002B2CF9AE}" pid="21" name="Last Updated">
    <vt:lpwstr>2017-02-03T00:00:00+00:00</vt:lpwstr>
  </property>
</Properties>
</file>