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Z:\PROJECTS\1873 Shotton Park - Overflow car park\11. Tender\"/>
    </mc:Choice>
  </mc:AlternateContent>
  <xr:revisionPtr revIDLastSave="0" documentId="13_ncr:1_{5232383A-87C7-4C38-B942-5E8B78EEF284}" xr6:coauthVersionLast="47" xr6:coauthVersionMax="47" xr10:uidLastSave="{00000000-0000-0000-0000-000000000000}"/>
  <bookViews>
    <workbookView xWindow="-120" yWindow="-120" windowWidth="29040" windowHeight="15840" activeTab="1" xr2:uid="{D07B55CD-1323-463B-91ED-4C406F4DB09E}"/>
  </bookViews>
  <sheets>
    <sheet name="Cover Page" sheetId="1" r:id="rId1"/>
    <sheet name="SOW"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5" i="3" l="1"/>
  <c r="D57" i="3" l="1"/>
  <c r="D59" i="3" s="1"/>
</calcChain>
</file>

<file path=xl/sharedStrings.xml><?xml version="1.0" encoding="utf-8"?>
<sst xmlns="http://schemas.openxmlformats.org/spreadsheetml/2006/main" count="98" uniqueCount="62">
  <si>
    <t>Issue date</t>
  </si>
  <si>
    <t>Checked</t>
  </si>
  <si>
    <t>Approved</t>
  </si>
  <si>
    <t>Item description</t>
  </si>
  <si>
    <t>ENABLING WORKS</t>
  </si>
  <si>
    <t>CAT Scan site to confirm locations of underground services in car park area</t>
  </si>
  <si>
    <t>At proposed car park entrance, remove approx. 6m of hedge</t>
  </si>
  <si>
    <t>In overflow car park cut down trees 2 &amp; 3 (approx. 175 diameter &amp; 5-6m high) and grub up roots and stumps</t>
  </si>
  <si>
    <t>At East boundary of existing tarmac car park, remove white lines from four parking bays</t>
  </si>
  <si>
    <t>Remove approx. 25m of haunched concrete kerb from East end of tarmac parking area</t>
  </si>
  <si>
    <t>In overflow car park grub up &amp; remove diagonal tarmac footpath &amp; edgings &amp; remove from site. Make good tarmac at junctions with existing paths</t>
  </si>
  <si>
    <t>EXCAVATION AND REDUCED LEVELS</t>
  </si>
  <si>
    <t>Reduce levels for overflow car park as 1.8</t>
  </si>
  <si>
    <t>Excavate for car park perimeter half batten kerb haunched on 300 x150 foundation</t>
  </si>
  <si>
    <t>Same detail for new parking bays adjacent overflow parking entrance but with drop kerbs to lower to tarmac level</t>
  </si>
  <si>
    <t>Excavate trench for new surface water drain approx. 50m &amp; average 1000 deep connecting to existing deep manhole at West end of existing tarmac car park</t>
  </si>
  <si>
    <t>CAR PARK BUILD UP</t>
  </si>
  <si>
    <t>Include for white lining to delineate bays</t>
  </si>
  <si>
    <t>Description</t>
  </si>
  <si>
    <t>Allow for tarmac patching over new drain run at West end of existing car park, and under footpath to first school.</t>
  </si>
  <si>
    <t>DRAINAGE</t>
  </si>
  <si>
    <t>Existing tarmac car park drainage falls to central channel connecting to manhole at West boundary, discharging into adjoining water course</t>
  </si>
  <si>
    <t>Drainage from new porous overflow car park as described in 3.4</t>
  </si>
  <si>
    <t>EXTERNAL WORKS</t>
  </si>
  <si>
    <t>Existing fencing made good against goal post</t>
  </si>
  <si>
    <t>Areas disturbed by new drainage &amp; tarmac to be prepared &amp; seeded/fertilised</t>
  </si>
  <si>
    <t>Revision No.</t>
  </si>
  <si>
    <r>
      <t xml:space="preserve">Near East boundary, </t>
    </r>
    <r>
      <rPr>
        <b/>
        <sz val="10"/>
        <color theme="1"/>
        <rFont val="Roboto"/>
      </rPr>
      <t>carefully</t>
    </r>
    <r>
      <rPr>
        <sz val="10"/>
        <color theme="1"/>
        <rFont val="Roboto"/>
      </rPr>
      <t xml:space="preserve"> dig up small sapling (approx. 1m high) memorial tree and plaque &amp; replant in season in location to be agreed with client, including staking</t>
    </r>
  </si>
  <si>
    <t>Unit</t>
  </si>
  <si>
    <t>Total</t>
  </si>
  <si>
    <t>NOTE</t>
  </si>
  <si>
    <t>Name of Contractor: INSERT NAME</t>
  </si>
  <si>
    <t>Contact Name: INSERT NAME</t>
  </si>
  <si>
    <t xml:space="preserve">To be read in conjunction with all the drawings and documents listed in the Tender Issue Sheet </t>
  </si>
  <si>
    <t>Item</t>
  </si>
  <si>
    <t>Sum</t>
  </si>
  <si>
    <t>MD</t>
  </si>
  <si>
    <t>ST</t>
  </si>
  <si>
    <t>PRELIMINARIES</t>
  </si>
  <si>
    <t>Allow for all obligations, liabilities and services stated in Contract Preliminaries</t>
  </si>
  <si>
    <t>SUB-TOTAL</t>
  </si>
  <si>
    <t>Contingency at 5%</t>
  </si>
  <si>
    <t>TOTAL (Excluding VAT)</t>
  </si>
  <si>
    <t>Excavate trench for electric cable trunking approx. 45m long from existing lamp post adjacent new disabled parking bay to 2 no. new lamp posts in car park.</t>
  </si>
  <si>
    <t>6 new/ extended parking bays adjacent gates to overflow parking to match existing tarmac build up, with half battered concrete kerbs to perimeter to match. Tarmac laid to falls towards drainage channel.</t>
  </si>
  <si>
    <t>All items not priced against are deemed to be included in the total.</t>
  </si>
  <si>
    <t>Allow Provisional Sum of £1,000 for any soft spots</t>
  </si>
  <si>
    <t>Relocate existing telegraph pole to approx. 8m to West &amp; reconnect, Provisional Sum.</t>
  </si>
  <si>
    <t>Ditto remove approx. 6m (2 panels) of steel perimeter fencing &amp; set aside for client reuse</t>
  </si>
  <si>
    <t>In overflow car park area strip topsoil &amp; subsoil to depths indicated on section &amp; set aside for reuse in landscape work on site</t>
  </si>
  <si>
    <t>At overflow car park entrance allow for transition strip from existing tarmac to new interlocking cellular porous plastic paving grid system, Geosynthetics TTE or similar approved to overflow parking area. Paving grid system contained at perimeter by haunched half battered kerb, with drop kerb at new path at East boundary</t>
  </si>
  <si>
    <t>Porous paving grid units laid on 50mm bedding layer on Turftex geotextile membrane or equal approved, on minimum 175mm course graded aggregate wrapped in Visqueen UD6 Geomembrane with protective measures as necessary,
 laid to approx. 1:60 fall to DH100 perforated pipe with top hat to seal penetration through membrane - see section drawing.</t>
  </si>
  <si>
    <t>Overflow parking bays delineated by white  grid clip in delineators</t>
  </si>
  <si>
    <t>Cellular units filled to within 5-7mm of surface with 60:40 roof zone, then seeded and fertilised at parking bays, gravel in roadway.</t>
  </si>
  <si>
    <t>At overflow car park entrance install goal post galvanised steel frame 5.75 wide &amp; 2.7 high (tba) from 150 x 100 1415, concrete encased in ground. Allow for painting over primer</t>
  </si>
  <si>
    <t>Supply &amp; install galvanised steel gates, pattern to reflect existing fencing, with padlock locking mechanism. Primed and painted finish</t>
  </si>
  <si>
    <t>Form mounding north of the site from excavated topsoil and allow for grass seeding. Allow for planting 5 No light standard trees - 3 No silver birch, 2No rowan</t>
  </si>
  <si>
    <t>Allow for diversion of existing land drainage</t>
  </si>
  <si>
    <r>
      <t xml:space="preserve">From overflow car park, provide silt trap and new manhole, with </t>
    </r>
    <r>
      <rPr>
        <sz val="10"/>
        <color theme="8" tint="-0.249977111117893"/>
        <rFont val="Roboto"/>
      </rPr>
      <t>150 drain</t>
    </r>
    <r>
      <rPr>
        <sz val="10"/>
        <color theme="1"/>
        <rFont val="Roboto"/>
      </rPr>
      <t xml:space="preserve"> (1:80) in grassed area to new manhole at West boundary with final connection through tarmac road to existing manhole as 4.1</t>
    </r>
  </si>
  <si>
    <t>50% of Excavated topsoil and subsoil (2.4) to be deposited in separate piles near the new build youth hub to be agreed. Allow for 50% to be taken off site.</t>
  </si>
  <si>
    <t>Excavate topsoil &amp; subbase for new parking bays at overflow entrance - see specification on drawing 1873-SHO-D3A-XX-XX-DR-A-2014 P07</t>
  </si>
  <si>
    <t>Updates in blue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</si>
</sst>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F800]dddd\,\ mmmm\ dd\,\ yyyy"/>
  </numFmts>
  <fonts count="8" x14ac:knownFonts="1">
    <font>
      <sz val="11"/>
      <color theme="1"/>
      <name val="Calibri"/>
      <family val="2"/>
      <scheme val="minor"/>
    </font>
    <font>
      <sz val="8"/>
      <color rgb="FF767171"/>
      <name val="Roboto"/>
    </font>
    <font>
      <sz val="10"/>
      <color theme="1" tint="0.249977111117893"/>
      <name val="Roboto"/>
    </font>
    <font>
      <sz val="10"/>
      <color theme="1"/>
      <name val="Roboto"/>
    </font>
    <font>
      <b/>
      <sz val="10"/>
      <color theme="1"/>
      <name val="Roboto"/>
    </font>
    <font>
      <b/>
      <sz val="10"/>
      <name val="Arial"/>
      <family val="2"/>
    </font>
    <font>
      <sz val="10"/>
      <name val="Arial"/>
      <family val="2"/>
    </font>
    <font>
      <sz val="10"/>
      <color theme="8" tint="-0.249977111117893"/>
      <name val="Roboto"/>
    </font>
  </fonts>
  <fills count="3">
    <fill>
      <patternFill patternType="none"/>
    </fill>
    <fill>
      <patternFill patternType="gray125"/>
    </fill>
    <fill>
      <patternFill patternType="solid">
        <fgColor rgb="FFFFFF00"/>
        <bgColor indexed="64"/>
      </patternFill>
    </fill>
  </fills>
  <borders count="4">
    <border>
      <left/>
      <right/>
      <top/>
      <bottom/>
      <diagonal/>
    </border>
    <border>
      <left/>
      <right/>
      <top/>
      <bottom style="medium">
        <color indexed="64"/>
      </bottom>
      <diagonal/>
    </border>
    <border>
      <left/>
      <right/>
      <top style="thin">
        <color indexed="64"/>
      </top>
      <bottom/>
      <diagonal/>
    </border>
    <border>
      <left/>
      <right/>
      <top style="thin">
        <color indexed="64"/>
      </top>
      <bottom style="double">
        <color indexed="64"/>
      </bottom>
      <diagonal/>
    </border>
  </borders>
  <cellStyleXfs count="1">
    <xf numFmtId="0" fontId="0" fillId="0" borderId="0"/>
  </cellStyleXfs>
  <cellXfs count="36">
    <xf numFmtId="0" fontId="0" fillId="0" borderId="0" xfId="0"/>
    <xf numFmtId="0" fontId="1" fillId="0" borderId="0" xfId="0" applyFont="1" applyAlignment="1">
      <alignment horizontal="justify" vertical="center" wrapText="1"/>
    </xf>
    <xf numFmtId="0" fontId="2" fillId="0" borderId="1" xfId="0" applyFont="1" applyBorder="1" applyAlignment="1">
      <alignment horizontal="justify" vertical="center" wrapText="1"/>
    </xf>
    <xf numFmtId="14" fontId="2" fillId="0" borderId="1" xfId="0" applyNumberFormat="1" applyFont="1" applyBorder="1" applyAlignment="1">
      <alignment horizontal="justify" vertical="center" wrapText="1"/>
    </xf>
    <xf numFmtId="0" fontId="2" fillId="0" borderId="1" xfId="0" applyFont="1" applyBorder="1" applyAlignment="1">
      <alignment horizontal="center" vertical="center" wrapText="1"/>
    </xf>
    <xf numFmtId="0" fontId="2" fillId="0" borderId="0" xfId="0" applyFont="1" applyAlignment="1">
      <alignment horizontal="justify" vertical="center" wrapText="1"/>
    </xf>
    <xf numFmtId="0" fontId="0" fillId="0" borderId="0" xfId="0" applyAlignment="1">
      <alignment wrapText="1"/>
    </xf>
    <xf numFmtId="0" fontId="0" fillId="0" borderId="0" xfId="0" applyAlignment="1">
      <alignment vertical="center"/>
    </xf>
    <xf numFmtId="0" fontId="0" fillId="0" borderId="0" xfId="0" applyAlignment="1">
      <alignment vertical="center" wrapText="1"/>
    </xf>
    <xf numFmtId="14" fontId="0" fillId="0" borderId="0" xfId="0" applyNumberFormat="1" applyAlignment="1">
      <alignment wrapText="1"/>
    </xf>
    <xf numFmtId="0" fontId="3" fillId="0" borderId="0" xfId="0" applyFont="1"/>
    <xf numFmtId="0" fontId="4" fillId="0" borderId="0" xfId="0" applyFont="1" applyAlignment="1">
      <alignment horizontal="center" wrapText="1"/>
    </xf>
    <xf numFmtId="164" fontId="4" fillId="0" borderId="0" xfId="0" applyNumberFormat="1" applyFont="1" applyAlignment="1">
      <alignment horizontal="center"/>
    </xf>
    <xf numFmtId="0" fontId="3" fillId="0" borderId="0" xfId="0" applyFont="1" applyAlignment="1">
      <alignment vertical="top"/>
    </xf>
    <xf numFmtId="2" fontId="3" fillId="0" borderId="0" xfId="0" applyNumberFormat="1" applyFont="1" applyAlignment="1">
      <alignment vertical="top"/>
    </xf>
    <xf numFmtId="165" fontId="3" fillId="0" borderId="0" xfId="0" applyNumberFormat="1" applyFont="1" applyAlignment="1">
      <alignment vertical="top"/>
    </xf>
    <xf numFmtId="0" fontId="3" fillId="0" borderId="0" xfId="0" applyFont="1" applyAlignment="1">
      <alignment vertical="top" wrapText="1"/>
    </xf>
    <xf numFmtId="0" fontId="4" fillId="0" borderId="0" xfId="0" applyFont="1" applyAlignment="1">
      <alignment vertical="top" wrapText="1"/>
    </xf>
    <xf numFmtId="2" fontId="4" fillId="0" borderId="0" xfId="0" applyNumberFormat="1" applyFont="1" applyAlignment="1">
      <alignment vertical="top" wrapText="1"/>
    </xf>
    <xf numFmtId="165" fontId="4" fillId="0" borderId="0" xfId="0" applyNumberFormat="1" applyFont="1" applyAlignment="1">
      <alignment vertical="top"/>
    </xf>
    <xf numFmtId="165" fontId="5" fillId="0" borderId="0" xfId="0" applyNumberFormat="1" applyFont="1" applyAlignment="1">
      <alignment horizontal="left" vertical="top"/>
    </xf>
    <xf numFmtId="165" fontId="5" fillId="0" borderId="0" xfId="0" applyNumberFormat="1" applyFont="1" applyAlignment="1">
      <alignment horizontal="left" vertical="top" wrapText="1"/>
    </xf>
    <xf numFmtId="165" fontId="5" fillId="0" borderId="0" xfId="0" applyNumberFormat="1" applyFont="1" applyAlignment="1">
      <alignment horizontal="left" vertical="center" wrapText="1"/>
    </xf>
    <xf numFmtId="0" fontId="6" fillId="0" borderId="0" xfId="0" applyFont="1"/>
    <xf numFmtId="0" fontId="6" fillId="0" borderId="0" xfId="0" applyFont="1" applyAlignment="1">
      <alignment vertical="top" wrapText="1"/>
    </xf>
    <xf numFmtId="166" fontId="5" fillId="2" borderId="0" xfId="0" applyNumberFormat="1" applyFont="1" applyFill="1" applyAlignment="1">
      <alignment horizontal="left" vertical="top" wrapText="1"/>
    </xf>
    <xf numFmtId="0" fontId="5" fillId="2" borderId="0" xfId="0" applyFont="1" applyFill="1" applyAlignment="1">
      <alignment vertical="top"/>
    </xf>
    <xf numFmtId="0" fontId="3" fillId="0" borderId="0" xfId="0" applyFont="1" applyAlignment="1">
      <alignment horizontal="right"/>
    </xf>
    <xf numFmtId="0" fontId="3" fillId="0" borderId="0" xfId="0" applyFont="1" applyAlignment="1">
      <alignment horizontal="right" wrapText="1"/>
    </xf>
    <xf numFmtId="164" fontId="3" fillId="0" borderId="0" xfId="0" applyNumberFormat="1" applyFont="1" applyAlignment="1">
      <alignment horizontal="right"/>
    </xf>
    <xf numFmtId="164" fontId="3" fillId="0" borderId="0" xfId="0" applyNumberFormat="1" applyFont="1" applyAlignment="1">
      <alignment horizontal="right" wrapText="1"/>
    </xf>
    <xf numFmtId="0" fontId="4" fillId="0" borderId="0" xfId="0" applyFont="1" applyAlignment="1">
      <alignment vertical="top"/>
    </xf>
    <xf numFmtId="164" fontId="4" fillId="0" borderId="3" xfId="0" applyNumberFormat="1" applyFont="1" applyBorder="1" applyAlignment="1">
      <alignment horizontal="right"/>
    </xf>
    <xf numFmtId="164" fontId="4" fillId="0" borderId="2" xfId="0" applyNumberFormat="1" applyFont="1" applyBorder="1" applyAlignment="1">
      <alignment horizontal="right"/>
    </xf>
    <xf numFmtId="2" fontId="3" fillId="0" borderId="0" xfId="0" applyNumberFormat="1" applyFont="1" applyAlignment="1">
      <alignment horizontal="right" vertical="top"/>
    </xf>
    <xf numFmtId="0" fontId="7"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28575</xdr:rowOff>
    </xdr:from>
    <xdr:to>
      <xdr:col>4</xdr:col>
      <xdr:colOff>523875</xdr:colOff>
      <xdr:row>16</xdr:row>
      <xdr:rowOff>100099</xdr:rowOff>
    </xdr:to>
    <xdr:sp macro="" textlink="">
      <xdr:nvSpPr>
        <xdr:cNvPr id="2" name="Text Box 6">
          <a:extLst>
            <a:ext uri="{FF2B5EF4-FFF2-40B4-BE49-F238E27FC236}">
              <a16:creationId xmlns:a16="http://schemas.microsoft.com/office/drawing/2014/main" id="{7803A86A-5832-C545-C511-49FEEBFCB50D}"/>
            </a:ext>
          </a:extLst>
        </xdr:cNvPr>
        <xdr:cNvSpPr txBox="1"/>
      </xdr:nvSpPr>
      <xdr:spPr>
        <a:xfrm>
          <a:off x="0" y="1933575"/>
          <a:ext cx="5353050" cy="1214524"/>
        </a:xfrm>
        <a:prstGeom prst="rect">
          <a:avLst/>
        </a:prstGeom>
        <a:noFill/>
        <a:ln w="6350">
          <a:noFill/>
        </a:ln>
      </xdr:spPr>
      <xdr:txBody>
        <a:bodyPr rot="0" spcFirstLastPara="0" vert="horz" wrap="square" lIns="0" tIns="0" rIns="0" bIns="0" numCol="1" spcCol="0" rtlCol="0" fromWordArt="0" anchor="b" anchorCtr="0" forceAA="0" compatLnSpc="1">
          <a:prstTxWarp prst="textNoShape">
            <a:avLst/>
          </a:prstTxWarp>
          <a:noAutofit/>
        </a:bodyPr>
        <a:lstStyle/>
        <a:p>
          <a:pPr algn="l">
            <a:lnSpc>
              <a:spcPts val="4000"/>
            </a:lnSpc>
          </a:pPr>
          <a:r>
            <a:rPr lang="en-US" sz="4000">
              <a:solidFill>
                <a:srgbClr val="96AC0F"/>
              </a:solidFill>
              <a:effectLst/>
              <a:latin typeface="Exo Medium" pitchFamily="2" charset="0"/>
              <a:ea typeface="Calibri" panose="020F0502020204030204" pitchFamily="34" charset="0"/>
              <a:cs typeface="Times New Roman" panose="02020603050405020304" pitchFamily="18" charset="0"/>
            </a:rPr>
            <a:t>SHOTTON YOUTH HUB CAR PARK EXTENSION</a:t>
          </a:r>
          <a:endParaRPr lang="en-GB" sz="4000">
            <a:solidFill>
              <a:srgbClr val="A0AC06"/>
            </a:solidFill>
            <a:effectLst/>
            <a:latin typeface="Exo Medium" pitchFamily="2"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20</xdr:row>
      <xdr:rowOff>19879</xdr:rowOff>
    </xdr:from>
    <xdr:to>
      <xdr:col>3</xdr:col>
      <xdr:colOff>564777</xdr:colOff>
      <xdr:row>23</xdr:row>
      <xdr:rowOff>171450</xdr:rowOff>
    </xdr:to>
    <xdr:sp macro="" textlink="">
      <xdr:nvSpPr>
        <xdr:cNvPr id="3" name="Text Box 8">
          <a:extLst>
            <a:ext uri="{FF2B5EF4-FFF2-40B4-BE49-F238E27FC236}">
              <a16:creationId xmlns:a16="http://schemas.microsoft.com/office/drawing/2014/main" id="{62C19414-8571-E7ED-BAEA-A22F10C29065}"/>
            </a:ext>
          </a:extLst>
        </xdr:cNvPr>
        <xdr:cNvSpPr txBox="1"/>
      </xdr:nvSpPr>
      <xdr:spPr>
        <a:xfrm>
          <a:off x="0" y="3829879"/>
          <a:ext cx="4736727" cy="723071"/>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2400"/>
            </a:lnSpc>
          </a:pPr>
          <a:r>
            <a:rPr lang="en-GB" sz="2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SCHEDULE OF WORKS - Tender</a:t>
          </a:r>
          <a:endParaRPr lang="en-GB" sz="1100" b="0" i="0" u="none" strike="noStrike">
            <a:solidFill>
              <a:sysClr val="windowText" lastClr="000000"/>
            </a:solidFill>
            <a:effectLst/>
            <a:latin typeface="+mn-lt"/>
            <a:ea typeface="+mn-ea"/>
            <a:cs typeface="+mn-cs"/>
          </a:endParaRPr>
        </a:p>
      </xdr:txBody>
    </xdr:sp>
    <xdr:clientData/>
  </xdr:twoCellAnchor>
  <xdr:twoCellAnchor>
    <xdr:from>
      <xdr:col>0</xdr:col>
      <xdr:colOff>7284</xdr:colOff>
      <xdr:row>24</xdr:row>
      <xdr:rowOff>175372</xdr:rowOff>
    </xdr:from>
    <xdr:to>
      <xdr:col>2</xdr:col>
      <xdr:colOff>393962</xdr:colOff>
      <xdr:row>30</xdr:row>
      <xdr:rowOff>15502</xdr:rowOff>
    </xdr:to>
    <xdr:sp macro="" textlink="">
      <xdr:nvSpPr>
        <xdr:cNvPr id="5" name="Text Box 7">
          <a:extLst>
            <a:ext uri="{FF2B5EF4-FFF2-40B4-BE49-F238E27FC236}">
              <a16:creationId xmlns:a16="http://schemas.microsoft.com/office/drawing/2014/main" id="{26360364-D785-17E0-1743-EC21365DFC2A}"/>
            </a:ext>
          </a:extLst>
        </xdr:cNvPr>
        <xdr:cNvSpPr txBox="1"/>
      </xdr:nvSpPr>
      <xdr:spPr>
        <a:xfrm>
          <a:off x="7284" y="4747372"/>
          <a:ext cx="3920453" cy="983130"/>
        </a:xfrm>
        <a:prstGeom prst="rect">
          <a:avLst/>
        </a:prstGeom>
        <a:noFill/>
        <a:ln w="6350">
          <a:noFill/>
        </a:ln>
      </xdr:spPr>
      <xdr:txBody>
        <a:bodyPr rot="0" spcFirstLastPara="0" vert="horz" wrap="square" lIns="0" tIns="0" rIns="0" bIns="0" numCol="1" spcCol="0" rtlCol="0" fromWordArt="0" anchor="t" anchorCtr="0" forceAA="0" compatLnSpc="1">
          <a:prstTxWarp prst="textNoShape">
            <a:avLst/>
          </a:prstTxWarp>
          <a:noAutofit/>
        </a:bodyPr>
        <a:lstStyle/>
        <a:p>
          <a:pPr>
            <a:lnSpc>
              <a:spcPts val="2200"/>
            </a:lnSpc>
          </a:pPr>
          <a:r>
            <a:rPr lang="en-US" sz="1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D3A-1873-010-T67</a:t>
          </a:r>
        </a:p>
        <a:p>
          <a:pPr>
            <a:lnSpc>
              <a:spcPts val="2200"/>
            </a:lnSpc>
          </a:pPr>
          <a:r>
            <a:rPr lang="en-US" sz="1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Revision</a:t>
          </a:r>
          <a:r>
            <a:rPr lang="en-US" sz="1400" baseline="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rPr>
            <a:t> 2</a:t>
          </a:r>
          <a:endParaRPr lang="en-GB" sz="1400">
            <a:solidFill>
              <a:schemeClr val="tx1">
                <a:lumMod val="75000"/>
                <a:lumOff val="25000"/>
              </a:schemeClr>
            </a:solidFill>
            <a:effectLst/>
            <a:latin typeface="Exo Medium" pitchFamily="2" charset="0"/>
            <a:ea typeface="Calibri" panose="020F0502020204030204" pitchFamily="34" charset="0"/>
            <a:cs typeface="Times New Roman" panose="02020603050405020304" pitchFamily="18" charset="0"/>
          </a:endParaRPr>
        </a:p>
        <a:p>
          <a:pPr>
            <a:lnSpc>
              <a:spcPts val="2400"/>
            </a:lnSpc>
          </a:pPr>
          <a:r>
            <a:rPr lang="en-US" sz="1800">
              <a:solidFill>
                <a:srgbClr val="595959"/>
              </a:solidFill>
              <a:effectLst/>
              <a:latin typeface="Exo Medium" pitchFamily="2" charset="0"/>
              <a:ea typeface="Calibri" panose="020F0502020204030204" pitchFamily="34" charset="0"/>
              <a:cs typeface="Times New Roman" panose="02020603050405020304" pitchFamily="18" charset="0"/>
            </a:rPr>
            <a:t> </a:t>
          </a:r>
          <a:endParaRPr lang="en-GB" sz="12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0</xdr:colOff>
      <xdr:row>0</xdr:row>
      <xdr:rowOff>55419</xdr:rowOff>
    </xdr:from>
    <xdr:to>
      <xdr:col>1</xdr:col>
      <xdr:colOff>1488124</xdr:colOff>
      <xdr:row>3</xdr:row>
      <xdr:rowOff>45444</xdr:rowOff>
    </xdr:to>
    <xdr:pic>
      <xdr:nvPicPr>
        <xdr:cNvPr id="6" name="Picture 5">
          <a:extLst>
            <a:ext uri="{FF2B5EF4-FFF2-40B4-BE49-F238E27FC236}">
              <a16:creationId xmlns:a16="http://schemas.microsoft.com/office/drawing/2014/main" id="{3A329F2A-3279-C7B1-2143-D67DAAFE75C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55419"/>
          <a:ext cx="2240280" cy="5303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5ED4D-367D-401C-9792-68B7A930471D}">
  <sheetPr codeName="Sheet2"/>
  <dimension ref="A23:E50"/>
  <sheetViews>
    <sheetView topLeftCell="A25" zoomScaleNormal="100" zoomScalePageLayoutView="85" workbookViewId="0">
      <selection activeCell="I46" sqref="I46"/>
    </sheetView>
  </sheetViews>
  <sheetFormatPr defaultRowHeight="15" x14ac:dyDescent="0.25"/>
  <cols>
    <col min="1" max="1" width="11" style="7" bestFit="1" customWidth="1"/>
    <col min="2" max="2" width="42" style="8" customWidth="1"/>
    <col min="3" max="3" width="10.7109375" style="6" bestFit="1" customWidth="1"/>
    <col min="4" max="4" width="9.85546875" customWidth="1"/>
    <col min="5" max="5" width="10.28515625" customWidth="1"/>
  </cols>
  <sheetData>
    <row r="23" spans="1:5" x14ac:dyDescent="0.25">
      <c r="A23" s="1"/>
      <c r="B23" s="1"/>
      <c r="C23" s="1"/>
      <c r="D23" s="1"/>
      <c r="E23" s="1"/>
    </row>
    <row r="46" spans="1:5" x14ac:dyDescent="0.25">
      <c r="A46" s="5"/>
      <c r="B46" s="5"/>
      <c r="C46" s="5"/>
      <c r="D46" s="5"/>
      <c r="E46" s="5"/>
    </row>
    <row r="47" spans="1:5" ht="15.75" thickBot="1" x14ac:dyDescent="0.3">
      <c r="A47" s="2"/>
      <c r="B47" s="2"/>
      <c r="C47" s="3"/>
      <c r="D47" s="4"/>
      <c r="E47" s="4"/>
    </row>
    <row r="48" spans="1:5" ht="15.75" thickBot="1" x14ac:dyDescent="0.3">
      <c r="A48" s="2" t="s">
        <v>26</v>
      </c>
      <c r="B48" s="2" t="s">
        <v>18</v>
      </c>
      <c r="C48" s="3" t="s">
        <v>0</v>
      </c>
      <c r="D48" s="4" t="s">
        <v>1</v>
      </c>
      <c r="E48" s="4" t="s">
        <v>2</v>
      </c>
    </row>
    <row r="49" spans="1:5" x14ac:dyDescent="0.25">
      <c r="A49" s="7">
        <v>1</v>
      </c>
      <c r="C49" s="9"/>
      <c r="D49" t="s">
        <v>36</v>
      </c>
      <c r="E49" t="s">
        <v>37</v>
      </c>
    </row>
    <row r="50" spans="1:5" x14ac:dyDescent="0.25">
      <c r="A50" s="7">
        <v>2</v>
      </c>
      <c r="B50" s="8" t="s">
        <v>61</v>
      </c>
      <c r="C50" s="9">
        <v>45238</v>
      </c>
      <c r="D50" t="s">
        <v>37</v>
      </c>
      <c r="E50" t="s">
        <v>37</v>
      </c>
    </row>
  </sheetData>
  <pageMargins left="0.70866141732283472" right="0.70866141732283472" top="0.74803149606299213" bottom="0.74803149606299213" header="0.31496062992125984" footer="0.31496062992125984"/>
  <pageSetup paperSize="9" pageOrder="overThenDown" orientation="portrait" r:id="rId1"/>
  <headerFooter differentFirst="1">
    <oddHeader>&amp;R&amp;G</oddHeader>
    <oddFooter>&amp;L&amp;"Roboto,Regular"&amp;10&amp;K01+023&amp;F&amp;R&amp;"Roboto,Regular"&amp;10&amp;K01+023&amp;P of &amp;N</oddFooter>
    <firstFooter>&amp;L&amp;"Roboto,Regular"&amp;10&amp;F&amp;R&amp;"Roboto,Regular"&amp;10&amp;P of &amp;N</first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DFF19-AB37-4CC8-9F72-5D09B3C47452}">
  <dimension ref="A1:D60"/>
  <sheetViews>
    <sheetView tabSelected="1" topLeftCell="A36" workbookViewId="0">
      <selection activeCell="E26" sqref="E26"/>
    </sheetView>
  </sheetViews>
  <sheetFormatPr defaultRowHeight="12.75" x14ac:dyDescent="0.2"/>
  <cols>
    <col min="1" max="1" width="6" style="14" bestFit="1" customWidth="1"/>
    <col min="2" max="2" width="61.28515625" style="13" customWidth="1"/>
    <col min="3" max="3" width="7.7109375" style="27" customWidth="1"/>
    <col min="4" max="4" width="11" style="29" bestFit="1" customWidth="1"/>
    <col min="5" max="16384" width="9.140625" style="10"/>
  </cols>
  <sheetData>
    <row r="1" spans="1:4" ht="25.5" x14ac:dyDescent="0.2">
      <c r="A1" s="20" t="s">
        <v>30</v>
      </c>
      <c r="B1" s="24" t="s">
        <v>33</v>
      </c>
    </row>
    <row r="2" spans="1:4" x14ac:dyDescent="0.2">
      <c r="A2" s="21"/>
      <c r="B2" s="24" t="s">
        <v>45</v>
      </c>
    </row>
    <row r="3" spans="1:4" x14ac:dyDescent="0.2">
      <c r="A3" s="22"/>
      <c r="B3" s="25" t="s">
        <v>31</v>
      </c>
    </row>
    <row r="4" spans="1:4" x14ac:dyDescent="0.2">
      <c r="A4" s="23"/>
      <c r="B4" s="26" t="s">
        <v>32</v>
      </c>
    </row>
    <row r="5" spans="1:4" x14ac:dyDescent="0.2">
      <c r="B5" s="16"/>
      <c r="C5" s="28"/>
    </row>
    <row r="6" spans="1:4" x14ac:dyDescent="0.2">
      <c r="A6" s="18" t="s">
        <v>34</v>
      </c>
      <c r="B6" s="17" t="s">
        <v>3</v>
      </c>
      <c r="C6" s="11" t="s">
        <v>28</v>
      </c>
      <c r="D6" s="12" t="s">
        <v>29</v>
      </c>
    </row>
    <row r="7" spans="1:4" x14ac:dyDescent="0.2">
      <c r="B7" s="16"/>
      <c r="C7" s="28"/>
    </row>
    <row r="8" spans="1:4" x14ac:dyDescent="0.2">
      <c r="A8" s="19">
        <v>1</v>
      </c>
      <c r="B8" s="17" t="s">
        <v>4</v>
      </c>
      <c r="C8" s="28"/>
    </row>
    <row r="9" spans="1:4" ht="25.5" x14ac:dyDescent="0.2">
      <c r="A9" s="15">
        <v>1.1000000000000001</v>
      </c>
      <c r="B9" s="16" t="s">
        <v>5</v>
      </c>
      <c r="C9" s="28" t="s">
        <v>34</v>
      </c>
    </row>
    <row r="10" spans="1:4" x14ac:dyDescent="0.2">
      <c r="A10" s="15">
        <v>1.2</v>
      </c>
      <c r="B10" s="16" t="s">
        <v>6</v>
      </c>
      <c r="C10" s="28" t="s">
        <v>34</v>
      </c>
    </row>
    <row r="11" spans="1:4" ht="25.5" x14ac:dyDescent="0.2">
      <c r="A11" s="15">
        <v>1.3</v>
      </c>
      <c r="B11" s="16" t="s">
        <v>48</v>
      </c>
      <c r="C11" s="28" t="s">
        <v>34</v>
      </c>
    </row>
    <row r="12" spans="1:4" ht="25.5" x14ac:dyDescent="0.2">
      <c r="A12" s="15">
        <v>1.4</v>
      </c>
      <c r="B12" s="16" t="s">
        <v>7</v>
      </c>
      <c r="C12" s="28" t="s">
        <v>34</v>
      </c>
    </row>
    <row r="13" spans="1:4" ht="38.25" x14ac:dyDescent="0.2">
      <c r="A13" s="15">
        <v>1.5</v>
      </c>
      <c r="B13" s="16" t="s">
        <v>27</v>
      </c>
      <c r="C13" s="28" t="s">
        <v>34</v>
      </c>
    </row>
    <row r="14" spans="1:4" ht="25.5" x14ac:dyDescent="0.2">
      <c r="A14" s="15">
        <v>1.6</v>
      </c>
      <c r="B14" s="16" t="s">
        <v>8</v>
      </c>
      <c r="C14" s="28" t="s">
        <v>34</v>
      </c>
    </row>
    <row r="15" spans="1:4" ht="25.5" x14ac:dyDescent="0.2">
      <c r="A15" s="15">
        <v>1.7</v>
      </c>
      <c r="B15" s="16" t="s">
        <v>9</v>
      </c>
      <c r="C15" s="28" t="s">
        <v>34</v>
      </c>
    </row>
    <row r="16" spans="1:4" ht="25.5" x14ac:dyDescent="0.2">
      <c r="A16" s="15">
        <v>1.8</v>
      </c>
      <c r="B16" s="16" t="s">
        <v>49</v>
      </c>
      <c r="C16" s="28" t="s">
        <v>34</v>
      </c>
    </row>
    <row r="17" spans="1:4" ht="38.25" x14ac:dyDescent="0.2">
      <c r="A17" s="15">
        <v>1.9</v>
      </c>
      <c r="B17" s="16" t="s">
        <v>10</v>
      </c>
      <c r="C17" s="28" t="s">
        <v>34</v>
      </c>
    </row>
    <row r="18" spans="1:4" ht="25.5" x14ac:dyDescent="0.2">
      <c r="A18" s="34">
        <v>1.1000000000000001</v>
      </c>
      <c r="B18" s="16" t="s">
        <v>47</v>
      </c>
      <c r="C18" s="27" t="s">
        <v>35</v>
      </c>
      <c r="D18" s="30">
        <v>4000</v>
      </c>
    </row>
    <row r="19" spans="1:4" x14ac:dyDescent="0.2">
      <c r="B19" s="16"/>
      <c r="C19" s="28"/>
    </row>
    <row r="20" spans="1:4" x14ac:dyDescent="0.2">
      <c r="A20" s="19">
        <v>2</v>
      </c>
      <c r="B20" s="17" t="s">
        <v>11</v>
      </c>
      <c r="C20" s="28"/>
    </row>
    <row r="21" spans="1:4" x14ac:dyDescent="0.2">
      <c r="A21" s="15">
        <v>2.1</v>
      </c>
      <c r="B21" s="16" t="s">
        <v>12</v>
      </c>
      <c r="C21" s="28" t="s">
        <v>34</v>
      </c>
    </row>
    <row r="22" spans="1:4" ht="25.5" x14ac:dyDescent="0.2">
      <c r="A22" s="15">
        <v>2.2000000000000002</v>
      </c>
      <c r="B22" s="16" t="s">
        <v>13</v>
      </c>
      <c r="C22" s="28" t="s">
        <v>34</v>
      </c>
    </row>
    <row r="23" spans="1:4" ht="25.5" x14ac:dyDescent="0.2">
      <c r="A23" s="15">
        <v>2.2999999999999998</v>
      </c>
      <c r="B23" s="16" t="s">
        <v>14</v>
      </c>
      <c r="C23" s="28" t="s">
        <v>34</v>
      </c>
    </row>
    <row r="24" spans="1:4" ht="25.5" x14ac:dyDescent="0.2">
      <c r="A24" s="15">
        <v>2.4</v>
      </c>
      <c r="B24" s="35" t="s">
        <v>60</v>
      </c>
      <c r="C24" s="28" t="s">
        <v>34</v>
      </c>
    </row>
    <row r="25" spans="1:4" ht="38.25" x14ac:dyDescent="0.2">
      <c r="A25" s="15">
        <v>2.5</v>
      </c>
      <c r="B25" s="16" t="s">
        <v>15</v>
      </c>
      <c r="C25" s="28" t="s">
        <v>34</v>
      </c>
    </row>
    <row r="26" spans="1:4" ht="38.25" x14ac:dyDescent="0.2">
      <c r="A26" s="15">
        <v>2.6</v>
      </c>
      <c r="B26" s="16" t="s">
        <v>43</v>
      </c>
      <c r="C26" s="28" t="s">
        <v>34</v>
      </c>
    </row>
    <row r="27" spans="1:4" x14ac:dyDescent="0.2">
      <c r="A27" s="15">
        <v>2.7</v>
      </c>
      <c r="B27" s="16" t="s">
        <v>46</v>
      </c>
      <c r="C27" s="28" t="s">
        <v>35</v>
      </c>
      <c r="D27" s="30">
        <v>1000</v>
      </c>
    </row>
    <row r="28" spans="1:4" x14ac:dyDescent="0.2">
      <c r="B28" s="16"/>
      <c r="C28" s="28"/>
    </row>
    <row r="29" spans="1:4" x14ac:dyDescent="0.2">
      <c r="A29" s="19">
        <v>3</v>
      </c>
      <c r="B29" s="17" t="s">
        <v>16</v>
      </c>
      <c r="C29" s="28"/>
    </row>
    <row r="30" spans="1:4" ht="38.25" x14ac:dyDescent="0.2">
      <c r="A30" s="15">
        <v>3.1</v>
      </c>
      <c r="B30" s="16" t="s">
        <v>44</v>
      </c>
      <c r="C30" s="28" t="s">
        <v>34</v>
      </c>
    </row>
    <row r="31" spans="1:4" x14ac:dyDescent="0.2">
      <c r="A31" s="15">
        <v>3.2</v>
      </c>
      <c r="B31" s="16" t="s">
        <v>17</v>
      </c>
      <c r="C31" s="28" t="s">
        <v>34</v>
      </c>
    </row>
    <row r="32" spans="1:4" ht="63.75" x14ac:dyDescent="0.2">
      <c r="A32" s="15">
        <v>3.3</v>
      </c>
      <c r="B32" s="16" t="s">
        <v>50</v>
      </c>
      <c r="C32" s="28" t="s">
        <v>34</v>
      </c>
    </row>
    <row r="33" spans="1:4" ht="76.5" x14ac:dyDescent="0.2">
      <c r="A33" s="15">
        <v>3.4</v>
      </c>
      <c r="B33" s="16" t="s">
        <v>51</v>
      </c>
      <c r="C33" s="28" t="s">
        <v>34</v>
      </c>
    </row>
    <row r="34" spans="1:4" x14ac:dyDescent="0.2">
      <c r="A34" s="15">
        <v>3.5</v>
      </c>
      <c r="B34" s="16" t="s">
        <v>52</v>
      </c>
      <c r="C34" s="28" t="s">
        <v>34</v>
      </c>
    </row>
    <row r="35" spans="1:4" ht="25.5" x14ac:dyDescent="0.2">
      <c r="A35" s="15">
        <v>3.6</v>
      </c>
      <c r="B35" s="16" t="s">
        <v>53</v>
      </c>
      <c r="C35" s="28" t="s">
        <v>34</v>
      </c>
    </row>
    <row r="36" spans="1:4" ht="25.5" x14ac:dyDescent="0.2">
      <c r="A36" s="15">
        <v>3.7</v>
      </c>
      <c r="B36" s="16" t="s">
        <v>19</v>
      </c>
      <c r="C36" s="28" t="s">
        <v>34</v>
      </c>
    </row>
    <row r="37" spans="1:4" x14ac:dyDescent="0.2">
      <c r="B37" s="16"/>
      <c r="C37" s="28"/>
    </row>
    <row r="38" spans="1:4" x14ac:dyDescent="0.2">
      <c r="A38" s="19">
        <v>4</v>
      </c>
      <c r="B38" s="17" t="s">
        <v>20</v>
      </c>
      <c r="C38" s="28"/>
    </row>
    <row r="39" spans="1:4" ht="25.5" x14ac:dyDescent="0.2">
      <c r="A39" s="15">
        <v>4.0999999999999996</v>
      </c>
      <c r="B39" s="16" t="s">
        <v>21</v>
      </c>
      <c r="C39" s="28" t="s">
        <v>34</v>
      </c>
    </row>
    <row r="40" spans="1:4" x14ac:dyDescent="0.2">
      <c r="A40" s="15">
        <v>4.2</v>
      </c>
      <c r="B40" s="16" t="s">
        <v>22</v>
      </c>
      <c r="C40" s="28" t="s">
        <v>34</v>
      </c>
    </row>
    <row r="41" spans="1:4" ht="38.25" x14ac:dyDescent="0.2">
      <c r="A41" s="15">
        <v>4.3</v>
      </c>
      <c r="B41" s="16" t="s">
        <v>58</v>
      </c>
      <c r="C41" s="28" t="s">
        <v>34</v>
      </c>
    </row>
    <row r="42" spans="1:4" x14ac:dyDescent="0.2">
      <c r="A42" s="15">
        <v>4.4000000000000004</v>
      </c>
      <c r="B42" s="16" t="s">
        <v>57</v>
      </c>
      <c r="C42" s="28" t="s">
        <v>35</v>
      </c>
      <c r="D42" s="29">
        <v>5000</v>
      </c>
    </row>
    <row r="43" spans="1:4" x14ac:dyDescent="0.2">
      <c r="B43" s="16"/>
      <c r="C43" s="28"/>
    </row>
    <row r="44" spans="1:4" x14ac:dyDescent="0.2">
      <c r="A44" s="19">
        <v>5</v>
      </c>
      <c r="B44" s="17" t="s">
        <v>23</v>
      </c>
      <c r="C44" s="28"/>
    </row>
    <row r="45" spans="1:4" ht="38.25" x14ac:dyDescent="0.2">
      <c r="A45" s="15">
        <v>5.0999999999999996</v>
      </c>
      <c r="B45" s="16" t="s">
        <v>54</v>
      </c>
      <c r="C45" s="28" t="s">
        <v>34</v>
      </c>
    </row>
    <row r="46" spans="1:4" x14ac:dyDescent="0.2">
      <c r="A46" s="15">
        <v>5.2</v>
      </c>
      <c r="B46" s="16" t="s">
        <v>24</v>
      </c>
      <c r="C46" s="28" t="s">
        <v>34</v>
      </c>
    </row>
    <row r="47" spans="1:4" ht="25.5" x14ac:dyDescent="0.2">
      <c r="A47" s="15">
        <v>5.3</v>
      </c>
      <c r="B47" s="16" t="s">
        <v>55</v>
      </c>
      <c r="C47" s="28" t="s">
        <v>34</v>
      </c>
    </row>
    <row r="48" spans="1:4" ht="38.25" x14ac:dyDescent="0.2">
      <c r="A48" s="15">
        <v>5.4</v>
      </c>
      <c r="B48" s="35" t="s">
        <v>59</v>
      </c>
      <c r="C48" s="28" t="s">
        <v>34</v>
      </c>
    </row>
    <row r="49" spans="1:4" ht="25.5" x14ac:dyDescent="0.2">
      <c r="A49" s="15">
        <v>5.5</v>
      </c>
      <c r="B49" s="16" t="s">
        <v>25</v>
      </c>
      <c r="C49" s="28" t="s">
        <v>34</v>
      </c>
    </row>
    <row r="50" spans="1:4" ht="38.25" x14ac:dyDescent="0.2">
      <c r="A50" s="15">
        <v>5.6</v>
      </c>
      <c r="B50" s="16" t="s">
        <v>56</v>
      </c>
      <c r="C50" s="28" t="s">
        <v>34</v>
      </c>
    </row>
    <row r="52" spans="1:4" x14ac:dyDescent="0.2">
      <c r="A52" s="19">
        <v>6</v>
      </c>
      <c r="B52" s="17" t="s">
        <v>38</v>
      </c>
    </row>
    <row r="53" spans="1:4" ht="25.5" x14ac:dyDescent="0.2">
      <c r="A53" s="15">
        <v>6.1</v>
      </c>
      <c r="B53" s="16" t="s">
        <v>39</v>
      </c>
      <c r="C53" s="28" t="s">
        <v>34</v>
      </c>
    </row>
    <row r="55" spans="1:4" x14ac:dyDescent="0.2">
      <c r="B55" s="31" t="s">
        <v>40</v>
      </c>
      <c r="D55" s="33">
        <f>SUM(D9:D54)</f>
        <v>10000</v>
      </c>
    </row>
    <row r="57" spans="1:4" x14ac:dyDescent="0.2">
      <c r="B57" s="13" t="s">
        <v>41</v>
      </c>
      <c r="D57" s="29">
        <f>D55*0.05</f>
        <v>500</v>
      </c>
    </row>
    <row r="59" spans="1:4" ht="13.5" thickBot="1" x14ac:dyDescent="0.25">
      <c r="B59" s="31" t="s">
        <v>42</v>
      </c>
      <c r="D59" s="32">
        <f>D55+D57</f>
        <v>10500</v>
      </c>
    </row>
    <row r="60" spans="1:4" ht="13.5" thickTop="1" x14ac:dyDescent="0.2"/>
  </sheetData>
  <printOptions gridLines="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Cover Page</vt:lpstr>
      <vt:lpstr>SOW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D3A-xxxx-yyy-T67</dc:title>
  <dc:creator>Michael Stobbart - D3 Associates</dc:creator>
  <cp:lastModifiedBy>Simon Timperley - D3 Associates</cp:lastModifiedBy>
  <cp:lastPrinted>2023-10-19T10:54:39Z</cp:lastPrinted>
  <dcterms:created xsi:type="dcterms:W3CDTF">2023-09-19T10:10:19Z</dcterms:created>
  <dcterms:modified xsi:type="dcterms:W3CDTF">2023-11-08T13:05:32Z</dcterms:modified>
  <cp:contentStatus>Rz</cp:contentStatus>
</cp:coreProperties>
</file>