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https://modgovuk.sharepoint.com/sites/DESLE-STSP-TSSP-InstrumentedLiveTraining-ILTLTD/Shared Documents/ILT LTD/Commercial/ILT - D/ITN/ITN V2 - In Draft/ITN Pack/Enclosures 1 - 4/Enclosure 1 - ILT-D Ts &amp; Cs and Contract Annexes/"/>
    </mc:Choice>
  </mc:AlternateContent>
  <xr:revisionPtr revIDLastSave="24" documentId="8_{FF81B309-0225-4B4A-B1F9-B25FF576B25A}" xr6:coauthVersionLast="47" xr6:coauthVersionMax="47" xr10:uidLastSave="{7F4408D5-0B0D-40C9-9E7C-2C80A64EFC02}"/>
  <bookViews>
    <workbookView xWindow="-108" yWindow="-108" windowWidth="23256" windowHeight="12576" firstSheet="1" activeTab="3" xr2:uid="{00000000-000D-0000-FFFF-FFFF00000000}"/>
  </bookViews>
  <sheets>
    <sheet name="Cover" sheetId="7" r:id="rId1"/>
    <sheet name="Version History" sheetId="8" r:id="rId2"/>
    <sheet name="ILT-D TSSP 143 - Annex H - GFE" sheetId="5" r:id="rId3"/>
    <sheet name="ILT-D TSSP 143 - Annex H - GFF" sheetId="6" r:id="rId4"/>
  </sheets>
  <definedNames>
    <definedName name="_xlnm.Print_Area" localSheetId="2">'ILT-D TSSP 143 - Annex H - GFE'!$B$1:$I$277</definedName>
    <definedName name="_xlnm.Print_Area" localSheetId="3">'ILT-D TSSP 143 - Annex H - GFF'!$B$2:$J$8</definedName>
    <definedName name="_xlnm.Print_Titles" localSheetId="2">'ILT-D TSSP 143 - Annex H - GFE'!$2:$3</definedName>
    <definedName name="Z_61E5B7A6_7631_4227_AF59_664170A13193_.wvu.PrintArea" localSheetId="2" hidden="1">'ILT-D TSSP 143 - Annex H - GFE'!$A$1:$I$280</definedName>
    <definedName name="Z_61E5B7A6_7631_4227_AF59_664170A13193_.wvu.PrintTitles" localSheetId="2" hidden="1">'ILT-D TSSP 143 - Annex H - GFE'!$3:$3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0" i="5" l="1"/>
  <c r="I251" i="5"/>
  <c r="I252" i="5"/>
  <c r="I253" i="5"/>
  <c r="I7" i="5" l="1"/>
  <c r="I152" i="5"/>
  <c r="I136" i="5"/>
  <c r="I11" i="5" l="1"/>
  <c r="I10" i="5"/>
  <c r="I112" i="5"/>
  <c r="I47" i="5"/>
  <c r="I49" i="5"/>
  <c r="I44" i="5"/>
  <c r="I104" i="5"/>
  <c r="I117" i="5"/>
  <c r="I114" i="5"/>
  <c r="I119" i="5"/>
  <c r="I84" i="5"/>
  <c r="I97" i="5"/>
  <c r="I225" i="5" l="1"/>
  <c r="I69" i="5"/>
  <c r="I70" i="5"/>
  <c r="I71" i="5"/>
  <c r="I72" i="5"/>
  <c r="I73" i="5"/>
  <c r="I74" i="5"/>
  <c r="I75" i="5"/>
  <c r="I76" i="5"/>
  <c r="I77" i="5"/>
  <c r="I78" i="5"/>
  <c r="I80" i="5"/>
  <c r="I81" i="5"/>
  <c r="I82" i="5"/>
  <c r="I83" i="5"/>
  <c r="I87" i="5"/>
  <c r="I88" i="5"/>
  <c r="I89" i="5"/>
  <c r="I90" i="5"/>
  <c r="I91" i="5"/>
  <c r="I92" i="5"/>
  <c r="I93" i="5"/>
  <c r="I94" i="5"/>
  <c r="I95" i="5"/>
  <c r="I96" i="5"/>
  <c r="I101" i="5"/>
  <c r="I102" i="5"/>
  <c r="I103" i="5"/>
  <c r="I107" i="5"/>
  <c r="I108" i="5"/>
  <c r="I109" i="5"/>
  <c r="I110" i="5"/>
  <c r="I111" i="5"/>
  <c r="I120" i="5"/>
  <c r="I121" i="5"/>
  <c r="I122" i="5"/>
  <c r="I123" i="5"/>
  <c r="I124" i="5"/>
  <c r="I194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86" i="5" l="1"/>
  <c r="I187" i="5"/>
  <c r="I188" i="5"/>
  <c r="I189" i="5"/>
  <c r="I190" i="5"/>
  <c r="I191" i="5"/>
  <c r="I192" i="5"/>
  <c r="I193" i="5"/>
  <c r="I185" i="5"/>
  <c r="I228" i="5" l="1"/>
  <c r="I227" i="5"/>
  <c r="I226" i="5"/>
  <c r="I224" i="5"/>
  <c r="I223" i="5"/>
  <c r="I222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5" i="5"/>
  <c r="I234" i="5"/>
  <c r="I233" i="5"/>
  <c r="I232" i="5"/>
  <c r="I231" i="5"/>
  <c r="I219" i="5"/>
  <c r="I66" i="5"/>
  <c r="I218" i="5"/>
  <c r="I217" i="5"/>
  <c r="I216" i="5"/>
  <c r="I215" i="5"/>
  <c r="I214" i="5"/>
  <c r="I213" i="5"/>
  <c r="I212" i="5"/>
  <c r="I211" i="5"/>
  <c r="I208" i="5"/>
  <c r="I207" i="5"/>
  <c r="I206" i="5"/>
  <c r="I205" i="5"/>
  <c r="I203" i="5"/>
  <c r="I202" i="5"/>
  <c r="I201" i="5"/>
  <c r="I200" i="5"/>
  <c r="I199" i="5"/>
  <c r="I198" i="5"/>
  <c r="I197" i="5"/>
  <c r="I196" i="5"/>
  <c r="I57" i="5"/>
  <c r="I209" i="5"/>
  <c r="I67" i="5"/>
  <c r="I65" i="5"/>
  <c r="I64" i="5"/>
  <c r="I63" i="5"/>
  <c r="I62" i="5"/>
  <c r="I204" i="5"/>
  <c r="I61" i="5"/>
  <c r="I60" i="5"/>
  <c r="I58" i="5"/>
  <c r="I56" i="5"/>
  <c r="I55" i="5"/>
  <c r="I183" i="5"/>
  <c r="I182" i="5"/>
  <c r="I181" i="5"/>
  <c r="I180" i="5"/>
  <c r="I179" i="5"/>
  <c r="I178" i="5"/>
  <c r="I177" i="5"/>
  <c r="I176" i="5"/>
  <c r="I175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59" i="5"/>
  <c r="I158" i="5"/>
  <c r="I157" i="5"/>
  <c r="I156" i="5"/>
  <c r="I155" i="5"/>
  <c r="I154" i="5"/>
  <c r="I153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5" i="5"/>
  <c r="I134" i="5"/>
  <c r="I133" i="5"/>
  <c r="I132" i="5"/>
  <c r="I51" i="5"/>
  <c r="I59" i="5"/>
  <c r="I46" i="5"/>
  <c r="I53" i="5"/>
  <c r="I52" i="5"/>
  <c r="I130" i="5"/>
  <c r="I129" i="5"/>
  <c r="I128" i="5"/>
  <c r="I127" i="5"/>
  <c r="I126" i="5"/>
  <c r="I9" i="5"/>
  <c r="I6" i="5"/>
  <c r="I8" i="5"/>
  <c r="I5" i="5"/>
</calcChain>
</file>

<file path=xl/sharedStrings.xml><?xml version="1.0" encoding="utf-8"?>
<sst xmlns="http://schemas.openxmlformats.org/spreadsheetml/2006/main" count="540" uniqueCount="526">
  <si>
    <t>Instrumented Live Training - 
Direct Fire Weapons Effect Simulation (ILT-D) In Service Support (ISS) Contract</t>
  </si>
  <si>
    <t>Government Furnished Assets (GFA) Register</t>
  </si>
  <si>
    <t>Version 1.2</t>
  </si>
  <si>
    <t>TSSP Internal reference: TSSP/143 (ILT-D)</t>
  </si>
  <si>
    <t>Version History</t>
  </si>
  <si>
    <t>S.No</t>
  </si>
  <si>
    <t>Revision Number</t>
  </si>
  <si>
    <t>Changes</t>
  </si>
  <si>
    <t>Name</t>
  </si>
  <si>
    <t>Updates for Pre-bid CQ52. SCHINF, UKDTES &amp; CTCRM Qty's updated based latest information. 8845 024-301 SCHINF Qty was 138. 8845 044-371 SCHINF Qty was 18. 8858 003-513 SCHINF Qty was 150. 8858 002-991 SCHINF Qty was 150. 8870 112-084 UKDTES Qty was 7. 6` Table, SCHINF Qty was 6. Heavy Duty Garment Rails, SCHINF Qty was 10. CTCRM updates: 3. Masterplug Compact - Nil (Was 1), 4. Hitachi Projector - 4 (Was 2), 8. Cable Reel 240v 20m - 2 (was 1), 20. Honda Generator - 2 (Was 1)</t>
  </si>
  <si>
    <t xml:space="preserve">Redacted due to personal information </t>
  </si>
  <si>
    <t>Updated for BAFO for CQ46 &amp; CQ62.</t>
  </si>
  <si>
    <t>The authority shall supply the Contractor with the following ILT-D equipments and facilities.</t>
  </si>
  <si>
    <t>GFE List</t>
  </si>
  <si>
    <t>Article No</t>
  </si>
  <si>
    <t>Application Type</t>
  </si>
  <si>
    <t>SCHINF</t>
  </si>
  <si>
    <t>CTCRM</t>
  </si>
  <si>
    <t>IBS</t>
  </si>
  <si>
    <t>UKDTES</t>
  </si>
  <si>
    <t>P`BORN</t>
  </si>
  <si>
    <t xml:space="preserve">Total </t>
  </si>
  <si>
    <t>Qty</t>
  </si>
  <si>
    <t xml:space="preserve">ATWES/TAGWES </t>
  </si>
  <si>
    <t>Max Exercise System Availability</t>
  </si>
  <si>
    <t>8839 018-505</t>
  </si>
  <si>
    <t>Warrior I/K (Raven/BGTI)</t>
  </si>
  <si>
    <t>8862 001-339</t>
  </si>
  <si>
    <t>Warrior BGTI II I/K</t>
  </si>
  <si>
    <t>8839 018-533</t>
  </si>
  <si>
    <t>Challenger 2 I/K</t>
  </si>
  <si>
    <t>TAGWES</t>
  </si>
  <si>
    <t>8836 006-811</t>
  </si>
  <si>
    <t>IMLF UK SIT GREEN</t>
  </si>
  <si>
    <t>8836 006-812</t>
  </si>
  <si>
    <t>IMLF UK SIT SAND</t>
  </si>
  <si>
    <t>8839 018-421</t>
  </si>
  <si>
    <t>FV 434 I/K</t>
  </si>
  <si>
    <t>8839 018-460</t>
  </si>
  <si>
    <t>BV 206 I/K</t>
  </si>
  <si>
    <t>8839 018-470</t>
  </si>
  <si>
    <t>ATVP (Viking) I/K</t>
  </si>
  <si>
    <t>8839 018-475</t>
  </si>
  <si>
    <t>Panther I/K</t>
  </si>
  <si>
    <t>8839 018-509</t>
  </si>
  <si>
    <t>Challenger ARRV I/K</t>
  </si>
  <si>
    <t>8839 018-513</t>
  </si>
  <si>
    <t>CVR(T) I/K</t>
  </si>
  <si>
    <t>8839 018-515</t>
  </si>
  <si>
    <t>Warrior OPV/BCV I/K</t>
  </si>
  <si>
    <t>8839 018-516</t>
  </si>
  <si>
    <t>Warrior REP/REC I/K</t>
  </si>
  <si>
    <t>8839 018-518</t>
  </si>
  <si>
    <t>Truck Utility I/K</t>
  </si>
  <si>
    <t>8839 018-520</t>
  </si>
  <si>
    <r>
      <t xml:space="preserve">FV 432 I/K (Bulldog) </t>
    </r>
    <r>
      <rPr>
        <sz val="11"/>
        <color rgb="FF000000"/>
        <rFont val="Arial"/>
        <family val="2"/>
      </rPr>
      <t>/ BARRACUDA</t>
    </r>
  </si>
  <si>
    <t>8839 018-550</t>
  </si>
  <si>
    <t xml:space="preserve">Trojan I/K </t>
  </si>
  <si>
    <t>8839 018-551</t>
  </si>
  <si>
    <t>Titan I/K</t>
  </si>
  <si>
    <t>8839 018-558</t>
  </si>
  <si>
    <t>GSV I/K</t>
  </si>
  <si>
    <t>8839 018-559</t>
  </si>
  <si>
    <t>Terrier I/K</t>
  </si>
  <si>
    <t>8839 018-560</t>
  </si>
  <si>
    <t>Coyote</t>
  </si>
  <si>
    <t>8839 018-561</t>
  </si>
  <si>
    <t>Foxhound</t>
  </si>
  <si>
    <t>8839 018-562</t>
  </si>
  <si>
    <t>Husky</t>
  </si>
  <si>
    <t>8839 018-563</t>
  </si>
  <si>
    <t>Jackal I</t>
  </si>
  <si>
    <t>8839 018-564</t>
  </si>
  <si>
    <t>Jackal II</t>
  </si>
  <si>
    <t>8839 018-565</t>
  </si>
  <si>
    <t>Mastiff II</t>
  </si>
  <si>
    <t>8839 018-566</t>
  </si>
  <si>
    <t>Mastiff III</t>
  </si>
  <si>
    <t>8839 018-567</t>
  </si>
  <si>
    <t>Ridgeback</t>
  </si>
  <si>
    <t>8839 018-568</t>
  </si>
  <si>
    <t>RWMIK</t>
  </si>
  <si>
    <t>8839 018-569</t>
  </si>
  <si>
    <t>Wolfhound</t>
  </si>
  <si>
    <t>8854 192-401</t>
  </si>
  <si>
    <t>DFWES vehicle brackets (TU Type)</t>
  </si>
  <si>
    <t>8854 192-531</t>
  </si>
  <si>
    <t>OTEP Bar Armour brackets</t>
  </si>
  <si>
    <t>8862 001-193</t>
  </si>
  <si>
    <t xml:space="preserve">Veh Instrumentation Kit </t>
  </si>
  <si>
    <t>8862 001-195</t>
  </si>
  <si>
    <t>WTS DFWES UK</t>
  </si>
  <si>
    <t>8862 040-133</t>
  </si>
  <si>
    <t>WTS OSAG UK</t>
  </si>
  <si>
    <t>8862 040-134</t>
  </si>
  <si>
    <t>ITS TTESIK UK</t>
  </si>
  <si>
    <t>8899 005-514</t>
  </si>
  <si>
    <t>Royal Marines WTS</t>
  </si>
  <si>
    <t>ATWES</t>
  </si>
  <si>
    <t>8839 018-449</t>
  </si>
  <si>
    <t>NLAWES</t>
  </si>
  <si>
    <t>8842 000-220</t>
  </si>
  <si>
    <t>Complete Box NLAWES TTESIK</t>
  </si>
  <si>
    <t>8839 018-454</t>
  </si>
  <si>
    <t xml:space="preserve">HMG </t>
  </si>
  <si>
    <t>8839 018-554</t>
  </si>
  <si>
    <t>ASM WES</t>
  </si>
  <si>
    <t>8842 000-430</t>
  </si>
  <si>
    <t>Complete Box ASMWES TTESIK</t>
  </si>
  <si>
    <t>8839 018-555</t>
  </si>
  <si>
    <t>RPG WES</t>
  </si>
  <si>
    <t>8842 000-394</t>
  </si>
  <si>
    <t>Complete Box RPG7 TTESIK</t>
  </si>
  <si>
    <t>8842 000-361</t>
  </si>
  <si>
    <t>GMG</t>
  </si>
  <si>
    <t>8845 434-080</t>
  </si>
  <si>
    <t>RPG SAAD Adapter</t>
  </si>
  <si>
    <t xml:space="preserve">8854 192-541 </t>
  </si>
  <si>
    <t>Ballistic Shield</t>
  </si>
  <si>
    <t>O/C Equipment</t>
  </si>
  <si>
    <t>8834 070-301</t>
  </si>
  <si>
    <t>Short Range Control Gun</t>
  </si>
  <si>
    <t>8834 070-401</t>
  </si>
  <si>
    <t>UK Handheld Radio Generic</t>
  </si>
  <si>
    <t>8839 018-432</t>
  </si>
  <si>
    <t>Alignment Board BT46</t>
  </si>
  <si>
    <t>8839 018-447</t>
  </si>
  <si>
    <t xml:space="preserve">Long Range Dual Purpose CGUN </t>
  </si>
  <si>
    <t>8842 000-199</t>
  </si>
  <si>
    <t>RPG Fill SAAD</t>
  </si>
  <si>
    <t>8863 010-905</t>
  </si>
  <si>
    <t>BT46 CGUN SR TTESIK</t>
  </si>
  <si>
    <t>8863 012-231</t>
  </si>
  <si>
    <t>CGUN SR UK DFWES</t>
  </si>
  <si>
    <t>8870 033-201</t>
  </si>
  <si>
    <t>OCVN Repeater (part of NCC base station x8)</t>
  </si>
  <si>
    <t>8870 033-453</t>
  </si>
  <si>
    <t>OCHR TETRA STP8040</t>
  </si>
  <si>
    <t>8870 033-454</t>
  </si>
  <si>
    <t>OCHR TETRA STP9040</t>
  </si>
  <si>
    <t>8870 033-583</t>
  </si>
  <si>
    <t>Remote Microphone STP8000</t>
  </si>
  <si>
    <t>8875 011-351</t>
  </si>
  <si>
    <t>Trouble Shooting Kits</t>
  </si>
  <si>
    <t>8876 560-013</t>
  </si>
  <si>
    <t>WE:ARE UK</t>
  </si>
  <si>
    <t>Personal Systems</t>
  </si>
  <si>
    <t>8845 004-201</t>
  </si>
  <si>
    <t>BT47 SAT 1200</t>
  </si>
  <si>
    <t>8845 014-601</t>
  </si>
  <si>
    <t>SACD SA80 I/II O2</t>
  </si>
  <si>
    <t>8845 014-602</t>
  </si>
  <si>
    <t>SACD GPMG I/II O2</t>
  </si>
  <si>
    <t>8845 014-603</t>
  </si>
  <si>
    <t>SACD LMG /II O2</t>
  </si>
  <si>
    <t>8845 014-604</t>
  </si>
  <si>
    <t>SACD L129 /II O2</t>
  </si>
  <si>
    <t>8845 014-605</t>
  </si>
  <si>
    <t>SACD L115 /II O2</t>
  </si>
  <si>
    <t>8845 014-606</t>
  </si>
  <si>
    <t>SACD L96 I/II O2</t>
  </si>
  <si>
    <t>8845 014-612</t>
  </si>
  <si>
    <t>SACD G3 I/II</t>
  </si>
  <si>
    <t>8845 014-619</t>
  </si>
  <si>
    <t>SACD L119 Carbine BL/II O2</t>
  </si>
  <si>
    <t>8845 014-623</t>
  </si>
  <si>
    <t>SACD GPMG /II O2 Div</t>
  </si>
  <si>
    <t>8845 014-624</t>
  </si>
  <si>
    <t>SACD L22A2 /II O2 868</t>
  </si>
  <si>
    <t>8845 016-102</t>
  </si>
  <si>
    <t>Right Angle Prism Adapter Mk II</t>
  </si>
  <si>
    <t>8845 023-192</t>
  </si>
  <si>
    <t>BRACKET CPL UNIVERSAL (OPFor Wpn Kit)</t>
  </si>
  <si>
    <t>8845 023-666</t>
  </si>
  <si>
    <t>WPN Kit Universal 600</t>
  </si>
  <si>
    <t>8845 024-101</t>
  </si>
  <si>
    <t>SA80 BRACKET CPL</t>
  </si>
  <si>
    <t>8845 024-201</t>
  </si>
  <si>
    <t>WPN Kit SA80 (x469)</t>
  </si>
  <si>
    <t>8845 024-203</t>
  </si>
  <si>
    <t>WPN Kit SA80 (x202)</t>
  </si>
  <si>
    <t>8845 024-301</t>
  </si>
  <si>
    <t>WPN Kit SA80 (x1607)</t>
  </si>
  <si>
    <t>8845 024-306</t>
  </si>
  <si>
    <t>WPN Kit SA80 w AG36</t>
  </si>
  <si>
    <t>8845 024-307</t>
  </si>
  <si>
    <t>WPN Kit AG36</t>
  </si>
  <si>
    <t>8845 024-311</t>
  </si>
  <si>
    <t>WPN Kit L115A3</t>
  </si>
  <si>
    <t>8845 024-322</t>
  </si>
  <si>
    <t>WPN Kit GPMG Div</t>
  </si>
  <si>
    <t>8845 024-371</t>
  </si>
  <si>
    <t>WPN Kit LMG MKII</t>
  </si>
  <si>
    <t>8845 024-381</t>
  </si>
  <si>
    <t>WPN Kit L129</t>
  </si>
  <si>
    <t>8845 024-471</t>
  </si>
  <si>
    <t>WPN Kit L119 Carbine</t>
  </si>
  <si>
    <t>8845 027-102</t>
  </si>
  <si>
    <t>Alignment Kit MK II</t>
  </si>
  <si>
    <t>8845 036-311</t>
  </si>
  <si>
    <t>SAAD Align SA80 UGL</t>
  </si>
  <si>
    <t>8845 044-101</t>
  </si>
  <si>
    <t>SAAD Align 54</t>
  </si>
  <si>
    <t>8845 044-111</t>
  </si>
  <si>
    <t>SAAD Align 72.1V 3A</t>
  </si>
  <si>
    <t>8845 044-212</t>
  </si>
  <si>
    <t xml:space="preserve">SAAD II Align 72 </t>
  </si>
  <si>
    <t>8845 044-341</t>
  </si>
  <si>
    <t>SAAD II Align 72</t>
  </si>
  <si>
    <t>8845 044-641</t>
  </si>
  <si>
    <t>SAAD 72 Bag</t>
  </si>
  <si>
    <t>8845 044-311</t>
  </si>
  <si>
    <t>SAAD Align 35,8 V 3A</t>
  </si>
  <si>
    <t>8845 044-321</t>
  </si>
  <si>
    <t>SAAD II Align 40,5 V 3A</t>
  </si>
  <si>
    <t>8845 044-331</t>
  </si>
  <si>
    <t>SAAD II Align 54</t>
  </si>
  <si>
    <t>8845 044-361</t>
  </si>
  <si>
    <t>SAAD Align 47 V 3A</t>
  </si>
  <si>
    <t>8845 044-252</t>
  </si>
  <si>
    <t>SAAD II ALIGN 47 V</t>
  </si>
  <si>
    <t>8845 014-101</t>
  </si>
  <si>
    <t>SAAD Align SA80</t>
  </si>
  <si>
    <t>8845 044-371</t>
  </si>
  <si>
    <t>SAAD Align 20-140 3A</t>
  </si>
  <si>
    <t>8845 049-151</t>
  </si>
  <si>
    <t>Picatinny Bracket CPL ver 2</t>
  </si>
  <si>
    <t>8845 053-101</t>
  </si>
  <si>
    <t>BT47 Dry Fire Switch</t>
  </si>
  <si>
    <t>8845 053-201</t>
  </si>
  <si>
    <t>BT47 Dry Fire Switch MK II</t>
  </si>
  <si>
    <t>8845 075-108</t>
  </si>
  <si>
    <t xml:space="preserve">BRACKET CPL M70 (For AK47 Wpn Kit) </t>
  </si>
  <si>
    <t>8845 066-101</t>
  </si>
  <si>
    <t>BRACKET CPL Ak5 C (For L22 Wpn Kit)</t>
  </si>
  <si>
    <t>8858 000-104</t>
  </si>
  <si>
    <t>PDD Med Generic TAN</t>
  </si>
  <si>
    <t>8858 003-513</t>
  </si>
  <si>
    <t>Modularized PDD CSP II UK 868 MHz</t>
  </si>
  <si>
    <t>8858 003-533</t>
  </si>
  <si>
    <t>Modularized PDD Marines UK 868MHz</t>
  </si>
  <si>
    <t>8858 002-736</t>
  </si>
  <si>
    <t>PDD ADV GRN W2W MKII</t>
  </si>
  <si>
    <t>8858 003-143</t>
  </si>
  <si>
    <t>PDD HAT Modularised</t>
  </si>
  <si>
    <t>8858 002-732</t>
  </si>
  <si>
    <t>PDD ADV GRN W2W (Bolero)</t>
  </si>
  <si>
    <t>8858 002-752</t>
  </si>
  <si>
    <t>Headband GRN WH</t>
  </si>
  <si>
    <t>8858 002-963</t>
  </si>
  <si>
    <t>Head Harness BL Cap</t>
  </si>
  <si>
    <t>8858 002-990</t>
  </si>
  <si>
    <t>Head Harness Reflector Kit</t>
  </si>
  <si>
    <t>8858 002-991</t>
  </si>
  <si>
    <t>Head Harness II WO Retro</t>
  </si>
  <si>
    <t>8858 019-303</t>
  </si>
  <si>
    <t>EFD/Buddy Aid 868 MHz</t>
  </si>
  <si>
    <t>MOUT</t>
  </si>
  <si>
    <t>8839 018-181</t>
  </si>
  <si>
    <t>ASM Room Sets</t>
  </si>
  <si>
    <t>8883 009-109</t>
  </si>
  <si>
    <t>WL SES UK</t>
  </si>
  <si>
    <t>8883 003-101</t>
  </si>
  <si>
    <t>RAD Kit Complete (Each x25 RAD)</t>
  </si>
  <si>
    <t>8883 007-111</t>
  </si>
  <si>
    <t>SID Kit Complete (Each x10 SID)</t>
  </si>
  <si>
    <t>8899 080-119</t>
  </si>
  <si>
    <t>BER ENG EFFECTS GENERATOR</t>
  </si>
  <si>
    <t>EXCON</t>
  </si>
  <si>
    <t>8870 005-401</t>
  </si>
  <si>
    <t>Portable Audio Gateway</t>
  </si>
  <si>
    <t>8870 037-711</t>
  </si>
  <si>
    <t>Multimedia Server</t>
  </si>
  <si>
    <t>8870 037-716</t>
  </si>
  <si>
    <t>CCC Kit UK W10</t>
  </si>
  <si>
    <t>8870 037-717</t>
  </si>
  <si>
    <t>TFT Screens Kit UK</t>
  </si>
  <si>
    <t>8870 037-719</t>
  </si>
  <si>
    <t>EXCON Eqpt Box</t>
  </si>
  <si>
    <t>8870 063-177</t>
  </si>
  <si>
    <t>Manpack 300</t>
  </si>
  <si>
    <t>8870 116-771</t>
  </si>
  <si>
    <t>CABLE ASSY, Ethernet 80m</t>
  </si>
  <si>
    <t>8870 117-841</t>
  </si>
  <si>
    <t>Power Eqpt Bag</t>
  </si>
  <si>
    <t>8870 117-842</t>
  </si>
  <si>
    <t>Power Eqpt Bag 2</t>
  </si>
  <si>
    <t>8870 117-843</t>
  </si>
  <si>
    <t>Power Eqpt Bag 3</t>
  </si>
  <si>
    <t>8870 117-844</t>
  </si>
  <si>
    <t>Power Eqpt Bag 4</t>
  </si>
  <si>
    <t>8870 423-271</t>
  </si>
  <si>
    <t>Firewall Case</t>
  </si>
  <si>
    <t>8870 423-272</t>
  </si>
  <si>
    <t>Firewall Case DIS</t>
  </si>
  <si>
    <t>8876 010-021</t>
  </si>
  <si>
    <t>DTES Peripherals TTESIK</t>
  </si>
  <si>
    <t>8876 016-109</t>
  </si>
  <si>
    <t>Server EXCON UK</t>
  </si>
  <si>
    <t xml:space="preserve">8876 016-114 </t>
  </si>
  <si>
    <t>EXCON Server &amp; MMS Kit UK W10</t>
  </si>
  <si>
    <t>8876 053-142</t>
  </si>
  <si>
    <t>Desktop TFT Case</t>
  </si>
  <si>
    <t>8876 053-143</t>
  </si>
  <si>
    <t>Desktop CCC Case Assy</t>
  </si>
  <si>
    <t>8876 056-121</t>
  </si>
  <si>
    <t>Switch 24p GB L2 Managed</t>
  </si>
  <si>
    <t>8876 075-157</t>
  </si>
  <si>
    <t>Projector Screen GFE</t>
  </si>
  <si>
    <t>8876 118-119</t>
  </si>
  <si>
    <t>AAR Laptop UK/TTESIK</t>
  </si>
  <si>
    <t>8876 118-126</t>
  </si>
  <si>
    <t>AAR Laptop UK W10</t>
  </si>
  <si>
    <t>8876 530-018</t>
  </si>
  <si>
    <t>Manpack Royal Marines</t>
  </si>
  <si>
    <t>8876 530-100</t>
  </si>
  <si>
    <t>Manpack 120 SCHINF UK</t>
  </si>
  <si>
    <t>8876 530-110</t>
  </si>
  <si>
    <t>Manpack 120 UK W10</t>
  </si>
  <si>
    <t>8876 540-003</t>
  </si>
  <si>
    <t>EXCON CCC/MMS/WISE Station</t>
  </si>
  <si>
    <t>8876 948-003</t>
  </si>
  <si>
    <t>Manpack Computer kit RM</t>
  </si>
  <si>
    <t>8899 004-142</t>
  </si>
  <si>
    <t>Accessories AAR Kit UK</t>
  </si>
  <si>
    <t>COMMUNICATION SUB -SYSTEM</t>
  </si>
  <si>
    <t>3000 045-102</t>
  </si>
  <si>
    <t>Wireless Access Point AK 21M</t>
  </si>
  <si>
    <t>3000 045-103</t>
  </si>
  <si>
    <t>Wireless Access Point AK 15M</t>
  </si>
  <si>
    <t>8870 021-601</t>
  </si>
  <si>
    <t>PNN Basic</t>
  </si>
  <si>
    <t>8870 024-301</t>
  </si>
  <si>
    <t>PNN AK PP</t>
  </si>
  <si>
    <t>8870 024-401</t>
  </si>
  <si>
    <t>PNN AK PMP AU</t>
  </si>
  <si>
    <t>8870 024-502</t>
  </si>
  <si>
    <t>PNN AK PMP SU</t>
  </si>
  <si>
    <t>8870 035-116</t>
  </si>
  <si>
    <t>CNC LAPTOP KIT UK W10</t>
  </si>
  <si>
    <t>8870 050-501</t>
  </si>
  <si>
    <t>Base Station NCC TTESIK</t>
  </si>
  <si>
    <t>8870 050-511</t>
  </si>
  <si>
    <t>Base Station BS TTESIK</t>
  </si>
  <si>
    <t>8870 050-521</t>
  </si>
  <si>
    <t>Base Station Trailer NCC</t>
  </si>
  <si>
    <t>8870 050-531</t>
  </si>
  <si>
    <t>Base Station NCC</t>
  </si>
  <si>
    <t>8870 112-072</t>
  </si>
  <si>
    <t>Mast Kit 15M</t>
  </si>
  <si>
    <t>8870 423-431</t>
  </si>
  <si>
    <t>Power Case</t>
  </si>
  <si>
    <t xml:space="preserve"> VIDEO Equipment</t>
  </si>
  <si>
    <t>6853 510-087</t>
  </si>
  <si>
    <t>Tripod SJP40B (PTZ)</t>
  </si>
  <si>
    <t>8870 021-621</t>
  </si>
  <si>
    <t>PNN Video</t>
  </si>
  <si>
    <t>8870 044-221</t>
  </si>
  <si>
    <t>Box Camera CPL</t>
  </si>
  <si>
    <t>8870 044-222</t>
  </si>
  <si>
    <t>Box Camera PTZ CPL</t>
  </si>
  <si>
    <t>8870 423-351</t>
  </si>
  <si>
    <t>Video Camera Holder Assy (PTZ tripod)</t>
  </si>
  <si>
    <t>8870 423-401</t>
  </si>
  <si>
    <t>Camera Case</t>
  </si>
  <si>
    <t>8876 601-202</t>
  </si>
  <si>
    <t>Hand Held Video Camera</t>
  </si>
  <si>
    <t>8899 072-103</t>
  </si>
  <si>
    <t>OC Video Equipment</t>
  </si>
  <si>
    <t>8899 072-123</t>
  </si>
  <si>
    <t>Tripod Video Equipment</t>
  </si>
  <si>
    <t>CIED Equipment</t>
  </si>
  <si>
    <t>8858 082-120</t>
  </si>
  <si>
    <t>MDS Mk II UK</t>
  </si>
  <si>
    <t>8870 061-301</t>
  </si>
  <si>
    <t>HAT GPS Base</t>
  </si>
  <si>
    <t>8870 061-351</t>
  </si>
  <si>
    <t>HAT GPS BASE ANTENNA 420-450 MHz</t>
  </si>
  <si>
    <t>8870 422-632</t>
  </si>
  <si>
    <t>HAT GPS Assy Cpl</t>
  </si>
  <si>
    <t>8883 016-121</t>
  </si>
  <si>
    <t>Booby Trap Kit MILSIM 868 MHz</t>
  </si>
  <si>
    <t>8883 016-401</t>
  </si>
  <si>
    <t>Training IED Advanced</t>
  </si>
  <si>
    <t>8883 016-421</t>
  </si>
  <si>
    <t>Training Jammer Advanced</t>
  </si>
  <si>
    <t>8883 016-503</t>
  </si>
  <si>
    <t>Roadside Bomb Kit MILSIM</t>
  </si>
  <si>
    <t>8883 017-511</t>
  </si>
  <si>
    <t>Bottle Case MILSIM</t>
  </si>
  <si>
    <t>8858 063-703</t>
  </si>
  <si>
    <t>HGS2 Fragmentation Kit. X6 Per Kit</t>
  </si>
  <si>
    <t>SUPPORT &amp; POWER Equipment</t>
  </si>
  <si>
    <t>8839 018-457</t>
  </si>
  <si>
    <t>Power Converter 12-28 v</t>
  </si>
  <si>
    <t>8842 033-112</t>
  </si>
  <si>
    <t>Battery Li Ion 10.8v (ATW CSW)</t>
  </si>
  <si>
    <t>8842 036-105</t>
  </si>
  <si>
    <t>4 Batt Charger Li-Ion (ATW)</t>
  </si>
  <si>
    <t>8847 132-402</t>
  </si>
  <si>
    <t>Power Adaptor</t>
  </si>
  <si>
    <t>8858 005-411</t>
  </si>
  <si>
    <t>BATTERY CHARGER 4,2V 1CELLX13 240V</t>
  </si>
  <si>
    <t>8858 005-503</t>
  </si>
  <si>
    <t>BATT CHARG 1-2CELL X14 240V CASE</t>
  </si>
  <si>
    <t>8858 005-621</t>
  </si>
  <si>
    <t>Battery Charger Box SB7/SB14,100-240V(EU),x24 Slots</t>
  </si>
  <si>
    <t>8858 250-301</t>
  </si>
  <si>
    <t>Battery Li Ion 3.6v Double Cell</t>
  </si>
  <si>
    <t>8870 032-711</t>
  </si>
  <si>
    <t>OCHR Battery Transportation Box</t>
  </si>
  <si>
    <t>8870 033-492</t>
  </si>
  <si>
    <t>OCHR Battery TETRA STP8000</t>
  </si>
  <si>
    <t>8870 033-671</t>
  </si>
  <si>
    <t>Batt Charger 12 Way STP8000</t>
  </si>
  <si>
    <t>8870 033-672</t>
  </si>
  <si>
    <t>Batt Charger 24 Way STP8000</t>
  </si>
  <si>
    <t>8870 061-410</t>
  </si>
  <si>
    <t>HAT GPS Batt Transportation Box R</t>
  </si>
  <si>
    <t>6853 503-501 6853 514-514</t>
  </si>
  <si>
    <t>Battery Li Ion 3.75v 6.8Ah SAFT Supplied</t>
  </si>
  <si>
    <t>8858 250-501 8858 250-502</t>
  </si>
  <si>
    <t>Battery Li Ion 3.75v 6.8Ah STS AB Supplied</t>
  </si>
  <si>
    <t>8870 061-411</t>
  </si>
  <si>
    <t>HAT GPS Batt Transportation Box Bl</t>
  </si>
  <si>
    <t>8870 112-083</t>
  </si>
  <si>
    <t>Generator Kit Standalone GE 600</t>
  </si>
  <si>
    <t>8870 112-084</t>
  </si>
  <si>
    <t>Generator Kit Standalone LFG</t>
  </si>
  <si>
    <t>8870 422-462</t>
  </si>
  <si>
    <t>PDD Battery Box Red</t>
  </si>
  <si>
    <t>8870 422-463</t>
  </si>
  <si>
    <t>PDD Battery Box Blue</t>
  </si>
  <si>
    <t>8870 423-171</t>
  </si>
  <si>
    <t>HAT GPS Batt Ch Transporation Box</t>
  </si>
  <si>
    <t>Battery Charger HAT</t>
  </si>
  <si>
    <t>8870 426-101</t>
  </si>
  <si>
    <t xml:space="preserve">Battery Box 1 Cell PDD </t>
  </si>
  <si>
    <t>8883 016-462</t>
  </si>
  <si>
    <t>IED Compressor</t>
  </si>
  <si>
    <t>UK DTES GFE</t>
  </si>
  <si>
    <t>8870 613-001 Generator GFE</t>
  </si>
  <si>
    <t>8870 613-011 Camcorder GFE</t>
  </si>
  <si>
    <t>8870 613-021 Projector GFE</t>
  </si>
  <si>
    <t xml:space="preserve">8876 075-157 Projector Screen GFE </t>
  </si>
  <si>
    <t>ULCAS Desert net c/w support kit</t>
  </si>
  <si>
    <t xml:space="preserve">Pulsar F50 Helion Lenses </t>
  </si>
  <si>
    <t xml:space="preserve">Pulsar XP28 Helion Thermal Units </t>
  </si>
  <si>
    <t>Facilities</t>
  </si>
  <si>
    <t>Workshop ISO</t>
  </si>
  <si>
    <t>AC heater unit installed</t>
  </si>
  <si>
    <t>Storage ISO</t>
  </si>
  <si>
    <t>Dehumidifier installed</t>
  </si>
  <si>
    <t>Cargo ISO</t>
  </si>
  <si>
    <t>Standard ISO</t>
  </si>
  <si>
    <t>Battery charging facility</t>
  </si>
  <si>
    <r>
      <rPr>
        <b/>
        <sz val="11"/>
        <color indexed="8"/>
        <rFont val="Arial"/>
        <family val="2"/>
      </rPr>
      <t xml:space="preserve"> SCHINF GFE </t>
    </r>
  </si>
  <si>
    <t>Projector</t>
  </si>
  <si>
    <t>Acer X138WH</t>
  </si>
  <si>
    <t>Projector Screen</t>
  </si>
  <si>
    <t>Celexon Tripod Screen Lightweight 177 x 100</t>
  </si>
  <si>
    <t>Laser Pointer</t>
  </si>
  <si>
    <t>Projector Stand</t>
  </si>
  <si>
    <t>Portable Telescopic Tripod Projector Stand</t>
  </si>
  <si>
    <t>Cable Extension Reel (20m)</t>
  </si>
  <si>
    <t xml:space="preserve">Camcorder, Cards &amp; Cases </t>
  </si>
  <si>
    <t>JVC GZ-R4356 Quad Proof Camcorder</t>
  </si>
  <si>
    <t>Hard Drive</t>
  </si>
  <si>
    <t>1 TB Portable Hard Drive</t>
  </si>
  <si>
    <t>Peli-case</t>
  </si>
  <si>
    <t>Peli-Case iM2975 Storm Case</t>
  </si>
  <si>
    <t>6` Table</t>
  </si>
  <si>
    <t>Folding Chairs</t>
  </si>
  <si>
    <t>Heavy Duty Garment Rails</t>
  </si>
  <si>
    <t>Heavy Duty Coat Hangars</t>
  </si>
  <si>
    <t>Voltmeter</t>
  </si>
  <si>
    <t>Suitcase Petrol Generator</t>
  </si>
  <si>
    <t>Supplied by 400 Troop</t>
  </si>
  <si>
    <t>In-Car inverter</t>
  </si>
  <si>
    <t>Ring Automotive Power Source Inverter 300w</t>
  </si>
  <si>
    <t>Petrol Jerry Cans</t>
  </si>
  <si>
    <t>CTCRM GFE</t>
  </si>
  <si>
    <t>Stormcase</t>
  </si>
  <si>
    <t>4 Drawer Filing</t>
  </si>
  <si>
    <t>Masterplug Compact 10 Socket 1m Tower Extension Lead</t>
  </si>
  <si>
    <t>Hitachi Projector</t>
  </si>
  <si>
    <t>Folding Table</t>
  </si>
  <si>
    <t>JVC Camcorder Set Inc Case &amp; Memory Card</t>
  </si>
  <si>
    <t>Black USB Speaker</t>
  </si>
  <si>
    <t>Cable Reel 240v 20m</t>
  </si>
  <si>
    <t>Cable Reel 25m w/proof</t>
  </si>
  <si>
    <t>Cable Lead 15m</t>
  </si>
  <si>
    <t>Folding Projector Stand</t>
  </si>
  <si>
    <t>Inverter Single Socket</t>
  </si>
  <si>
    <t>My Book Pro Professional Raid Storage</t>
  </si>
  <si>
    <t>Plastic Folding Chair</t>
  </si>
  <si>
    <t>Heavy Duty Yellow Garment Rail</t>
  </si>
  <si>
    <t>Carry Case for Projector Screen</t>
  </si>
  <si>
    <t>Blue Garment Trolley</t>
  </si>
  <si>
    <t>Tool Kit</t>
  </si>
  <si>
    <t>Honda Generator</t>
  </si>
  <si>
    <t>Portable Tent Light</t>
  </si>
  <si>
    <t>Portable Vehicle Light</t>
  </si>
  <si>
    <t>GFF List</t>
  </si>
  <si>
    <t>Store Utility</t>
  </si>
  <si>
    <t>Site Location</t>
  </si>
  <si>
    <t>Westdown Camp</t>
  </si>
  <si>
    <t>Salisbury Plain Training Area
SP3 4RS</t>
  </si>
  <si>
    <t xml:space="preserve">Building 73
Building 81
Building 87
Battery Charging Facility 
4 x ISOs at Building 81 which have cable plugged into building 81
1 x ISO at Building 87
6 x ISO’s ion the north car park. (dustbowl)
2 x ISOs in Harman Lines
South Car Park 11 x Trailers 
5 x ISOs on South Car Park 
Access and parking to front of all buildings
Parking on the South Car Park. </t>
  </si>
  <si>
    <t>SCHINF (IBS)</t>
  </si>
  <si>
    <t>Infantry Battle School
Dering Lines
Brecon, Powys,
LD3 7RA</t>
  </si>
  <si>
    <t xml:space="preserve">Building 20 in Dering Lines, Brecon. Rooms 4,5,6&amp;7
Parking in the car park to the front. </t>
  </si>
  <si>
    <t>Sennelager Training Area</t>
  </si>
  <si>
    <t>Hangar 74, Athlone Kaserne, Husaren Strasse, DE-331 04 Paderborn, Germany</t>
  </si>
  <si>
    <t xml:space="preserve">Hanger 74 
Access and parking to the front of hanger up to the fence line. </t>
  </si>
  <si>
    <t>SCHINF (ITC)</t>
  </si>
  <si>
    <t xml:space="preserve">SCHINF Headquarters, Vimy Barracks, Catterick Garrison, North Yorkshire, DL9 3PS </t>
  </si>
  <si>
    <t>Building: Vimy Armoury, Room: 2 DG21
Parking and access to the front of the roller doors.</t>
  </si>
  <si>
    <t>CTCRM
Lympstone
DEVON
EX8 5AR</t>
  </si>
  <si>
    <t>Building: 15, Room: 004
Parking to the rear and access to the front by the roller door.</t>
  </si>
  <si>
    <t>Additional Resources:</t>
  </si>
  <si>
    <t>1. Fuel for Heating &amp; Cooling of Buildings at Westdown Camp.</t>
  </si>
  <si>
    <t>1.1 The Authority will provide access to the WDC POL point (either as GFE (Facilitated through LWC/WDC), or with the key charged to TSSP's UIN).</t>
  </si>
  <si>
    <t>1.2 Fuel for the generators used during exercises shall be provided through the local G4.</t>
  </si>
  <si>
    <t>2. Maintenance of Light Field Generators (LFG).</t>
  </si>
  <si>
    <t>2.1 The Authority shall arrange and facilitate maintenance of LFG's issued as GFE.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</si>
</sst>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trike/>
      <sz val="11"/>
      <color theme="1"/>
      <name val="Arial"/>
      <family val="2"/>
    </font>
    <font>
      <strike/>
      <sz val="11"/>
      <name val="Arial"/>
      <family val="2"/>
    </font>
    <font>
      <b/>
      <strike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4" borderId="50" applyNumberFormat="0" applyFont="0" applyAlignment="0" applyProtection="0"/>
    <xf numFmtId="164" fontId="3" fillId="0" borderId="0" applyFont="0" applyFill="0" applyBorder="0" applyAlignment="0" applyProtection="0"/>
  </cellStyleXfs>
  <cellXfs count="33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164" fontId="4" fillId="0" borderId="0" xfId="2" applyFont="1"/>
    <xf numFmtId="0" fontId="6" fillId="0" borderId="0" xfId="0" applyFont="1"/>
    <xf numFmtId="0" fontId="6" fillId="0" borderId="36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6" fillId="0" borderId="30" xfId="0" applyFont="1" applyBorder="1"/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0" xfId="0" applyFont="1" applyBorder="1"/>
    <xf numFmtId="0" fontId="6" fillId="0" borderId="25" xfId="0" applyFont="1" applyBorder="1"/>
    <xf numFmtId="0" fontId="6" fillId="0" borderId="2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6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16" xfId="0" applyFont="1" applyBorder="1"/>
    <xf numFmtId="0" fontId="8" fillId="0" borderId="4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vertical="center" wrapText="1"/>
    </xf>
    <xf numFmtId="0" fontId="4" fillId="0" borderId="15" xfId="1" applyFont="1" applyFill="1" applyBorder="1" applyAlignment="1">
      <alignment vertical="center"/>
    </xf>
    <xf numFmtId="0" fontId="4" fillId="0" borderId="52" xfId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49" fontId="4" fillId="0" borderId="33" xfId="0" applyNumberFormat="1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3" xfId="1" applyFont="1" applyFill="1" applyBorder="1" applyAlignment="1">
      <alignment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6" fillId="0" borderId="6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vertical="center" wrapText="1"/>
    </xf>
    <xf numFmtId="0" fontId="4" fillId="0" borderId="49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5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vertical="center" wrapText="1"/>
    </xf>
    <xf numFmtId="49" fontId="4" fillId="0" borderId="15" xfId="1" applyNumberFormat="1" applyFont="1" applyFill="1" applyBorder="1" applyAlignment="1">
      <alignment vertical="center" wrapText="1"/>
    </xf>
    <xf numFmtId="49" fontId="4" fillId="0" borderId="51" xfId="0" applyNumberFormat="1" applyFont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6" fillId="0" borderId="32" xfId="0" applyFont="1" applyBorder="1" applyAlignment="1">
      <alignment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6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" fillId="0" borderId="15" xfId="1" applyFont="1" applyFill="1" applyBorder="1" applyAlignment="1">
      <alignment vertical="center" wrapText="1"/>
    </xf>
    <xf numFmtId="0" fontId="6" fillId="0" borderId="15" xfId="1" applyFont="1" applyFill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38" xfId="1" applyFont="1" applyFill="1" applyBorder="1" applyAlignment="1">
      <alignment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55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1" xfId="1" applyFont="1" applyFill="1" applyBorder="1" applyAlignment="1">
      <alignment vertical="center" wrapText="1"/>
    </xf>
    <xf numFmtId="0" fontId="4" fillId="0" borderId="51" xfId="1" applyFont="1" applyFill="1" applyBorder="1" applyAlignment="1">
      <alignment vertical="center"/>
    </xf>
    <xf numFmtId="0" fontId="4" fillId="0" borderId="24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0" borderId="20" xfId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2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5" xfId="1" applyFont="1" applyFill="1" applyBorder="1" applyAlignment="1">
      <alignment vertical="center" wrapText="1"/>
    </xf>
    <xf numFmtId="0" fontId="7" fillId="0" borderId="15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24" xfId="1" applyFont="1" applyFill="1" applyBorder="1"/>
    <xf numFmtId="0" fontId="4" fillId="0" borderId="10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5" xfId="1" applyFont="1" applyFill="1" applyBorder="1"/>
    <xf numFmtId="0" fontId="4" fillId="0" borderId="16" xfId="1" applyFont="1" applyFill="1" applyBorder="1" applyAlignment="1">
      <alignment horizontal="center" vertical="center" wrapText="1"/>
    </xf>
    <xf numFmtId="0" fontId="4" fillId="0" borderId="16" xfId="1" applyFont="1" applyFill="1" applyBorder="1"/>
    <xf numFmtId="0" fontId="4" fillId="0" borderId="26" xfId="1" applyFont="1" applyFill="1" applyBorder="1"/>
    <xf numFmtId="0" fontId="4" fillId="0" borderId="28" xfId="1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38" xfId="0" applyFont="1" applyBorder="1"/>
    <xf numFmtId="0" fontId="4" fillId="0" borderId="42" xfId="0" applyFont="1" applyBorder="1"/>
    <xf numFmtId="0" fontId="6" fillId="0" borderId="31" xfId="0" applyFont="1" applyBorder="1"/>
    <xf numFmtId="0" fontId="4" fillId="0" borderId="33" xfId="0" applyFont="1" applyBorder="1"/>
    <xf numFmtId="0" fontId="4" fillId="0" borderId="43" xfId="0" applyFont="1" applyBorder="1"/>
    <xf numFmtId="0" fontId="6" fillId="0" borderId="29" xfId="0" applyFont="1" applyBorder="1"/>
    <xf numFmtId="0" fontId="4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24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6" xfId="0" applyFont="1" applyBorder="1" applyAlignment="1">
      <alignment vertical="center" wrapText="1"/>
    </xf>
    <xf numFmtId="0" fontId="4" fillId="0" borderId="26" xfId="0" applyFont="1" applyBorder="1"/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70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5" fillId="0" borderId="25" xfId="0" applyFont="1" applyBorder="1"/>
    <xf numFmtId="0" fontId="16" fillId="3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28" xfId="0" applyFont="1" applyBorder="1"/>
    <xf numFmtId="0" fontId="14" fillId="0" borderId="28" xfId="0" applyFont="1" applyBorder="1" applyAlignment="1">
      <alignment horizontal="center"/>
    </xf>
    <xf numFmtId="0" fontId="15" fillId="0" borderId="27" xfId="0" applyFont="1" applyBorder="1"/>
    <xf numFmtId="0" fontId="16" fillId="3" borderId="1" xfId="0" applyFont="1" applyFill="1" applyBorder="1" applyAlignment="1">
      <alignment horizontal="center"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 wrapText="1"/>
    </xf>
    <xf numFmtId="0" fontId="11" fillId="0" borderId="49" xfId="0" applyFont="1" applyBorder="1" applyAlignment="1">
      <alignment vertical="center"/>
    </xf>
    <xf numFmtId="0" fontId="11" fillId="0" borderId="32" xfId="0" applyFont="1" applyBorder="1" applyAlignment="1">
      <alignment vertical="center" wrapText="1"/>
    </xf>
    <xf numFmtId="0" fontId="11" fillId="0" borderId="35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0" fillId="0" borderId="10" xfId="0" applyBorder="1"/>
    <xf numFmtId="0" fontId="2" fillId="0" borderId="0" xfId="0" applyFont="1"/>
    <xf numFmtId="0" fontId="4" fillId="0" borderId="10" xfId="0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7" xfId="1" applyFont="1" applyFill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6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1" fillId="0" borderId="44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2" fillId="2" borderId="9" xfId="0" applyFont="1" applyFill="1" applyBorder="1" applyAlignment="1"/>
    <xf numFmtId="0" fontId="2" fillId="2" borderId="8" xfId="0" applyFont="1" applyFill="1" applyBorder="1" applyAlignment="1"/>
    <xf numFmtId="0" fontId="2" fillId="2" borderId="6" xfId="0" applyFont="1" applyFill="1" applyBorder="1" applyAlignment="1"/>
  </cellXfs>
  <cellStyles count="3">
    <cellStyle name="Comma" xfId="2" builtinId="3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3</xdr:row>
      <xdr:rowOff>45720</xdr:rowOff>
    </xdr:from>
    <xdr:to>
      <xdr:col>2</xdr:col>
      <xdr:colOff>449580</xdr:colOff>
      <xdr:row>9</xdr:row>
      <xdr:rowOff>64770</xdr:rowOff>
    </xdr:to>
    <xdr:pic>
      <xdr:nvPicPr>
        <xdr:cNvPr id="2" name="Picture 1" descr="MOD_CMYK_AW">
          <a:extLst>
            <a:ext uri="{FF2B5EF4-FFF2-40B4-BE49-F238E27FC236}">
              <a16:creationId xmlns:a16="http://schemas.microsoft.com/office/drawing/2014/main" id="{94A59BB2-1EB6-4F40-861F-81BC25AE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594360"/>
          <a:ext cx="1295400" cy="1116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4</xdr:row>
      <xdr:rowOff>7620</xdr:rowOff>
    </xdr:from>
    <xdr:to>
      <xdr:col>6</xdr:col>
      <xdr:colOff>491490</xdr:colOff>
      <xdr:row>8</xdr:row>
      <xdr:rowOff>179070</xdr:rowOff>
    </xdr:to>
    <xdr:pic>
      <xdr:nvPicPr>
        <xdr:cNvPr id="3" name="Picture 2" descr="DES_Pennent_A4 copy">
          <a:extLst>
            <a:ext uri="{FF2B5EF4-FFF2-40B4-BE49-F238E27FC236}">
              <a16:creationId xmlns:a16="http://schemas.microsoft.com/office/drawing/2014/main" id="{186531B5-22E9-4C05-B184-8FBB50424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739140"/>
          <a:ext cx="1619250" cy="902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10DF-3BF3-4313-B49E-2FC87754C482}">
  <dimension ref="D11:D17"/>
  <sheetViews>
    <sheetView topLeftCell="A32" workbookViewId="0">
      <selection activeCell="H16" sqref="H16"/>
    </sheetView>
  </sheetViews>
  <sheetFormatPr defaultRowHeight="14.45"/>
  <cols>
    <col min="4" max="4" width="71.42578125" bestFit="1" customWidth="1"/>
  </cols>
  <sheetData>
    <row r="11" spans="4:4" ht="112.9">
      <c r="D11" s="261" t="s">
        <v>0</v>
      </c>
    </row>
    <row r="12" spans="4:4">
      <c r="D12" s="235"/>
    </row>
    <row r="13" spans="4:4" ht="22.9">
      <c r="D13" s="262" t="s">
        <v>1</v>
      </c>
    </row>
    <row r="14" spans="4:4" ht="17.45">
      <c r="D14" s="263" t="s">
        <v>2</v>
      </c>
    </row>
    <row r="15" spans="4:4">
      <c r="D15" s="1"/>
    </row>
    <row r="16" spans="4:4">
      <c r="D16" s="1"/>
    </row>
    <row r="17" spans="4:4" ht="17.45">
      <c r="D17" s="264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6CBC-3727-475E-BB47-4F77F879F96F}">
  <dimension ref="B2:E22"/>
  <sheetViews>
    <sheetView workbookViewId="0">
      <selection activeCell="E7" sqref="E7"/>
    </sheetView>
  </sheetViews>
  <sheetFormatPr defaultRowHeight="14.45"/>
  <cols>
    <col min="3" max="3" width="16" bestFit="1" customWidth="1"/>
    <col min="4" max="4" width="89.7109375" customWidth="1"/>
    <col min="5" max="5" width="21.85546875" bestFit="1" customWidth="1"/>
  </cols>
  <sheetData>
    <row r="2" spans="2:5">
      <c r="B2" s="265" t="s">
        <v>4</v>
      </c>
      <c r="C2" s="265"/>
      <c r="D2" s="265"/>
      <c r="E2" s="265"/>
    </row>
    <row r="4" spans="2:5">
      <c r="B4" s="19" t="s">
        <v>5</v>
      </c>
      <c r="C4" s="19" t="s">
        <v>6</v>
      </c>
      <c r="D4" s="19" t="s">
        <v>7</v>
      </c>
      <c r="E4" s="19" t="s">
        <v>8</v>
      </c>
    </row>
    <row r="5" spans="2:5" ht="84.75">
      <c r="B5" s="19">
        <v>1</v>
      </c>
      <c r="C5" s="19">
        <v>1.1000000000000001</v>
      </c>
      <c r="D5" s="260" t="s">
        <v>9</v>
      </c>
      <c r="E5" s="260" t="s">
        <v>10</v>
      </c>
    </row>
    <row r="6" spans="2:5" ht="28.5">
      <c r="B6" s="19">
        <v>2</v>
      </c>
      <c r="C6" s="19">
        <v>1.2</v>
      </c>
      <c r="D6" s="19" t="s">
        <v>11</v>
      </c>
      <c r="E6" s="260" t="s">
        <v>10</v>
      </c>
    </row>
    <row r="7" spans="2:5">
      <c r="B7" s="258"/>
      <c r="C7" s="258"/>
      <c r="D7" s="258"/>
      <c r="E7" s="258"/>
    </row>
    <row r="8" spans="2:5">
      <c r="B8" s="258"/>
      <c r="C8" s="258"/>
      <c r="D8" s="258"/>
      <c r="E8" s="258"/>
    </row>
    <row r="9" spans="2:5">
      <c r="B9" s="258"/>
      <c r="C9" s="258"/>
      <c r="D9" s="258"/>
      <c r="E9" s="258"/>
    </row>
    <row r="10" spans="2:5">
      <c r="B10" s="258"/>
      <c r="C10" s="258"/>
      <c r="D10" s="258"/>
      <c r="E10" s="258"/>
    </row>
    <row r="11" spans="2:5">
      <c r="B11" s="258"/>
      <c r="C11" s="258"/>
      <c r="D11" s="258"/>
      <c r="E11" s="258"/>
    </row>
    <row r="12" spans="2:5">
      <c r="B12" s="258"/>
      <c r="C12" s="258"/>
      <c r="D12" s="258"/>
      <c r="E12" s="258"/>
    </row>
    <row r="13" spans="2:5">
      <c r="B13" s="258"/>
      <c r="C13" s="258"/>
      <c r="D13" s="258"/>
      <c r="E13" s="258"/>
    </row>
    <row r="14" spans="2:5">
      <c r="B14" s="258"/>
      <c r="C14" s="258"/>
      <c r="D14" s="258"/>
      <c r="E14" s="258"/>
    </row>
    <row r="15" spans="2:5">
      <c r="B15" s="258"/>
      <c r="C15" s="258"/>
      <c r="D15" s="258"/>
      <c r="E15" s="258"/>
    </row>
    <row r="16" spans="2:5">
      <c r="B16" s="258"/>
      <c r="C16" s="258"/>
      <c r="D16" s="258"/>
      <c r="E16" s="258"/>
    </row>
    <row r="17" spans="2:5">
      <c r="B17" s="258"/>
      <c r="C17" s="258"/>
      <c r="D17" s="258"/>
      <c r="E17" s="258"/>
    </row>
    <row r="18" spans="2:5">
      <c r="B18" s="258"/>
      <c r="C18" s="258"/>
      <c r="D18" s="258"/>
      <c r="E18" s="258"/>
    </row>
    <row r="19" spans="2:5">
      <c r="B19" s="258"/>
      <c r="C19" s="258"/>
      <c r="D19" s="258"/>
      <c r="E19" s="258"/>
    </row>
    <row r="20" spans="2:5">
      <c r="B20" s="258"/>
      <c r="C20" s="258"/>
      <c r="D20" s="258"/>
      <c r="E20" s="258"/>
    </row>
    <row r="21" spans="2:5">
      <c r="B21" s="258"/>
      <c r="C21" s="258"/>
      <c r="D21" s="258"/>
      <c r="E21" s="258"/>
    </row>
    <row r="22" spans="2:5">
      <c r="B22" s="258"/>
      <c r="C22" s="258"/>
      <c r="D22" s="258"/>
      <c r="E22" s="258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81"/>
  <sheetViews>
    <sheetView zoomScale="80" zoomScaleNormal="80" zoomScaleSheetLayoutView="70" zoomScalePageLayoutView="55" workbookViewId="0">
      <selection activeCell="E276" sqref="E276"/>
    </sheetView>
  </sheetViews>
  <sheetFormatPr defaultColWidth="8.85546875" defaultRowHeight="13.9"/>
  <cols>
    <col min="1" max="1" width="8.85546875" style="1" customWidth="1"/>
    <col min="2" max="2" width="20.42578125" style="1" customWidth="1"/>
    <col min="3" max="3" width="59.28515625" style="1" bestFit="1" customWidth="1"/>
    <col min="4" max="5" width="11.42578125" style="1" customWidth="1"/>
    <col min="6" max="7" width="11.42578125" style="3" customWidth="1"/>
    <col min="8" max="8" width="11.42578125" style="7" customWidth="1"/>
    <col min="9" max="9" width="11.42578125" style="1" customWidth="1"/>
    <col min="10" max="10" width="9.140625" style="1" customWidth="1"/>
    <col min="11" max="13" width="8.85546875" style="1"/>
    <col min="14" max="14" width="15" style="1" bestFit="1" customWidth="1"/>
    <col min="15" max="16384" width="8.85546875" style="1"/>
  </cols>
  <sheetData>
    <row r="1" spans="2:10" ht="31.5" customHeight="1" thickBot="1">
      <c r="B1" s="299" t="s">
        <v>12</v>
      </c>
      <c r="C1" s="299"/>
      <c r="D1" s="299"/>
      <c r="E1" s="299"/>
      <c r="F1" s="299"/>
      <c r="G1" s="299"/>
      <c r="H1" s="299"/>
      <c r="I1" s="299"/>
    </row>
    <row r="2" spans="2:10" ht="25.9" customHeight="1" thickBot="1">
      <c r="B2" s="300" t="s">
        <v>13</v>
      </c>
      <c r="C2" s="301"/>
      <c r="D2" s="301"/>
      <c r="E2" s="301"/>
      <c r="F2" s="301"/>
      <c r="G2" s="301"/>
      <c r="H2" s="301"/>
      <c r="I2" s="302"/>
    </row>
    <row r="3" spans="2:10" ht="39" customHeight="1" thickBot="1">
      <c r="B3" s="22" t="s">
        <v>14</v>
      </c>
      <c r="C3" s="23" t="s">
        <v>15</v>
      </c>
      <c r="D3" s="22" t="s">
        <v>16</v>
      </c>
      <c r="E3" s="22" t="s">
        <v>17</v>
      </c>
      <c r="F3" s="22" t="s">
        <v>18</v>
      </c>
      <c r="G3" s="22" t="s">
        <v>19</v>
      </c>
      <c r="H3" s="24" t="s">
        <v>20</v>
      </c>
      <c r="I3" s="23" t="s">
        <v>21</v>
      </c>
    </row>
    <row r="4" spans="2:10" ht="14.45" thickBot="1">
      <c r="B4" s="25"/>
      <c r="C4" s="26"/>
      <c r="D4" s="27" t="s">
        <v>22</v>
      </c>
      <c r="E4" s="27" t="s">
        <v>22</v>
      </c>
      <c r="F4" s="27" t="s">
        <v>22</v>
      </c>
      <c r="G4" s="22" t="s">
        <v>22</v>
      </c>
      <c r="H4" s="28" t="s">
        <v>22</v>
      </c>
      <c r="I4" s="29" t="s">
        <v>22</v>
      </c>
      <c r="J4" s="2"/>
    </row>
    <row r="5" spans="2:10" ht="14.45" thickBot="1">
      <c r="B5" s="269" t="s">
        <v>23</v>
      </c>
      <c r="C5" s="271"/>
      <c r="D5" s="305" t="s">
        <v>24</v>
      </c>
      <c r="E5" s="306"/>
      <c r="F5" s="307"/>
      <c r="G5" s="30">
        <v>150</v>
      </c>
      <c r="H5" s="31">
        <v>97</v>
      </c>
      <c r="I5" s="32">
        <f t="shared" ref="I5:I42" si="0">SUM(D5:H5)</f>
        <v>247</v>
      </c>
    </row>
    <row r="6" spans="2:10">
      <c r="B6" s="33" t="s">
        <v>25</v>
      </c>
      <c r="C6" s="34" t="s">
        <v>26</v>
      </c>
      <c r="D6" s="35"/>
      <c r="E6" s="36"/>
      <c r="F6" s="36"/>
      <c r="G6" s="36">
        <v>76</v>
      </c>
      <c r="H6" s="37">
        <v>70</v>
      </c>
      <c r="I6" s="38">
        <f t="shared" si="0"/>
        <v>146</v>
      </c>
    </row>
    <row r="7" spans="2:10">
      <c r="B7" s="33" t="s">
        <v>27</v>
      </c>
      <c r="C7" s="34" t="s">
        <v>28</v>
      </c>
      <c r="D7" s="35"/>
      <c r="E7" s="36"/>
      <c r="F7" s="36"/>
      <c r="G7" s="36">
        <v>15</v>
      </c>
      <c r="H7" s="37"/>
      <c r="I7" s="38">
        <f t="shared" si="0"/>
        <v>15</v>
      </c>
    </row>
    <row r="8" spans="2:10" ht="14.45" thickBot="1">
      <c r="B8" s="33" t="s">
        <v>29</v>
      </c>
      <c r="C8" s="34" t="s">
        <v>30</v>
      </c>
      <c r="D8" s="35"/>
      <c r="E8" s="36"/>
      <c r="F8" s="36"/>
      <c r="G8" s="36">
        <v>63</v>
      </c>
      <c r="H8" s="37">
        <v>50</v>
      </c>
      <c r="I8" s="38">
        <f t="shared" si="0"/>
        <v>113</v>
      </c>
    </row>
    <row r="9" spans="2:10" ht="14.45" thickBot="1">
      <c r="B9" s="269" t="s">
        <v>31</v>
      </c>
      <c r="C9" s="270"/>
      <c r="D9" s="305" t="s">
        <v>24</v>
      </c>
      <c r="E9" s="306"/>
      <c r="F9" s="307"/>
      <c r="G9" s="39">
        <v>338</v>
      </c>
      <c r="H9" s="30">
        <v>100</v>
      </c>
      <c r="I9" s="32">
        <f t="shared" si="0"/>
        <v>438</v>
      </c>
    </row>
    <row r="10" spans="2:10">
      <c r="B10" s="40" t="s">
        <v>32</v>
      </c>
      <c r="C10" s="41" t="s">
        <v>33</v>
      </c>
      <c r="D10" s="42"/>
      <c r="E10" s="43"/>
      <c r="F10" s="43"/>
      <c r="G10" s="43"/>
      <c r="H10" s="44">
        <v>20</v>
      </c>
      <c r="I10" s="45">
        <f t="shared" si="0"/>
        <v>20</v>
      </c>
    </row>
    <row r="11" spans="2:10">
      <c r="B11" s="46" t="s">
        <v>34</v>
      </c>
      <c r="C11" s="34" t="s">
        <v>35</v>
      </c>
      <c r="D11" s="47"/>
      <c r="E11" s="36"/>
      <c r="F11" s="36"/>
      <c r="G11" s="36"/>
      <c r="H11" s="37">
        <v>20</v>
      </c>
      <c r="I11" s="38">
        <f t="shared" si="0"/>
        <v>20</v>
      </c>
    </row>
    <row r="12" spans="2:10">
      <c r="B12" s="46" t="s">
        <v>36</v>
      </c>
      <c r="C12" s="34" t="s">
        <v>37</v>
      </c>
      <c r="D12" s="35"/>
      <c r="E12" s="36"/>
      <c r="F12" s="36"/>
      <c r="G12" s="36">
        <v>8</v>
      </c>
      <c r="H12" s="48">
        <v>2</v>
      </c>
      <c r="I12" s="38">
        <f t="shared" si="0"/>
        <v>10</v>
      </c>
    </row>
    <row r="13" spans="2:10">
      <c r="B13" s="46" t="s">
        <v>38</v>
      </c>
      <c r="C13" s="34" t="s">
        <v>39</v>
      </c>
      <c r="D13" s="35"/>
      <c r="E13" s="36"/>
      <c r="F13" s="36"/>
      <c r="G13" s="36">
        <v>48</v>
      </c>
      <c r="H13" s="48"/>
      <c r="I13" s="38">
        <f t="shared" si="0"/>
        <v>48</v>
      </c>
    </row>
    <row r="14" spans="2:10">
      <c r="B14" s="46" t="s">
        <v>40</v>
      </c>
      <c r="C14" s="34" t="s">
        <v>41</v>
      </c>
      <c r="D14" s="35"/>
      <c r="E14" s="36"/>
      <c r="F14" s="36"/>
      <c r="G14" s="36">
        <v>32</v>
      </c>
      <c r="H14" s="48"/>
      <c r="I14" s="38">
        <f t="shared" si="0"/>
        <v>32</v>
      </c>
    </row>
    <row r="15" spans="2:10">
      <c r="B15" s="46" t="s">
        <v>42</v>
      </c>
      <c r="C15" s="34" t="s">
        <v>43</v>
      </c>
      <c r="D15" s="35"/>
      <c r="E15" s="36"/>
      <c r="F15" s="36"/>
      <c r="G15" s="36">
        <v>30</v>
      </c>
      <c r="H15" s="48">
        <v>15</v>
      </c>
      <c r="I15" s="38">
        <f t="shared" si="0"/>
        <v>45</v>
      </c>
    </row>
    <row r="16" spans="2:10">
      <c r="B16" s="46" t="s">
        <v>44</v>
      </c>
      <c r="C16" s="34" t="s">
        <v>45</v>
      </c>
      <c r="D16" s="35"/>
      <c r="E16" s="36"/>
      <c r="F16" s="36"/>
      <c r="G16" s="36">
        <v>4</v>
      </c>
      <c r="H16" s="48">
        <v>5</v>
      </c>
      <c r="I16" s="38">
        <f t="shared" si="0"/>
        <v>9</v>
      </c>
    </row>
    <row r="17" spans="2:9">
      <c r="B17" s="46" t="s">
        <v>46</v>
      </c>
      <c r="C17" s="34" t="s">
        <v>47</v>
      </c>
      <c r="D17" s="35"/>
      <c r="E17" s="36"/>
      <c r="F17" s="36"/>
      <c r="G17" s="36">
        <v>44</v>
      </c>
      <c r="H17" s="48">
        <v>5</v>
      </c>
      <c r="I17" s="38">
        <f t="shared" si="0"/>
        <v>49</v>
      </c>
    </row>
    <row r="18" spans="2:9" ht="16.5" customHeight="1">
      <c r="B18" s="46" t="s">
        <v>48</v>
      </c>
      <c r="C18" s="34" t="s">
        <v>49</v>
      </c>
      <c r="D18" s="35"/>
      <c r="E18" s="36"/>
      <c r="F18" s="36"/>
      <c r="G18" s="36">
        <v>5</v>
      </c>
      <c r="H18" s="48">
        <v>7</v>
      </c>
      <c r="I18" s="38">
        <f t="shared" si="0"/>
        <v>12</v>
      </c>
    </row>
    <row r="19" spans="2:9">
      <c r="B19" s="46" t="s">
        <v>50</v>
      </c>
      <c r="C19" s="34" t="s">
        <v>51</v>
      </c>
      <c r="D19" s="35"/>
      <c r="E19" s="36"/>
      <c r="F19" s="36"/>
      <c r="G19" s="36">
        <v>10</v>
      </c>
      <c r="H19" s="48">
        <v>15</v>
      </c>
      <c r="I19" s="38">
        <f t="shared" si="0"/>
        <v>25</v>
      </c>
    </row>
    <row r="20" spans="2:9">
      <c r="B20" s="46" t="s">
        <v>52</v>
      </c>
      <c r="C20" s="34" t="s">
        <v>53</v>
      </c>
      <c r="D20" s="35"/>
      <c r="E20" s="36"/>
      <c r="F20" s="36"/>
      <c r="G20" s="36">
        <v>120</v>
      </c>
      <c r="H20" s="48">
        <v>25</v>
      </c>
      <c r="I20" s="38">
        <f t="shared" si="0"/>
        <v>145</v>
      </c>
    </row>
    <row r="21" spans="2:9">
      <c r="B21" s="46" t="s">
        <v>54</v>
      </c>
      <c r="C21" s="34" t="s">
        <v>55</v>
      </c>
      <c r="D21" s="35"/>
      <c r="E21" s="36"/>
      <c r="F21" s="36"/>
      <c r="G21" s="36">
        <v>45</v>
      </c>
      <c r="H21" s="48">
        <v>41</v>
      </c>
      <c r="I21" s="38">
        <f t="shared" si="0"/>
        <v>86</v>
      </c>
    </row>
    <row r="22" spans="2:9">
      <c r="B22" s="46" t="s">
        <v>56</v>
      </c>
      <c r="C22" s="34" t="s">
        <v>57</v>
      </c>
      <c r="D22" s="35"/>
      <c r="E22" s="36"/>
      <c r="F22" s="36"/>
      <c r="G22" s="36">
        <v>4</v>
      </c>
      <c r="H22" s="48">
        <v>4</v>
      </c>
      <c r="I22" s="38">
        <f t="shared" si="0"/>
        <v>8</v>
      </c>
    </row>
    <row r="23" spans="2:9">
      <c r="B23" s="46" t="s">
        <v>58</v>
      </c>
      <c r="C23" s="34" t="s">
        <v>59</v>
      </c>
      <c r="D23" s="35"/>
      <c r="E23" s="36"/>
      <c r="F23" s="36"/>
      <c r="G23" s="36">
        <v>4</v>
      </c>
      <c r="H23" s="48">
        <v>4</v>
      </c>
      <c r="I23" s="38">
        <f t="shared" si="0"/>
        <v>8</v>
      </c>
    </row>
    <row r="24" spans="2:9">
      <c r="B24" s="46" t="s">
        <v>60</v>
      </c>
      <c r="C24" s="34" t="s">
        <v>61</v>
      </c>
      <c r="D24" s="35"/>
      <c r="E24" s="36"/>
      <c r="F24" s="36"/>
      <c r="G24" s="36">
        <v>100</v>
      </c>
      <c r="H24" s="48">
        <v>29</v>
      </c>
      <c r="I24" s="38">
        <f t="shared" si="0"/>
        <v>129</v>
      </c>
    </row>
    <row r="25" spans="2:9">
      <c r="B25" s="46" t="s">
        <v>62</v>
      </c>
      <c r="C25" s="34" t="s">
        <v>63</v>
      </c>
      <c r="D25" s="35"/>
      <c r="E25" s="36"/>
      <c r="F25" s="36"/>
      <c r="G25" s="36">
        <v>4</v>
      </c>
      <c r="H25" s="48">
        <v>2</v>
      </c>
      <c r="I25" s="38">
        <f t="shared" si="0"/>
        <v>6</v>
      </c>
    </row>
    <row r="26" spans="2:9">
      <c r="B26" s="46" t="s">
        <v>64</v>
      </c>
      <c r="C26" s="49" t="s">
        <v>65</v>
      </c>
      <c r="D26" s="35"/>
      <c r="E26" s="36"/>
      <c r="F26" s="36"/>
      <c r="G26" s="50">
        <v>12</v>
      </c>
      <c r="H26" s="48"/>
      <c r="I26" s="38">
        <f t="shared" si="0"/>
        <v>12</v>
      </c>
    </row>
    <row r="27" spans="2:9">
      <c r="B27" s="46" t="s">
        <v>66</v>
      </c>
      <c r="C27" s="49" t="s">
        <v>67</v>
      </c>
      <c r="D27" s="35"/>
      <c r="E27" s="36"/>
      <c r="F27" s="36"/>
      <c r="G27" s="50">
        <v>52</v>
      </c>
      <c r="H27" s="48"/>
      <c r="I27" s="38">
        <f t="shared" si="0"/>
        <v>52</v>
      </c>
    </row>
    <row r="28" spans="2:9">
      <c r="B28" s="46" t="s">
        <v>68</v>
      </c>
      <c r="C28" s="49" t="s">
        <v>69</v>
      </c>
      <c r="D28" s="35"/>
      <c r="E28" s="36"/>
      <c r="F28" s="36"/>
      <c r="G28" s="50">
        <v>31</v>
      </c>
      <c r="H28" s="48"/>
      <c r="I28" s="38">
        <f t="shared" si="0"/>
        <v>31</v>
      </c>
    </row>
    <row r="29" spans="2:9">
      <c r="B29" s="46" t="s">
        <v>70</v>
      </c>
      <c r="C29" s="49" t="s">
        <v>71</v>
      </c>
      <c r="D29" s="35"/>
      <c r="E29" s="36"/>
      <c r="F29" s="36"/>
      <c r="G29" s="50">
        <v>12</v>
      </c>
      <c r="H29" s="48"/>
      <c r="I29" s="38">
        <f t="shared" si="0"/>
        <v>12</v>
      </c>
    </row>
    <row r="30" spans="2:9">
      <c r="B30" s="46" t="s">
        <v>72</v>
      </c>
      <c r="C30" s="49" t="s">
        <v>73</v>
      </c>
      <c r="D30" s="35"/>
      <c r="E30" s="36"/>
      <c r="F30" s="36"/>
      <c r="G30" s="50">
        <v>24</v>
      </c>
      <c r="H30" s="48"/>
      <c r="I30" s="38">
        <f t="shared" si="0"/>
        <v>24</v>
      </c>
    </row>
    <row r="31" spans="2:9">
      <c r="B31" s="46" t="s">
        <v>74</v>
      </c>
      <c r="C31" s="49" t="s">
        <v>75</v>
      </c>
      <c r="D31" s="35"/>
      <c r="E31" s="36"/>
      <c r="F31" s="36"/>
      <c r="G31" s="50">
        <v>22</v>
      </c>
      <c r="H31" s="48"/>
      <c r="I31" s="38">
        <f t="shared" si="0"/>
        <v>22</v>
      </c>
    </row>
    <row r="32" spans="2:9">
      <c r="B32" s="46" t="s">
        <v>76</v>
      </c>
      <c r="C32" s="49" t="s">
        <v>77</v>
      </c>
      <c r="D32" s="35"/>
      <c r="E32" s="36"/>
      <c r="F32" s="36"/>
      <c r="G32" s="50">
        <v>44</v>
      </c>
      <c r="H32" s="48"/>
      <c r="I32" s="38">
        <f t="shared" si="0"/>
        <v>44</v>
      </c>
    </row>
    <row r="33" spans="2:9">
      <c r="B33" s="46" t="s">
        <v>78</v>
      </c>
      <c r="C33" s="49" t="s">
        <v>79</v>
      </c>
      <c r="D33" s="35"/>
      <c r="E33" s="36"/>
      <c r="F33" s="36"/>
      <c r="G33" s="50">
        <v>20</v>
      </c>
      <c r="H33" s="48"/>
      <c r="I33" s="38">
        <f t="shared" si="0"/>
        <v>20</v>
      </c>
    </row>
    <row r="34" spans="2:9">
      <c r="B34" s="46" t="s">
        <v>80</v>
      </c>
      <c r="C34" s="49" t="s">
        <v>81</v>
      </c>
      <c r="D34" s="35"/>
      <c r="E34" s="36"/>
      <c r="F34" s="36"/>
      <c r="G34" s="50">
        <v>38</v>
      </c>
      <c r="H34" s="48"/>
      <c r="I34" s="38">
        <f t="shared" si="0"/>
        <v>38</v>
      </c>
    </row>
    <row r="35" spans="2:9">
      <c r="B35" s="46" t="s">
        <v>82</v>
      </c>
      <c r="C35" s="49" t="s">
        <v>83</v>
      </c>
      <c r="D35" s="35"/>
      <c r="E35" s="36"/>
      <c r="F35" s="36"/>
      <c r="G35" s="50">
        <v>13</v>
      </c>
      <c r="H35" s="48"/>
      <c r="I35" s="38">
        <f t="shared" si="0"/>
        <v>13</v>
      </c>
    </row>
    <row r="36" spans="2:9">
      <c r="B36" s="46" t="s">
        <v>84</v>
      </c>
      <c r="C36" s="34" t="s">
        <v>85</v>
      </c>
      <c r="D36" s="35"/>
      <c r="E36" s="36"/>
      <c r="F36" s="36"/>
      <c r="G36" s="36">
        <v>60</v>
      </c>
      <c r="H36" s="48"/>
      <c r="I36" s="38">
        <f t="shared" si="0"/>
        <v>60</v>
      </c>
    </row>
    <row r="37" spans="2:9">
      <c r="B37" s="46" t="s">
        <v>86</v>
      </c>
      <c r="C37" s="34" t="s">
        <v>87</v>
      </c>
      <c r="D37" s="35"/>
      <c r="E37" s="36"/>
      <c r="F37" s="36"/>
      <c r="G37" s="36">
        <v>100</v>
      </c>
      <c r="H37" s="48"/>
      <c r="I37" s="38">
        <f t="shared" si="0"/>
        <v>100</v>
      </c>
    </row>
    <row r="38" spans="2:9">
      <c r="B38" s="46" t="s">
        <v>88</v>
      </c>
      <c r="C38" s="34" t="s">
        <v>89</v>
      </c>
      <c r="D38" s="35"/>
      <c r="E38" s="36"/>
      <c r="F38" s="36"/>
      <c r="G38" s="36">
        <v>74</v>
      </c>
      <c r="H38" s="48">
        <v>100</v>
      </c>
      <c r="I38" s="38">
        <f t="shared" si="0"/>
        <v>174</v>
      </c>
    </row>
    <row r="39" spans="2:9">
      <c r="B39" s="46" t="s">
        <v>90</v>
      </c>
      <c r="C39" s="34" t="s">
        <v>91</v>
      </c>
      <c r="D39" s="35"/>
      <c r="E39" s="36"/>
      <c r="F39" s="36">
        <v>8</v>
      </c>
      <c r="G39" s="36">
        <v>147</v>
      </c>
      <c r="H39" s="48"/>
      <c r="I39" s="38">
        <f t="shared" si="0"/>
        <v>155</v>
      </c>
    </row>
    <row r="40" spans="2:9">
      <c r="B40" s="46" t="s">
        <v>92</v>
      </c>
      <c r="C40" s="34" t="s">
        <v>93</v>
      </c>
      <c r="D40" s="35"/>
      <c r="E40" s="36"/>
      <c r="F40" s="36">
        <v>10</v>
      </c>
      <c r="H40" s="48">
        <v>52</v>
      </c>
      <c r="I40" s="38">
        <f t="shared" si="0"/>
        <v>62</v>
      </c>
    </row>
    <row r="41" spans="2:9">
      <c r="B41" s="51" t="s">
        <v>94</v>
      </c>
      <c r="C41" s="52" t="s">
        <v>95</v>
      </c>
      <c r="D41" s="53"/>
      <c r="E41" s="54"/>
      <c r="F41" s="54"/>
      <c r="G41" s="54">
        <v>80</v>
      </c>
      <c r="H41" s="55"/>
      <c r="I41" s="38">
        <f t="shared" si="0"/>
        <v>80</v>
      </c>
    </row>
    <row r="42" spans="2:9" ht="14.45" thickBot="1">
      <c r="B42" s="56" t="s">
        <v>96</v>
      </c>
      <c r="C42" s="57" t="s">
        <v>97</v>
      </c>
      <c r="D42" s="58"/>
      <c r="E42" s="59">
        <v>4</v>
      </c>
      <c r="F42" s="59"/>
      <c r="G42" s="59"/>
      <c r="H42" s="60"/>
      <c r="I42" s="61">
        <f t="shared" si="0"/>
        <v>4</v>
      </c>
    </row>
    <row r="43" spans="2:9" ht="14.45" thickBot="1">
      <c r="B43" s="303" t="s">
        <v>98</v>
      </c>
      <c r="C43" s="304"/>
      <c r="D43" s="275"/>
      <c r="E43" s="276"/>
      <c r="F43" s="276"/>
      <c r="G43" s="276"/>
      <c r="H43" s="276"/>
      <c r="I43" s="277"/>
    </row>
    <row r="44" spans="2:9" ht="15.75" customHeight="1">
      <c r="B44" s="62" t="s">
        <v>99</v>
      </c>
      <c r="C44" s="63" t="s">
        <v>100</v>
      </c>
      <c r="D44" s="42"/>
      <c r="E44" s="43"/>
      <c r="F44" s="43">
        <v>35</v>
      </c>
      <c r="G44" s="43">
        <v>117</v>
      </c>
      <c r="H44" s="44">
        <v>68</v>
      </c>
      <c r="I44" s="298">
        <f>SUM(D44:H45)</f>
        <v>238</v>
      </c>
    </row>
    <row r="45" spans="2:9">
      <c r="B45" s="64" t="s">
        <v>101</v>
      </c>
      <c r="C45" s="65" t="s">
        <v>102</v>
      </c>
      <c r="D45" s="66"/>
      <c r="E45" s="67"/>
      <c r="F45" s="67"/>
      <c r="G45" s="67">
        <v>18</v>
      </c>
      <c r="H45" s="68"/>
      <c r="I45" s="287"/>
    </row>
    <row r="46" spans="2:9">
      <c r="B46" s="64" t="s">
        <v>103</v>
      </c>
      <c r="C46" s="69" t="s">
        <v>104</v>
      </c>
      <c r="D46" s="66"/>
      <c r="E46" s="67"/>
      <c r="F46" s="67"/>
      <c r="G46" s="67">
        <v>85</v>
      </c>
      <c r="H46" s="68"/>
      <c r="I46" s="38">
        <f>SUM(D46:H46)</f>
        <v>85</v>
      </c>
    </row>
    <row r="47" spans="2:9" ht="15.75" customHeight="1">
      <c r="B47" s="51" t="s">
        <v>105</v>
      </c>
      <c r="C47" s="70" t="s">
        <v>106</v>
      </c>
      <c r="D47" s="71"/>
      <c r="E47" s="54"/>
      <c r="F47" s="54">
        <v>34</v>
      </c>
      <c r="G47" s="54">
        <v>40</v>
      </c>
      <c r="H47" s="72">
        <v>18</v>
      </c>
      <c r="I47" s="285">
        <f>SUM(D47:H48)</f>
        <v>104</v>
      </c>
    </row>
    <row r="48" spans="2:9" ht="15.75" customHeight="1">
      <c r="B48" s="64" t="s">
        <v>107</v>
      </c>
      <c r="C48" s="65" t="s">
        <v>108</v>
      </c>
      <c r="D48" s="73"/>
      <c r="E48" s="67"/>
      <c r="F48" s="67"/>
      <c r="G48" s="67">
        <v>12</v>
      </c>
      <c r="H48" s="74"/>
      <c r="I48" s="287"/>
    </row>
    <row r="49" spans="2:9" ht="15.75" customHeight="1">
      <c r="B49" s="51" t="s">
        <v>109</v>
      </c>
      <c r="C49" s="70" t="s">
        <v>110</v>
      </c>
      <c r="D49" s="53"/>
      <c r="E49" s="54"/>
      <c r="F49" s="54">
        <v>6</v>
      </c>
      <c r="G49" s="54">
        <v>23</v>
      </c>
      <c r="H49" s="55">
        <v>21</v>
      </c>
      <c r="I49" s="285">
        <f>SUM(D49:H50)</f>
        <v>76</v>
      </c>
    </row>
    <row r="50" spans="2:9" ht="15.75" customHeight="1">
      <c r="B50" s="64" t="s">
        <v>111</v>
      </c>
      <c r="C50" s="65" t="s">
        <v>112</v>
      </c>
      <c r="D50" s="66"/>
      <c r="E50" s="67">
        <v>1</v>
      </c>
      <c r="F50" s="67"/>
      <c r="G50" s="67">
        <v>25</v>
      </c>
      <c r="H50" s="68"/>
      <c r="I50" s="287"/>
    </row>
    <row r="51" spans="2:9">
      <c r="B51" s="46" t="s">
        <v>113</v>
      </c>
      <c r="C51" s="34" t="s">
        <v>114</v>
      </c>
      <c r="D51" s="35"/>
      <c r="E51" s="36"/>
      <c r="F51" s="36"/>
      <c r="G51" s="36">
        <v>63</v>
      </c>
      <c r="H51" s="48"/>
      <c r="I51" s="38">
        <f>SUM(D51:H51)</f>
        <v>63</v>
      </c>
    </row>
    <row r="52" spans="2:9">
      <c r="B52" s="46" t="s">
        <v>115</v>
      </c>
      <c r="C52" s="34" t="s">
        <v>116</v>
      </c>
      <c r="D52" s="35"/>
      <c r="E52" s="36">
        <v>1</v>
      </c>
      <c r="F52" s="36"/>
      <c r="G52" s="36"/>
      <c r="H52" s="48"/>
      <c r="I52" s="38">
        <f>SUM(D52:H52)</f>
        <v>1</v>
      </c>
    </row>
    <row r="53" spans="2:9" ht="14.45" thickBot="1">
      <c r="B53" s="56" t="s">
        <v>117</v>
      </c>
      <c r="C53" s="57" t="s">
        <v>118</v>
      </c>
      <c r="D53" s="58"/>
      <c r="E53" s="59"/>
      <c r="F53" s="59"/>
      <c r="G53" s="59">
        <v>100</v>
      </c>
      <c r="H53" s="60"/>
      <c r="I53" s="61">
        <f>SUM(D53:H53)</f>
        <v>100</v>
      </c>
    </row>
    <row r="54" spans="2:9" ht="14.45" thickBot="1">
      <c r="B54" s="290" t="s">
        <v>119</v>
      </c>
      <c r="C54" s="291"/>
      <c r="D54" s="275"/>
      <c r="E54" s="276"/>
      <c r="F54" s="276"/>
      <c r="G54" s="276"/>
      <c r="H54" s="276"/>
      <c r="I54" s="277"/>
    </row>
    <row r="55" spans="2:9">
      <c r="B55" s="40" t="s">
        <v>120</v>
      </c>
      <c r="C55" s="41" t="s">
        <v>121</v>
      </c>
      <c r="D55" s="75"/>
      <c r="E55" s="76"/>
      <c r="F55" s="76">
        <v>8</v>
      </c>
      <c r="G55" s="76">
        <v>61</v>
      </c>
      <c r="H55" s="77">
        <v>20</v>
      </c>
      <c r="I55" s="45">
        <f t="shared" ref="I55:I67" si="1">SUM(D55:H55)</f>
        <v>89</v>
      </c>
    </row>
    <row r="56" spans="2:9">
      <c r="B56" s="46" t="s">
        <v>122</v>
      </c>
      <c r="C56" s="34" t="s">
        <v>123</v>
      </c>
      <c r="D56" s="35"/>
      <c r="E56" s="36"/>
      <c r="F56" s="36"/>
      <c r="G56" s="36">
        <v>20</v>
      </c>
      <c r="H56" s="48"/>
      <c r="I56" s="38">
        <f t="shared" si="1"/>
        <v>20</v>
      </c>
    </row>
    <row r="57" spans="2:9">
      <c r="B57" s="46" t="s">
        <v>124</v>
      </c>
      <c r="C57" s="34" t="s">
        <v>125</v>
      </c>
      <c r="D57" s="35"/>
      <c r="E57" s="36"/>
      <c r="F57" s="36"/>
      <c r="G57" s="36">
        <v>29</v>
      </c>
      <c r="H57" s="48">
        <v>13</v>
      </c>
      <c r="I57" s="38">
        <f t="shared" si="1"/>
        <v>42</v>
      </c>
    </row>
    <row r="58" spans="2:9">
      <c r="B58" s="46" t="s">
        <v>126</v>
      </c>
      <c r="C58" s="34" t="s">
        <v>127</v>
      </c>
      <c r="D58" s="35"/>
      <c r="E58" s="36"/>
      <c r="F58" s="36">
        <v>9</v>
      </c>
      <c r="G58" s="36">
        <v>126</v>
      </c>
      <c r="H58" s="48">
        <v>75</v>
      </c>
      <c r="I58" s="38">
        <f t="shared" si="1"/>
        <v>210</v>
      </c>
    </row>
    <row r="59" spans="2:9">
      <c r="B59" s="46" t="s">
        <v>128</v>
      </c>
      <c r="C59" s="34" t="s">
        <v>129</v>
      </c>
      <c r="D59" s="35"/>
      <c r="E59" s="36">
        <v>1</v>
      </c>
      <c r="F59" s="36">
        <v>3</v>
      </c>
      <c r="G59" s="36">
        <v>48</v>
      </c>
      <c r="H59" s="48">
        <v>10</v>
      </c>
      <c r="I59" s="38">
        <f t="shared" si="1"/>
        <v>62</v>
      </c>
    </row>
    <row r="60" spans="2:9">
      <c r="B60" s="46" t="s">
        <v>130</v>
      </c>
      <c r="C60" s="34" t="s">
        <v>131</v>
      </c>
      <c r="D60" s="35">
        <v>12</v>
      </c>
      <c r="E60" s="78"/>
      <c r="F60" s="36"/>
      <c r="G60" s="36"/>
      <c r="H60" s="48"/>
      <c r="I60" s="38">
        <f t="shared" si="1"/>
        <v>12</v>
      </c>
    </row>
    <row r="61" spans="2:9">
      <c r="B61" s="46" t="s">
        <v>132</v>
      </c>
      <c r="C61" s="34" t="s">
        <v>133</v>
      </c>
      <c r="D61" s="35"/>
      <c r="E61" s="79">
        <v>18</v>
      </c>
      <c r="F61" s="36">
        <v>28</v>
      </c>
      <c r="G61" s="80">
        <v>75</v>
      </c>
      <c r="H61" s="48"/>
      <c r="I61" s="38">
        <f t="shared" si="1"/>
        <v>121</v>
      </c>
    </row>
    <row r="62" spans="2:9">
      <c r="B62" s="46" t="s">
        <v>134</v>
      </c>
      <c r="C62" s="34" t="s">
        <v>135</v>
      </c>
      <c r="D62" s="35"/>
      <c r="E62" s="36"/>
      <c r="F62" s="36"/>
      <c r="G62" s="36">
        <v>5</v>
      </c>
      <c r="H62" s="48">
        <v>3</v>
      </c>
      <c r="I62" s="38">
        <f t="shared" si="1"/>
        <v>8</v>
      </c>
    </row>
    <row r="63" spans="2:9">
      <c r="B63" s="46" t="s">
        <v>136</v>
      </c>
      <c r="C63" s="34" t="s">
        <v>137</v>
      </c>
      <c r="D63" s="35"/>
      <c r="E63" s="36"/>
      <c r="F63" s="36"/>
      <c r="G63" s="36"/>
      <c r="H63" s="48">
        <v>25</v>
      </c>
      <c r="I63" s="38">
        <f t="shared" si="1"/>
        <v>25</v>
      </c>
    </row>
    <row r="64" spans="2:9">
      <c r="B64" s="46" t="s">
        <v>138</v>
      </c>
      <c r="C64" s="34" t="s">
        <v>139</v>
      </c>
      <c r="D64" s="35"/>
      <c r="E64" s="36"/>
      <c r="F64" s="36">
        <v>14</v>
      </c>
      <c r="G64" s="36">
        <v>86</v>
      </c>
      <c r="H64" s="48"/>
      <c r="I64" s="38">
        <f t="shared" si="1"/>
        <v>100</v>
      </c>
    </row>
    <row r="65" spans="2:9">
      <c r="B65" s="46" t="s">
        <v>140</v>
      </c>
      <c r="C65" s="34" t="s">
        <v>141</v>
      </c>
      <c r="D65" s="35"/>
      <c r="E65" s="36"/>
      <c r="F65" s="36"/>
      <c r="G65" s="36">
        <v>100</v>
      </c>
      <c r="H65" s="48"/>
      <c r="I65" s="38">
        <f t="shared" si="1"/>
        <v>100</v>
      </c>
    </row>
    <row r="66" spans="2:9">
      <c r="B66" s="81" t="s">
        <v>142</v>
      </c>
      <c r="C66" s="82" t="s">
        <v>143</v>
      </c>
      <c r="D66" s="83"/>
      <c r="E66" s="84"/>
      <c r="F66" s="84"/>
      <c r="G66" s="84">
        <v>23</v>
      </c>
      <c r="H66" s="55">
        <v>10</v>
      </c>
      <c r="I66" s="85">
        <f t="shared" si="1"/>
        <v>33</v>
      </c>
    </row>
    <row r="67" spans="2:9" ht="14.45" thickBot="1">
      <c r="B67" s="86" t="s">
        <v>144</v>
      </c>
      <c r="C67" s="87" t="s">
        <v>145</v>
      </c>
      <c r="D67" s="88"/>
      <c r="E67" s="89"/>
      <c r="F67" s="89"/>
      <c r="G67" s="90">
        <v>10</v>
      </c>
      <c r="H67" s="60">
        <v>7</v>
      </c>
      <c r="I67" s="91">
        <f t="shared" si="1"/>
        <v>17</v>
      </c>
    </row>
    <row r="68" spans="2:9" ht="14.45" thickBot="1">
      <c r="B68" s="292" t="s">
        <v>146</v>
      </c>
      <c r="C68" s="296"/>
      <c r="D68" s="275"/>
      <c r="E68" s="276"/>
      <c r="F68" s="276"/>
      <c r="G68" s="276"/>
      <c r="H68" s="276"/>
      <c r="I68" s="277"/>
    </row>
    <row r="69" spans="2:9" s="4" customFormat="1">
      <c r="B69" s="92" t="s">
        <v>147</v>
      </c>
      <c r="C69" s="41" t="s">
        <v>148</v>
      </c>
      <c r="D69" s="75"/>
      <c r="E69" s="76"/>
      <c r="F69" s="76"/>
      <c r="G69" s="76">
        <v>95</v>
      </c>
      <c r="H69" s="77"/>
      <c r="I69" s="93">
        <f t="shared" ref="I69:I83" si="2">SUM(D69:H69)</f>
        <v>95</v>
      </c>
    </row>
    <row r="70" spans="2:9" s="4" customFormat="1">
      <c r="B70" s="33" t="s">
        <v>149</v>
      </c>
      <c r="C70" s="34" t="s">
        <v>150</v>
      </c>
      <c r="D70" s="35">
        <v>1</v>
      </c>
      <c r="E70" s="79">
        <v>4</v>
      </c>
      <c r="F70" s="36">
        <v>2</v>
      </c>
      <c r="G70" s="80">
        <v>4</v>
      </c>
      <c r="H70" s="48">
        <v>2</v>
      </c>
      <c r="I70" s="38">
        <f t="shared" si="2"/>
        <v>13</v>
      </c>
    </row>
    <row r="71" spans="2:9" s="4" customFormat="1">
      <c r="B71" s="94" t="s">
        <v>151</v>
      </c>
      <c r="C71" s="95" t="s">
        <v>152</v>
      </c>
      <c r="D71" s="35"/>
      <c r="E71" s="36">
        <v>1</v>
      </c>
      <c r="F71" s="36"/>
      <c r="G71" s="36">
        <v>8</v>
      </c>
      <c r="H71" s="48"/>
      <c r="I71" s="38">
        <f t="shared" si="2"/>
        <v>9</v>
      </c>
    </row>
    <row r="72" spans="2:9" s="4" customFormat="1">
      <c r="B72" s="33" t="s">
        <v>153</v>
      </c>
      <c r="C72" s="34" t="s">
        <v>154</v>
      </c>
      <c r="D72" s="35"/>
      <c r="E72" s="36"/>
      <c r="F72" s="36"/>
      <c r="G72" s="36">
        <v>3</v>
      </c>
      <c r="H72" s="48"/>
      <c r="I72" s="38">
        <f t="shared" si="2"/>
        <v>3</v>
      </c>
    </row>
    <row r="73" spans="2:9" s="4" customFormat="1">
      <c r="B73" s="33" t="s">
        <v>155</v>
      </c>
      <c r="C73" s="34" t="s">
        <v>156</v>
      </c>
      <c r="D73" s="35"/>
      <c r="E73" s="36">
        <v>1</v>
      </c>
      <c r="F73" s="36">
        <v>1</v>
      </c>
      <c r="G73" s="80">
        <v>5</v>
      </c>
      <c r="H73" s="48">
        <v>2</v>
      </c>
      <c r="I73" s="38">
        <f t="shared" si="2"/>
        <v>9</v>
      </c>
    </row>
    <row r="74" spans="2:9" s="4" customFormat="1">
      <c r="B74" s="33" t="s">
        <v>157</v>
      </c>
      <c r="C74" s="34" t="s">
        <v>158</v>
      </c>
      <c r="D74" s="35"/>
      <c r="E74" s="36"/>
      <c r="F74" s="36"/>
      <c r="G74" s="36">
        <v>1</v>
      </c>
      <c r="H74" s="48">
        <v>1</v>
      </c>
      <c r="I74" s="38">
        <f t="shared" si="2"/>
        <v>2</v>
      </c>
    </row>
    <row r="75" spans="2:9" s="4" customFormat="1">
      <c r="B75" s="70" t="s">
        <v>159</v>
      </c>
      <c r="C75" s="52" t="s">
        <v>160</v>
      </c>
      <c r="D75" s="35"/>
      <c r="E75" s="36"/>
      <c r="F75" s="36"/>
      <c r="G75" s="36">
        <v>1</v>
      </c>
      <c r="H75" s="48"/>
      <c r="I75" s="96">
        <f t="shared" si="2"/>
        <v>1</v>
      </c>
    </row>
    <row r="76" spans="2:9" s="4" customFormat="1">
      <c r="B76" s="33" t="s">
        <v>161</v>
      </c>
      <c r="C76" s="34" t="s">
        <v>162</v>
      </c>
      <c r="D76" s="47"/>
      <c r="E76" s="36"/>
      <c r="F76" s="36"/>
      <c r="G76" s="36">
        <v>4</v>
      </c>
      <c r="H76" s="48"/>
      <c r="I76" s="38">
        <f t="shared" si="2"/>
        <v>4</v>
      </c>
    </row>
    <row r="77" spans="2:9" s="4" customFormat="1">
      <c r="B77" s="97" t="s">
        <v>163</v>
      </c>
      <c r="C77" s="98" t="s">
        <v>164</v>
      </c>
      <c r="D77" s="47"/>
      <c r="E77" s="79">
        <v>1</v>
      </c>
      <c r="F77" s="36"/>
      <c r="G77" s="36"/>
      <c r="H77" s="48"/>
      <c r="I77" s="38">
        <f t="shared" si="2"/>
        <v>1</v>
      </c>
    </row>
    <row r="78" spans="2:9" s="4" customFormat="1">
      <c r="B78" s="33" t="s">
        <v>165</v>
      </c>
      <c r="C78" s="34" t="s">
        <v>166</v>
      </c>
      <c r="D78" s="47">
        <v>1</v>
      </c>
      <c r="E78" s="99">
        <v>3</v>
      </c>
      <c r="F78" s="36">
        <v>3</v>
      </c>
      <c r="G78" s="80">
        <v>16</v>
      </c>
      <c r="H78" s="48">
        <v>2</v>
      </c>
      <c r="I78" s="38">
        <f t="shared" si="2"/>
        <v>25</v>
      </c>
    </row>
    <row r="79" spans="2:9" s="4" customFormat="1">
      <c r="B79" s="33" t="s">
        <v>167</v>
      </c>
      <c r="C79" s="34" t="s">
        <v>168</v>
      </c>
      <c r="D79" s="47"/>
      <c r="E79" s="79"/>
      <c r="F79" s="36"/>
      <c r="G79" s="80">
        <v>4</v>
      </c>
      <c r="H79" s="48"/>
      <c r="I79" s="38">
        <v>4</v>
      </c>
    </row>
    <row r="80" spans="2:9" s="4" customFormat="1">
      <c r="B80" s="100" t="s">
        <v>169</v>
      </c>
      <c r="C80" s="100" t="s">
        <v>170</v>
      </c>
      <c r="D80" s="47"/>
      <c r="E80" s="36"/>
      <c r="F80" s="36"/>
      <c r="G80" s="36">
        <v>24</v>
      </c>
      <c r="H80" s="48"/>
      <c r="I80" s="38">
        <f t="shared" si="2"/>
        <v>24</v>
      </c>
    </row>
    <row r="81" spans="2:9" s="4" customFormat="1">
      <c r="B81" s="33" t="s">
        <v>171</v>
      </c>
      <c r="C81" s="34" t="s">
        <v>172</v>
      </c>
      <c r="D81" s="47"/>
      <c r="E81" s="36"/>
      <c r="F81" s="36"/>
      <c r="G81" s="36">
        <v>150</v>
      </c>
      <c r="H81" s="48"/>
      <c r="I81" s="38">
        <f t="shared" si="2"/>
        <v>150</v>
      </c>
    </row>
    <row r="82" spans="2:9" s="4" customFormat="1">
      <c r="B82" s="101" t="s">
        <v>173</v>
      </c>
      <c r="C82" s="34" t="s">
        <v>174</v>
      </c>
      <c r="D82" s="47"/>
      <c r="E82" s="36"/>
      <c r="F82" s="36"/>
      <c r="G82" s="36">
        <v>166</v>
      </c>
      <c r="H82" s="48"/>
      <c r="I82" s="38">
        <f t="shared" si="2"/>
        <v>166</v>
      </c>
    </row>
    <row r="83" spans="2:9" s="4" customFormat="1">
      <c r="B83" s="70" t="s">
        <v>175</v>
      </c>
      <c r="C83" s="102" t="s">
        <v>176</v>
      </c>
      <c r="D83" s="103"/>
      <c r="E83" s="54"/>
      <c r="F83" s="54"/>
      <c r="G83" s="54">
        <v>182</v>
      </c>
      <c r="H83" s="55"/>
      <c r="I83" s="85">
        <f t="shared" si="2"/>
        <v>182</v>
      </c>
    </row>
    <row r="84" spans="2:9">
      <c r="B84" s="104" t="s">
        <v>177</v>
      </c>
      <c r="C84" s="104" t="s">
        <v>178</v>
      </c>
      <c r="D84" s="105"/>
      <c r="E84" s="106"/>
      <c r="F84" s="106"/>
      <c r="G84" s="106">
        <v>469</v>
      </c>
      <c r="H84" s="107"/>
      <c r="I84" s="285">
        <f>SUM(D84:H86)</f>
        <v>2277</v>
      </c>
    </row>
    <row r="85" spans="2:9">
      <c r="B85" s="108" t="s">
        <v>179</v>
      </c>
      <c r="C85" s="108" t="s">
        <v>180</v>
      </c>
      <c r="D85" s="109"/>
      <c r="E85" s="110"/>
      <c r="F85" s="110"/>
      <c r="G85" s="110">
        <v>202</v>
      </c>
      <c r="H85" s="111"/>
      <c r="I85" s="286"/>
    </row>
    <row r="86" spans="2:9" s="4" customFormat="1" ht="15.75" customHeight="1">
      <c r="B86" s="112" t="s">
        <v>181</v>
      </c>
      <c r="C86" s="112" t="s">
        <v>182</v>
      </c>
      <c r="D86" s="113">
        <v>137</v>
      </c>
      <c r="E86" s="114">
        <v>180</v>
      </c>
      <c r="F86" s="114">
        <v>520</v>
      </c>
      <c r="G86" s="114">
        <v>69</v>
      </c>
      <c r="H86" s="115">
        <v>700</v>
      </c>
      <c r="I86" s="287"/>
    </row>
    <row r="87" spans="2:9" s="4" customFormat="1">
      <c r="B87" s="65" t="s">
        <v>183</v>
      </c>
      <c r="C87" s="116" t="s">
        <v>184</v>
      </c>
      <c r="D87" s="117"/>
      <c r="E87" s="67"/>
      <c r="F87" s="67"/>
      <c r="G87" s="67">
        <v>84</v>
      </c>
      <c r="H87" s="68"/>
      <c r="I87" s="118">
        <f t="shared" ref="I87:I96" si="3">SUM(D87:H87)</f>
        <v>84</v>
      </c>
    </row>
    <row r="88" spans="2:9" s="4" customFormat="1">
      <c r="B88" s="94" t="s">
        <v>185</v>
      </c>
      <c r="C88" s="34" t="s">
        <v>186</v>
      </c>
      <c r="D88" s="47"/>
      <c r="E88" s="119"/>
      <c r="F88" s="36"/>
      <c r="G88" s="36">
        <v>84</v>
      </c>
      <c r="H88" s="48"/>
      <c r="I88" s="38">
        <f t="shared" si="3"/>
        <v>84</v>
      </c>
    </row>
    <row r="89" spans="2:9" s="4" customFormat="1">
      <c r="B89" s="33" t="s">
        <v>187</v>
      </c>
      <c r="C89" s="34" t="s">
        <v>188</v>
      </c>
      <c r="D89" s="47"/>
      <c r="E89" s="36"/>
      <c r="F89" s="36"/>
      <c r="G89" s="36">
        <v>17</v>
      </c>
      <c r="H89" s="48">
        <v>5</v>
      </c>
      <c r="I89" s="38">
        <f t="shared" si="3"/>
        <v>22</v>
      </c>
    </row>
    <row r="90" spans="2:9" s="4" customFormat="1">
      <c r="B90" s="120" t="s">
        <v>189</v>
      </c>
      <c r="C90" s="34" t="s">
        <v>190</v>
      </c>
      <c r="D90" s="47">
        <v>12</v>
      </c>
      <c r="E90" s="79">
        <v>36</v>
      </c>
      <c r="F90" s="36">
        <v>40</v>
      </c>
      <c r="G90" s="80">
        <v>148</v>
      </c>
      <c r="H90" s="48">
        <v>48</v>
      </c>
      <c r="I90" s="38">
        <f t="shared" si="3"/>
        <v>284</v>
      </c>
    </row>
    <row r="91" spans="2:9" s="4" customFormat="1">
      <c r="B91" s="33" t="s">
        <v>191</v>
      </c>
      <c r="C91" s="34" t="s">
        <v>192</v>
      </c>
      <c r="D91" s="47"/>
      <c r="E91" s="36"/>
      <c r="F91" s="36"/>
      <c r="G91" s="36">
        <v>154</v>
      </c>
      <c r="H91" s="48"/>
      <c r="I91" s="38">
        <f t="shared" si="3"/>
        <v>154</v>
      </c>
    </row>
    <row r="92" spans="2:9" s="4" customFormat="1">
      <c r="B92" s="120" t="s">
        <v>193</v>
      </c>
      <c r="C92" s="34" t="s">
        <v>194</v>
      </c>
      <c r="D92" s="47"/>
      <c r="E92" s="79">
        <v>10</v>
      </c>
      <c r="F92" s="36">
        <v>47</v>
      </c>
      <c r="G92" s="80">
        <v>154</v>
      </c>
      <c r="H92" s="48">
        <v>30</v>
      </c>
      <c r="I92" s="38">
        <f t="shared" si="3"/>
        <v>241</v>
      </c>
    </row>
    <row r="93" spans="2:9" s="4" customFormat="1">
      <c r="B93" s="121" t="s">
        <v>195</v>
      </c>
      <c r="C93" s="98" t="s">
        <v>196</v>
      </c>
      <c r="D93" s="47"/>
      <c r="E93" s="79">
        <v>10</v>
      </c>
      <c r="F93" s="36"/>
      <c r="G93" s="80"/>
      <c r="H93" s="48"/>
      <c r="I93" s="38">
        <f t="shared" si="3"/>
        <v>10</v>
      </c>
    </row>
    <row r="94" spans="2:9" s="4" customFormat="1">
      <c r="B94" s="122" t="s">
        <v>197</v>
      </c>
      <c r="C94" s="95" t="s">
        <v>198</v>
      </c>
      <c r="D94" s="123"/>
      <c r="E94" s="79"/>
      <c r="F94" s="36"/>
      <c r="G94" s="80">
        <v>24</v>
      </c>
      <c r="H94" s="124"/>
      <c r="I94" s="38">
        <f t="shared" si="3"/>
        <v>24</v>
      </c>
    </row>
    <row r="95" spans="2:9" s="4" customFormat="1">
      <c r="B95" s="120" t="s">
        <v>199</v>
      </c>
      <c r="C95" s="34" t="s">
        <v>200</v>
      </c>
      <c r="D95" s="47"/>
      <c r="E95" s="36"/>
      <c r="F95" s="36"/>
      <c r="G95" s="36">
        <v>5</v>
      </c>
      <c r="H95" s="48"/>
      <c r="I95" s="38">
        <f t="shared" si="3"/>
        <v>5</v>
      </c>
    </row>
    <row r="96" spans="2:9" s="4" customFormat="1">
      <c r="B96" s="70" t="s">
        <v>201</v>
      </c>
      <c r="C96" s="52" t="s">
        <v>202</v>
      </c>
      <c r="D96" s="103"/>
      <c r="E96" s="54"/>
      <c r="F96" s="54"/>
      <c r="G96" s="54">
        <v>6</v>
      </c>
      <c r="H96" s="55"/>
      <c r="I96" s="125">
        <f t="shared" si="3"/>
        <v>6</v>
      </c>
    </row>
    <row r="97" spans="2:9" s="4" customFormat="1" ht="15.75" customHeight="1">
      <c r="B97" s="70" t="s">
        <v>203</v>
      </c>
      <c r="C97" s="52" t="s">
        <v>204</v>
      </c>
      <c r="D97" s="126"/>
      <c r="E97" s="127"/>
      <c r="F97" s="127">
        <v>4</v>
      </c>
      <c r="G97" s="54">
        <v>10</v>
      </c>
      <c r="H97" s="72"/>
      <c r="I97" s="285">
        <f>SUM(D97:H100)</f>
        <v>141</v>
      </c>
    </row>
    <row r="98" spans="2:9" s="4" customFormat="1">
      <c r="B98" s="128" t="s">
        <v>205</v>
      </c>
      <c r="C98" s="69" t="s">
        <v>206</v>
      </c>
      <c r="D98" s="129"/>
      <c r="E98" s="130"/>
      <c r="F98" s="130">
        <v>9</v>
      </c>
      <c r="G98" s="131">
        <v>35</v>
      </c>
      <c r="H98" s="132">
        <v>20</v>
      </c>
      <c r="I98" s="286"/>
    </row>
    <row r="99" spans="2:9" s="4" customFormat="1">
      <c r="B99" s="128" t="s">
        <v>207</v>
      </c>
      <c r="C99" s="69" t="s">
        <v>208</v>
      </c>
      <c r="D99" s="129"/>
      <c r="E99" s="133">
        <v>27</v>
      </c>
      <c r="F99" s="130">
        <v>1</v>
      </c>
      <c r="G99" s="131">
        <v>16</v>
      </c>
      <c r="H99" s="132"/>
      <c r="I99" s="286"/>
    </row>
    <row r="100" spans="2:9" s="4" customFormat="1">
      <c r="B100" s="134" t="s">
        <v>209</v>
      </c>
      <c r="C100" s="135" t="s">
        <v>210</v>
      </c>
      <c r="D100" s="136"/>
      <c r="E100" s="68"/>
      <c r="F100" s="68"/>
      <c r="G100" s="137">
        <v>19</v>
      </c>
      <c r="H100" s="138"/>
      <c r="I100" s="287"/>
    </row>
    <row r="101" spans="2:9" s="4" customFormat="1">
      <c r="B101" s="65" t="s">
        <v>211</v>
      </c>
      <c r="C101" s="139" t="s">
        <v>212</v>
      </c>
      <c r="D101" s="117"/>
      <c r="E101" s="140"/>
      <c r="F101" s="67"/>
      <c r="G101" s="67">
        <v>5</v>
      </c>
      <c r="H101" s="68"/>
      <c r="I101" s="118">
        <f>SUM(D101:H101)</f>
        <v>5</v>
      </c>
    </row>
    <row r="102" spans="2:9" s="4" customFormat="1">
      <c r="B102" s="94" t="s">
        <v>213</v>
      </c>
      <c r="C102" s="95" t="s">
        <v>214</v>
      </c>
      <c r="D102" s="47"/>
      <c r="E102" s="36"/>
      <c r="F102" s="36"/>
      <c r="G102" s="36">
        <v>10</v>
      </c>
      <c r="H102" s="48"/>
      <c r="I102" s="38">
        <f>SUM(D102:H102)</f>
        <v>10</v>
      </c>
    </row>
    <row r="103" spans="2:9" s="4" customFormat="1">
      <c r="B103" s="33" t="s">
        <v>215</v>
      </c>
      <c r="C103" s="34" t="s">
        <v>216</v>
      </c>
      <c r="D103" s="47"/>
      <c r="E103" s="36"/>
      <c r="F103" s="36">
        <v>10</v>
      </c>
      <c r="G103" s="36">
        <v>83</v>
      </c>
      <c r="H103" s="48"/>
      <c r="I103" s="38">
        <f>SUM(D103:H103)</f>
        <v>93</v>
      </c>
    </row>
    <row r="104" spans="2:9" s="4" customFormat="1" ht="15.75" customHeight="1">
      <c r="B104" s="101" t="s">
        <v>217</v>
      </c>
      <c r="C104" s="52" t="s">
        <v>218</v>
      </c>
      <c r="D104" s="103"/>
      <c r="E104" s="106">
        <v>21</v>
      </c>
      <c r="F104" s="54"/>
      <c r="G104" s="54">
        <v>20</v>
      </c>
      <c r="H104" s="55">
        <v>110</v>
      </c>
      <c r="I104" s="285">
        <f>SUM(D104:H106)</f>
        <v>287</v>
      </c>
    </row>
    <row r="105" spans="2:9" s="4" customFormat="1">
      <c r="B105" s="141" t="s">
        <v>219</v>
      </c>
      <c r="C105" s="142" t="s">
        <v>220</v>
      </c>
      <c r="D105" s="143"/>
      <c r="E105" s="144"/>
      <c r="F105" s="144"/>
      <c r="G105" s="144">
        <v>10</v>
      </c>
      <c r="H105" s="145"/>
      <c r="I105" s="286"/>
    </row>
    <row r="106" spans="2:9" s="4" customFormat="1" ht="15.75" customHeight="1">
      <c r="B106" s="65" t="s">
        <v>221</v>
      </c>
      <c r="C106" s="139" t="s">
        <v>222</v>
      </c>
      <c r="D106" s="117"/>
      <c r="E106" s="67"/>
      <c r="F106" s="67">
        <v>47</v>
      </c>
      <c r="G106" s="67">
        <v>79</v>
      </c>
      <c r="H106" s="68"/>
      <c r="I106" s="287"/>
    </row>
    <row r="107" spans="2:9" s="4" customFormat="1">
      <c r="B107" s="33" t="s">
        <v>223</v>
      </c>
      <c r="C107" s="34" t="s">
        <v>224</v>
      </c>
      <c r="D107" s="47">
        <v>16</v>
      </c>
      <c r="E107" s="36"/>
      <c r="F107" s="36"/>
      <c r="G107" s="36"/>
      <c r="H107" s="48"/>
      <c r="I107" s="38">
        <f t="shared" ref="I107:I112" si="4">SUM(D107:H107)</f>
        <v>16</v>
      </c>
    </row>
    <row r="108" spans="2:9" s="4" customFormat="1">
      <c r="B108" s="146" t="s">
        <v>225</v>
      </c>
      <c r="C108" s="147" t="s">
        <v>226</v>
      </c>
      <c r="D108" s="148"/>
      <c r="E108" s="149">
        <v>140</v>
      </c>
      <c r="F108" s="80"/>
      <c r="G108" s="80"/>
      <c r="H108" s="150"/>
      <c r="I108" s="38">
        <f t="shared" si="4"/>
        <v>140</v>
      </c>
    </row>
    <row r="109" spans="2:9" s="4" customFormat="1">
      <c r="B109" s="33" t="s">
        <v>227</v>
      </c>
      <c r="C109" s="34" t="s">
        <v>228</v>
      </c>
      <c r="D109" s="47"/>
      <c r="E109" s="36"/>
      <c r="F109" s="36"/>
      <c r="G109" s="36">
        <v>1</v>
      </c>
      <c r="H109" s="48"/>
      <c r="I109" s="38">
        <f t="shared" si="4"/>
        <v>1</v>
      </c>
    </row>
    <row r="110" spans="2:9" s="4" customFormat="1">
      <c r="B110" s="33" t="s">
        <v>229</v>
      </c>
      <c r="C110" s="34" t="s">
        <v>230</v>
      </c>
      <c r="D110" s="47"/>
      <c r="E110" s="79">
        <v>2</v>
      </c>
      <c r="F110" s="36"/>
      <c r="G110" s="36">
        <v>1</v>
      </c>
      <c r="H110" s="48"/>
      <c r="I110" s="38">
        <f t="shared" si="4"/>
        <v>3</v>
      </c>
    </row>
    <row r="111" spans="2:9" s="4" customFormat="1">
      <c r="B111" s="70" t="s">
        <v>231</v>
      </c>
      <c r="C111" s="52" t="s">
        <v>232</v>
      </c>
      <c r="D111" s="53"/>
      <c r="E111" s="54"/>
      <c r="F111" s="54"/>
      <c r="G111" s="151">
        <v>50</v>
      </c>
      <c r="H111" s="55"/>
      <c r="I111" s="85">
        <f t="shared" si="4"/>
        <v>50</v>
      </c>
    </row>
    <row r="112" spans="2:9" s="4" customFormat="1" ht="15.6" customHeight="1" thickBot="1">
      <c r="B112" s="152" t="s">
        <v>233</v>
      </c>
      <c r="C112" s="57" t="s">
        <v>234</v>
      </c>
      <c r="D112" s="153"/>
      <c r="E112" s="59"/>
      <c r="F112" s="59"/>
      <c r="G112" s="90">
        <v>100</v>
      </c>
      <c r="H112" s="154"/>
      <c r="I112" s="61">
        <f t="shared" si="4"/>
        <v>100</v>
      </c>
    </row>
    <row r="113" spans="2:9" ht="16.149999999999999" customHeight="1" thickBot="1">
      <c r="B113" s="266"/>
      <c r="C113" s="268"/>
      <c r="D113" s="275"/>
      <c r="E113" s="276"/>
      <c r="F113" s="276"/>
      <c r="G113" s="276"/>
      <c r="H113" s="276"/>
      <c r="I113" s="277"/>
    </row>
    <row r="114" spans="2:9" s="4" customFormat="1" ht="15.75" customHeight="1">
      <c r="B114" s="155" t="s">
        <v>235</v>
      </c>
      <c r="C114" s="155" t="s">
        <v>236</v>
      </c>
      <c r="D114" s="156"/>
      <c r="E114" s="157"/>
      <c r="F114" s="157"/>
      <c r="G114" s="157">
        <v>320</v>
      </c>
      <c r="H114" s="158">
        <v>150</v>
      </c>
      <c r="I114" s="298">
        <f>SUM(D114:H116)</f>
        <v>718</v>
      </c>
    </row>
    <row r="115" spans="2:9" s="4" customFormat="1" ht="15" customHeight="1">
      <c r="B115" s="108" t="s">
        <v>237</v>
      </c>
      <c r="C115" s="108" t="s">
        <v>238</v>
      </c>
      <c r="D115" s="109">
        <v>148</v>
      </c>
      <c r="E115" s="110"/>
      <c r="F115" s="110"/>
      <c r="G115" s="110"/>
      <c r="H115" s="111"/>
      <c r="I115" s="286"/>
    </row>
    <row r="116" spans="2:9" s="4" customFormat="1" ht="15.75" customHeight="1">
      <c r="B116" s="112" t="s">
        <v>239</v>
      </c>
      <c r="C116" s="112" t="s">
        <v>240</v>
      </c>
      <c r="D116" s="113"/>
      <c r="E116" s="114">
        <v>100</v>
      </c>
      <c r="F116" s="114"/>
      <c r="G116" s="114"/>
      <c r="H116" s="115"/>
      <c r="I116" s="287"/>
    </row>
    <row r="117" spans="2:9" s="4" customFormat="1" ht="15.75" customHeight="1">
      <c r="B117" s="104" t="s">
        <v>241</v>
      </c>
      <c r="C117" s="104" t="s">
        <v>242</v>
      </c>
      <c r="D117" s="159"/>
      <c r="E117" s="106">
        <v>110</v>
      </c>
      <c r="F117" s="106">
        <v>520</v>
      </c>
      <c r="G117" s="106">
        <v>363</v>
      </c>
      <c r="H117" s="160">
        <v>650</v>
      </c>
      <c r="I117" s="285">
        <f>SUM(D117:H118)</f>
        <v>1963</v>
      </c>
    </row>
    <row r="118" spans="2:9" s="4" customFormat="1" ht="15.75" customHeight="1">
      <c r="B118" s="112" t="s">
        <v>243</v>
      </c>
      <c r="C118" s="112" t="s">
        <v>244</v>
      </c>
      <c r="D118" s="161"/>
      <c r="E118" s="114"/>
      <c r="F118" s="114"/>
      <c r="G118" s="114">
        <v>320</v>
      </c>
      <c r="H118" s="162"/>
      <c r="I118" s="287"/>
    </row>
    <row r="119" spans="2:9" s="4" customFormat="1" ht="15.75" customHeight="1">
      <c r="B119" s="65" t="s">
        <v>245</v>
      </c>
      <c r="C119" s="139" t="s">
        <v>246</v>
      </c>
      <c r="D119" s="117"/>
      <c r="E119" s="163"/>
      <c r="F119" s="67"/>
      <c r="G119" s="67">
        <v>150</v>
      </c>
      <c r="H119" s="68"/>
      <c r="I119" s="118">
        <f t="shared" ref="I119:I124" si="5">SUM(D119:H119)</f>
        <v>150</v>
      </c>
    </row>
    <row r="120" spans="2:9" s="4" customFormat="1" ht="15.75" customHeight="1">
      <c r="B120" s="33" t="s">
        <v>247</v>
      </c>
      <c r="C120" s="34" t="s">
        <v>248</v>
      </c>
      <c r="D120" s="47"/>
      <c r="E120" s="36">
        <v>80</v>
      </c>
      <c r="F120" s="67"/>
      <c r="G120" s="67"/>
      <c r="H120" s="48"/>
      <c r="I120" s="38">
        <f t="shared" si="5"/>
        <v>80</v>
      </c>
    </row>
    <row r="121" spans="2:9" s="4" customFormat="1">
      <c r="B121" s="33" t="s">
        <v>249</v>
      </c>
      <c r="C121" s="34" t="s">
        <v>250</v>
      </c>
      <c r="D121" s="47"/>
      <c r="E121" s="36">
        <v>10</v>
      </c>
      <c r="F121" s="36"/>
      <c r="G121" s="36">
        <v>625</v>
      </c>
      <c r="H121" s="48">
        <v>150</v>
      </c>
      <c r="I121" s="96">
        <f t="shared" si="5"/>
        <v>785</v>
      </c>
    </row>
    <row r="122" spans="2:9" s="4" customFormat="1">
      <c r="B122" s="33" t="s">
        <v>251</v>
      </c>
      <c r="C122" s="34" t="s">
        <v>252</v>
      </c>
      <c r="D122" s="47"/>
      <c r="E122" s="36"/>
      <c r="F122" s="36"/>
      <c r="G122" s="80">
        <v>470</v>
      </c>
      <c r="H122" s="48">
        <v>150</v>
      </c>
      <c r="I122" s="96">
        <f t="shared" si="5"/>
        <v>620</v>
      </c>
    </row>
    <row r="123" spans="2:9" s="4" customFormat="1">
      <c r="B123" s="164" t="s">
        <v>253</v>
      </c>
      <c r="C123" s="165" t="s">
        <v>254</v>
      </c>
      <c r="D123" s="166">
        <v>148</v>
      </c>
      <c r="E123" s="79">
        <v>168</v>
      </c>
      <c r="F123" s="79">
        <v>520</v>
      </c>
      <c r="G123" s="149">
        <v>1153</v>
      </c>
      <c r="H123" s="167">
        <v>800</v>
      </c>
      <c r="I123" s="96">
        <f t="shared" si="5"/>
        <v>2789</v>
      </c>
    </row>
    <row r="124" spans="2:9" s="4" customFormat="1" ht="14.45" thickBot="1">
      <c r="B124" s="152" t="s">
        <v>255</v>
      </c>
      <c r="C124" s="57" t="s">
        <v>256</v>
      </c>
      <c r="D124" s="168">
        <v>150</v>
      </c>
      <c r="E124" s="169">
        <v>268</v>
      </c>
      <c r="F124" s="59">
        <v>520</v>
      </c>
      <c r="G124" s="90">
        <v>640</v>
      </c>
      <c r="H124" s="60">
        <v>400</v>
      </c>
      <c r="I124" s="61">
        <f t="shared" si="5"/>
        <v>1978</v>
      </c>
    </row>
    <row r="125" spans="2:9" ht="14.45" thickBot="1">
      <c r="B125" s="292" t="s">
        <v>257</v>
      </c>
      <c r="C125" s="297"/>
      <c r="D125" s="275"/>
      <c r="E125" s="276"/>
      <c r="F125" s="276"/>
      <c r="G125" s="276"/>
      <c r="H125" s="276"/>
      <c r="I125" s="277"/>
    </row>
    <row r="126" spans="2:9">
      <c r="B126" s="40" t="s">
        <v>258</v>
      </c>
      <c r="C126" s="41" t="s">
        <v>259</v>
      </c>
      <c r="D126" s="75"/>
      <c r="E126" s="76"/>
      <c r="F126" s="76">
        <v>6</v>
      </c>
      <c r="G126" s="76">
        <v>122</v>
      </c>
      <c r="H126" s="77"/>
      <c r="I126" s="45">
        <f>SUM(D126:H126)</f>
        <v>128</v>
      </c>
    </row>
    <row r="127" spans="2:9">
      <c r="B127" s="46" t="s">
        <v>260</v>
      </c>
      <c r="C127" s="34" t="s">
        <v>261</v>
      </c>
      <c r="D127" s="35"/>
      <c r="E127" s="36"/>
      <c r="F127" s="36"/>
      <c r="G127" s="80">
        <v>20</v>
      </c>
      <c r="H127" s="48"/>
      <c r="I127" s="38">
        <f>SUM(D127:H127)</f>
        <v>20</v>
      </c>
    </row>
    <row r="128" spans="2:9">
      <c r="B128" s="46" t="s">
        <v>262</v>
      </c>
      <c r="C128" s="34" t="s">
        <v>263</v>
      </c>
      <c r="D128" s="35"/>
      <c r="E128" s="36"/>
      <c r="F128" s="36">
        <v>16</v>
      </c>
      <c r="G128" s="80">
        <v>34</v>
      </c>
      <c r="H128" s="48"/>
      <c r="I128" s="38">
        <f>SUM(D128:H128)</f>
        <v>50</v>
      </c>
    </row>
    <row r="129" spans="2:9">
      <c r="B129" s="170" t="s">
        <v>264</v>
      </c>
      <c r="C129" s="34" t="s">
        <v>265</v>
      </c>
      <c r="D129" s="53"/>
      <c r="E129" s="54"/>
      <c r="F129" s="36">
        <v>2</v>
      </c>
      <c r="G129" s="80">
        <v>4</v>
      </c>
      <c r="H129" s="55"/>
      <c r="I129" s="38">
        <f>SUM(D129:H129)</f>
        <v>6</v>
      </c>
    </row>
    <row r="130" spans="2:9" ht="14.45" thickBot="1">
      <c r="B130" s="56" t="s">
        <v>266</v>
      </c>
      <c r="C130" s="57" t="s">
        <v>267</v>
      </c>
      <c r="D130" s="58"/>
      <c r="E130" s="59"/>
      <c r="F130" s="59"/>
      <c r="G130" s="90">
        <v>20</v>
      </c>
      <c r="H130" s="60"/>
      <c r="I130" s="61">
        <f>SUM(D130:H130)</f>
        <v>20</v>
      </c>
    </row>
    <row r="131" spans="2:9" ht="14.45" thickBot="1">
      <c r="B131" s="292" t="s">
        <v>268</v>
      </c>
      <c r="C131" s="293"/>
      <c r="D131" s="275"/>
      <c r="E131" s="276"/>
      <c r="F131" s="276"/>
      <c r="G131" s="276"/>
      <c r="H131" s="276"/>
      <c r="I131" s="277"/>
    </row>
    <row r="132" spans="2:9">
      <c r="B132" s="40" t="s">
        <v>269</v>
      </c>
      <c r="C132" s="171" t="s">
        <v>270</v>
      </c>
      <c r="D132" s="75"/>
      <c r="E132" s="76"/>
      <c r="F132" s="76"/>
      <c r="G132" s="76">
        <v>5</v>
      </c>
      <c r="H132" s="77">
        <v>3</v>
      </c>
      <c r="I132" s="172">
        <f t="shared" ref="I132:I159" si="6">SUM(D132:H132)</f>
        <v>8</v>
      </c>
    </row>
    <row r="133" spans="2:9">
      <c r="B133" s="46" t="s">
        <v>271</v>
      </c>
      <c r="C133" s="34" t="s">
        <v>272</v>
      </c>
      <c r="D133" s="35"/>
      <c r="E133" s="36"/>
      <c r="F133" s="36"/>
      <c r="G133" s="137"/>
      <c r="H133" s="48">
        <v>3</v>
      </c>
      <c r="I133" s="38">
        <f t="shared" si="6"/>
        <v>3</v>
      </c>
    </row>
    <row r="134" spans="2:9">
      <c r="B134" s="173" t="s">
        <v>273</v>
      </c>
      <c r="C134" s="174" t="s">
        <v>274</v>
      </c>
      <c r="D134" s="175"/>
      <c r="E134" s="80"/>
      <c r="F134" s="124"/>
      <c r="G134" s="137">
        <v>10</v>
      </c>
      <c r="H134" s="48"/>
      <c r="I134" s="38">
        <f t="shared" si="6"/>
        <v>10</v>
      </c>
    </row>
    <row r="135" spans="2:9">
      <c r="B135" s="173" t="s">
        <v>275</v>
      </c>
      <c r="C135" s="174" t="s">
        <v>276</v>
      </c>
      <c r="D135" s="175"/>
      <c r="E135" s="80"/>
      <c r="F135" s="80"/>
      <c r="G135" s="137">
        <v>10</v>
      </c>
      <c r="H135" s="48"/>
      <c r="I135" s="38">
        <f t="shared" si="6"/>
        <v>10</v>
      </c>
    </row>
    <row r="136" spans="2:9">
      <c r="B136" s="173" t="s">
        <v>277</v>
      </c>
      <c r="C136" s="174" t="s">
        <v>278</v>
      </c>
      <c r="D136" s="175"/>
      <c r="E136" s="80"/>
      <c r="F136" s="80"/>
      <c r="G136" s="137">
        <v>4</v>
      </c>
      <c r="H136" s="48">
        <v>2</v>
      </c>
      <c r="I136" s="38">
        <f t="shared" ref="I136" si="7">SUM(D136:H136)</f>
        <v>6</v>
      </c>
    </row>
    <row r="137" spans="2:9">
      <c r="B137" s="173" t="s">
        <v>279</v>
      </c>
      <c r="C137" s="174" t="s">
        <v>280</v>
      </c>
      <c r="D137" s="175"/>
      <c r="E137" s="176"/>
      <c r="F137" s="80"/>
      <c r="G137" s="137">
        <v>2</v>
      </c>
      <c r="H137" s="48"/>
      <c r="I137" s="38">
        <f t="shared" si="6"/>
        <v>2</v>
      </c>
    </row>
    <row r="138" spans="2:9">
      <c r="B138" s="46" t="s">
        <v>281</v>
      </c>
      <c r="C138" s="34" t="s">
        <v>282</v>
      </c>
      <c r="D138" s="35"/>
      <c r="E138" s="36"/>
      <c r="F138" s="36"/>
      <c r="G138" s="137">
        <v>6</v>
      </c>
      <c r="H138" s="48">
        <v>5</v>
      </c>
      <c r="I138" s="38">
        <f t="shared" si="6"/>
        <v>11</v>
      </c>
    </row>
    <row r="139" spans="2:9">
      <c r="B139" s="177" t="s">
        <v>283</v>
      </c>
      <c r="C139" s="49" t="s">
        <v>284</v>
      </c>
      <c r="D139" s="178"/>
      <c r="E139" s="50"/>
      <c r="F139" s="50"/>
      <c r="G139" s="137">
        <v>15</v>
      </c>
      <c r="H139" s="48"/>
      <c r="I139" s="38">
        <f t="shared" si="6"/>
        <v>15</v>
      </c>
    </row>
    <row r="140" spans="2:9">
      <c r="B140" s="177" t="s">
        <v>285</v>
      </c>
      <c r="C140" s="49" t="s">
        <v>286</v>
      </c>
      <c r="D140" s="178"/>
      <c r="E140" s="50"/>
      <c r="F140" s="50"/>
      <c r="G140" s="137">
        <v>5</v>
      </c>
      <c r="H140" s="48"/>
      <c r="I140" s="38">
        <f t="shared" si="6"/>
        <v>5</v>
      </c>
    </row>
    <row r="141" spans="2:9">
      <c r="B141" s="177" t="s">
        <v>287</v>
      </c>
      <c r="C141" s="49" t="s">
        <v>288</v>
      </c>
      <c r="D141" s="178"/>
      <c r="E141" s="50"/>
      <c r="F141" s="50">
        <v>2</v>
      </c>
      <c r="G141" s="137">
        <v>8</v>
      </c>
      <c r="H141" s="48"/>
      <c r="I141" s="38">
        <f t="shared" si="6"/>
        <v>10</v>
      </c>
    </row>
    <row r="142" spans="2:9">
      <c r="B142" s="177" t="s">
        <v>289</v>
      </c>
      <c r="C142" s="49" t="s">
        <v>290</v>
      </c>
      <c r="D142" s="178"/>
      <c r="E142" s="50"/>
      <c r="F142" s="50"/>
      <c r="G142" s="137">
        <v>5</v>
      </c>
      <c r="H142" s="48"/>
      <c r="I142" s="38">
        <f t="shared" si="6"/>
        <v>5</v>
      </c>
    </row>
    <row r="143" spans="2:9">
      <c r="B143" s="46" t="s">
        <v>291</v>
      </c>
      <c r="C143" s="34" t="s">
        <v>292</v>
      </c>
      <c r="D143" s="35"/>
      <c r="E143" s="36"/>
      <c r="F143" s="36"/>
      <c r="G143" s="137">
        <v>6</v>
      </c>
      <c r="H143" s="48">
        <v>2</v>
      </c>
      <c r="I143" s="38">
        <f t="shared" si="6"/>
        <v>8</v>
      </c>
    </row>
    <row r="144" spans="2:9">
      <c r="B144" s="173" t="s">
        <v>293</v>
      </c>
      <c r="C144" s="174" t="s">
        <v>294</v>
      </c>
      <c r="D144" s="175"/>
      <c r="E144" s="80"/>
      <c r="F144" s="80"/>
      <c r="G144" s="137">
        <v>4</v>
      </c>
      <c r="H144" s="48">
        <v>2</v>
      </c>
      <c r="I144" s="38">
        <f t="shared" si="6"/>
        <v>6</v>
      </c>
    </row>
    <row r="145" spans="2:9">
      <c r="B145" s="173" t="s">
        <v>295</v>
      </c>
      <c r="C145" s="174" t="s">
        <v>296</v>
      </c>
      <c r="D145" s="175"/>
      <c r="E145" s="80"/>
      <c r="F145" s="80"/>
      <c r="G145" s="137">
        <v>5</v>
      </c>
      <c r="H145" s="48">
        <v>2</v>
      </c>
      <c r="I145" s="38">
        <f t="shared" si="6"/>
        <v>7</v>
      </c>
    </row>
    <row r="146" spans="2:9">
      <c r="B146" s="173" t="s">
        <v>297</v>
      </c>
      <c r="C146" s="174" t="s">
        <v>298</v>
      </c>
      <c r="D146" s="175"/>
      <c r="E146" s="80"/>
      <c r="F146" s="80"/>
      <c r="G146" s="137">
        <v>1</v>
      </c>
      <c r="H146" s="48">
        <v>1</v>
      </c>
      <c r="I146" s="38">
        <f t="shared" si="6"/>
        <v>2</v>
      </c>
    </row>
    <row r="147" spans="2:9">
      <c r="B147" s="173" t="s">
        <v>299</v>
      </c>
      <c r="C147" s="174" t="s">
        <v>300</v>
      </c>
      <c r="D147" s="175"/>
      <c r="E147" s="80"/>
      <c r="F147" s="80"/>
      <c r="G147" s="137">
        <v>4</v>
      </c>
      <c r="H147" s="48"/>
      <c r="I147" s="38">
        <f t="shared" si="6"/>
        <v>4</v>
      </c>
    </row>
    <row r="148" spans="2:9">
      <c r="B148" s="46" t="s">
        <v>301</v>
      </c>
      <c r="C148" s="34" t="s">
        <v>302</v>
      </c>
      <c r="D148" s="35"/>
      <c r="E148" s="36"/>
      <c r="F148" s="36"/>
      <c r="G148" s="137"/>
      <c r="H148" s="48">
        <v>7</v>
      </c>
      <c r="I148" s="38">
        <f t="shared" si="6"/>
        <v>7</v>
      </c>
    </row>
    <row r="149" spans="2:9">
      <c r="B149" s="46" t="s">
        <v>303</v>
      </c>
      <c r="C149" s="49" t="s">
        <v>304</v>
      </c>
      <c r="D149" s="35"/>
      <c r="E149" s="36"/>
      <c r="F149" s="36"/>
      <c r="G149" s="5"/>
      <c r="H149" s="68">
        <v>8</v>
      </c>
      <c r="I149" s="38">
        <f t="shared" si="6"/>
        <v>8</v>
      </c>
    </row>
    <row r="150" spans="2:9">
      <c r="B150" s="46" t="s">
        <v>305</v>
      </c>
      <c r="C150" s="34" t="s">
        <v>306</v>
      </c>
      <c r="D150" s="35"/>
      <c r="E150" s="36"/>
      <c r="F150" s="36"/>
      <c r="G150" s="137">
        <v>1</v>
      </c>
      <c r="H150" s="48"/>
      <c r="I150" s="38">
        <f t="shared" si="6"/>
        <v>1</v>
      </c>
    </row>
    <row r="151" spans="2:9">
      <c r="B151" s="173" t="s">
        <v>307</v>
      </c>
      <c r="C151" s="174" t="s">
        <v>308</v>
      </c>
      <c r="D151" s="175"/>
      <c r="E151" s="80"/>
      <c r="F151" s="80"/>
      <c r="G151" s="137">
        <v>15</v>
      </c>
      <c r="H151" s="48">
        <v>5</v>
      </c>
      <c r="I151" s="38">
        <f t="shared" si="6"/>
        <v>20</v>
      </c>
    </row>
    <row r="152" spans="2:9">
      <c r="B152" s="173" t="s">
        <v>309</v>
      </c>
      <c r="C152" s="174" t="s">
        <v>310</v>
      </c>
      <c r="D152" s="175"/>
      <c r="E152" s="80"/>
      <c r="F152" s="80"/>
      <c r="G152" s="137">
        <v>1</v>
      </c>
      <c r="H152" s="48">
        <v>4</v>
      </c>
      <c r="I152" s="38">
        <f t="shared" si="6"/>
        <v>5</v>
      </c>
    </row>
    <row r="153" spans="2:9">
      <c r="B153" s="173" t="s">
        <v>311</v>
      </c>
      <c r="C153" s="174" t="s">
        <v>312</v>
      </c>
      <c r="D153" s="175"/>
      <c r="E153" s="80"/>
      <c r="F153" s="80"/>
      <c r="G153" s="137">
        <v>6</v>
      </c>
      <c r="H153" s="48">
        <v>1</v>
      </c>
      <c r="I153" s="38">
        <f t="shared" si="6"/>
        <v>7</v>
      </c>
    </row>
    <row r="154" spans="2:9">
      <c r="B154" s="179" t="s">
        <v>313</v>
      </c>
      <c r="C154" s="147" t="s">
        <v>314</v>
      </c>
      <c r="D154" s="175"/>
      <c r="E154" s="149">
        <v>2</v>
      </c>
      <c r="F154" s="80"/>
      <c r="G154" s="137"/>
      <c r="H154" s="48"/>
      <c r="I154" s="38">
        <f t="shared" si="6"/>
        <v>2</v>
      </c>
    </row>
    <row r="155" spans="2:9">
      <c r="B155" s="46" t="s">
        <v>315</v>
      </c>
      <c r="C155" s="34" t="s">
        <v>316</v>
      </c>
      <c r="D155" s="35">
        <v>2</v>
      </c>
      <c r="E155" s="36"/>
      <c r="F155" s="36"/>
      <c r="G155" s="36"/>
      <c r="H155" s="48"/>
      <c r="I155" s="38">
        <f t="shared" si="6"/>
        <v>2</v>
      </c>
    </row>
    <row r="156" spans="2:9">
      <c r="B156" s="173" t="s">
        <v>317</v>
      </c>
      <c r="C156" s="174" t="s">
        <v>318</v>
      </c>
      <c r="D156" s="175"/>
      <c r="E156" s="80"/>
      <c r="F156" s="149">
        <v>2</v>
      </c>
      <c r="G156" s="149">
        <v>2</v>
      </c>
      <c r="H156" s="48"/>
      <c r="I156" s="38">
        <f t="shared" si="6"/>
        <v>4</v>
      </c>
    </row>
    <row r="157" spans="2:9">
      <c r="B157" s="46" t="s">
        <v>319</v>
      </c>
      <c r="C157" s="34" t="s">
        <v>320</v>
      </c>
      <c r="D157" s="35"/>
      <c r="E157" s="36"/>
      <c r="F157" s="36"/>
      <c r="G157" s="36">
        <v>1</v>
      </c>
      <c r="H157" s="48"/>
      <c r="I157" s="38">
        <f t="shared" si="6"/>
        <v>1</v>
      </c>
    </row>
    <row r="158" spans="2:9">
      <c r="B158" s="46" t="s">
        <v>321</v>
      </c>
      <c r="C158" s="34" t="s">
        <v>322</v>
      </c>
      <c r="D158" s="35"/>
      <c r="E158" s="36">
        <v>2</v>
      </c>
      <c r="F158" s="36"/>
      <c r="G158" s="36"/>
      <c r="H158" s="48"/>
      <c r="I158" s="96">
        <f t="shared" si="6"/>
        <v>2</v>
      </c>
    </row>
    <row r="159" spans="2:9" ht="14.45" thickBot="1">
      <c r="B159" s="56" t="s">
        <v>323</v>
      </c>
      <c r="C159" s="57" t="s">
        <v>324</v>
      </c>
      <c r="D159" s="58"/>
      <c r="E159" s="59"/>
      <c r="F159" s="59"/>
      <c r="G159" s="90">
        <v>9</v>
      </c>
      <c r="H159" s="60">
        <v>1</v>
      </c>
      <c r="I159" s="61">
        <f t="shared" si="6"/>
        <v>10</v>
      </c>
    </row>
    <row r="160" spans="2:9" ht="14.45" thickBot="1">
      <c r="B160" s="294" t="s">
        <v>325</v>
      </c>
      <c r="C160" s="295"/>
      <c r="D160" s="275"/>
      <c r="E160" s="276"/>
      <c r="F160" s="276"/>
      <c r="G160" s="276"/>
      <c r="H160" s="276"/>
      <c r="I160" s="277"/>
    </row>
    <row r="161" spans="2:9">
      <c r="B161" s="40" t="s">
        <v>326</v>
      </c>
      <c r="C161" s="171" t="s">
        <v>327</v>
      </c>
      <c r="D161" s="75"/>
      <c r="E161" s="76"/>
      <c r="F161" s="76"/>
      <c r="G161" s="180">
        <v>2</v>
      </c>
      <c r="H161" s="77"/>
      <c r="I161" s="45">
        <f t="shared" ref="I161:I173" si="8">SUM(D161:H161)</f>
        <v>2</v>
      </c>
    </row>
    <row r="162" spans="2:9">
      <c r="B162" s="64" t="s">
        <v>328</v>
      </c>
      <c r="C162" s="49" t="s">
        <v>329</v>
      </c>
      <c r="D162" s="66"/>
      <c r="E162" s="67"/>
      <c r="F162" s="67"/>
      <c r="G162" s="181">
        <v>5</v>
      </c>
      <c r="H162" s="68"/>
      <c r="I162" s="38">
        <f t="shared" si="8"/>
        <v>5</v>
      </c>
    </row>
    <row r="163" spans="2:9">
      <c r="B163" s="46" t="s">
        <v>330</v>
      </c>
      <c r="C163" s="49" t="s">
        <v>331</v>
      </c>
      <c r="D163" s="35"/>
      <c r="E163" s="36"/>
      <c r="F163" s="36"/>
      <c r="G163" s="50">
        <v>10</v>
      </c>
      <c r="H163" s="48"/>
      <c r="I163" s="38">
        <f t="shared" si="8"/>
        <v>10</v>
      </c>
    </row>
    <row r="164" spans="2:9">
      <c r="B164" s="46" t="s">
        <v>332</v>
      </c>
      <c r="C164" s="49" t="s">
        <v>333</v>
      </c>
      <c r="D164" s="35"/>
      <c r="E164" s="36"/>
      <c r="F164" s="36"/>
      <c r="G164" s="50">
        <v>5</v>
      </c>
      <c r="H164" s="48"/>
      <c r="I164" s="38">
        <f t="shared" si="8"/>
        <v>5</v>
      </c>
    </row>
    <row r="165" spans="2:9">
      <c r="B165" s="46" t="s">
        <v>334</v>
      </c>
      <c r="C165" s="49" t="s">
        <v>335</v>
      </c>
      <c r="D165" s="35"/>
      <c r="E165" s="36"/>
      <c r="F165" s="36"/>
      <c r="G165" s="50">
        <v>1</v>
      </c>
      <c r="H165" s="48"/>
      <c r="I165" s="38">
        <f t="shared" si="8"/>
        <v>1</v>
      </c>
    </row>
    <row r="166" spans="2:9">
      <c r="B166" s="46" t="s">
        <v>336</v>
      </c>
      <c r="C166" s="49" t="s">
        <v>337</v>
      </c>
      <c r="D166" s="35"/>
      <c r="E166" s="36"/>
      <c r="F166" s="36"/>
      <c r="G166" s="50">
        <v>3</v>
      </c>
      <c r="H166" s="48">
        <v>3</v>
      </c>
      <c r="I166" s="38">
        <f t="shared" si="8"/>
        <v>6</v>
      </c>
    </row>
    <row r="167" spans="2:9" ht="18" customHeight="1">
      <c r="B167" s="46" t="s">
        <v>338</v>
      </c>
      <c r="C167" s="49" t="s">
        <v>339</v>
      </c>
      <c r="D167" s="35"/>
      <c r="E167" s="36"/>
      <c r="F167" s="36"/>
      <c r="G167" s="50">
        <v>3</v>
      </c>
      <c r="H167" s="48">
        <v>2</v>
      </c>
      <c r="I167" s="38">
        <f t="shared" si="8"/>
        <v>5</v>
      </c>
    </row>
    <row r="168" spans="2:9">
      <c r="B168" s="182" t="s">
        <v>340</v>
      </c>
      <c r="C168" s="49" t="s">
        <v>341</v>
      </c>
      <c r="D168" s="35"/>
      <c r="E168" s="36"/>
      <c r="F168" s="36"/>
      <c r="G168" s="50">
        <v>3</v>
      </c>
      <c r="H168" s="48"/>
      <c r="I168" s="38">
        <f t="shared" si="8"/>
        <v>3</v>
      </c>
    </row>
    <row r="169" spans="2:9">
      <c r="B169" s="182" t="s">
        <v>342</v>
      </c>
      <c r="C169" s="49" t="s">
        <v>343</v>
      </c>
      <c r="D169" s="35"/>
      <c r="E169" s="36"/>
      <c r="F169" s="36"/>
      <c r="G169" s="50"/>
      <c r="H169" s="48">
        <v>3</v>
      </c>
      <c r="I169" s="38">
        <f t="shared" si="8"/>
        <v>3</v>
      </c>
    </row>
    <row r="170" spans="2:9">
      <c r="B170" s="46" t="s">
        <v>344</v>
      </c>
      <c r="C170" s="49" t="s">
        <v>345</v>
      </c>
      <c r="D170" s="35"/>
      <c r="E170" s="36"/>
      <c r="F170" s="36"/>
      <c r="G170" s="50">
        <v>3</v>
      </c>
      <c r="H170" s="48"/>
      <c r="I170" s="38">
        <f t="shared" si="8"/>
        <v>3</v>
      </c>
    </row>
    <row r="171" spans="2:9">
      <c r="B171" s="182" t="s">
        <v>346</v>
      </c>
      <c r="C171" s="49" t="s">
        <v>347</v>
      </c>
      <c r="D171" s="35"/>
      <c r="E171" s="36"/>
      <c r="F171" s="36"/>
      <c r="G171" s="50"/>
      <c r="H171" s="48">
        <v>2</v>
      </c>
      <c r="I171" s="38">
        <f t="shared" si="8"/>
        <v>2</v>
      </c>
    </row>
    <row r="172" spans="2:9">
      <c r="B172" s="46" t="s">
        <v>348</v>
      </c>
      <c r="C172" s="49" t="s">
        <v>349</v>
      </c>
      <c r="D172" s="35"/>
      <c r="E172" s="36"/>
      <c r="F172" s="36"/>
      <c r="G172" s="50">
        <v>7</v>
      </c>
      <c r="H172" s="48">
        <v>3</v>
      </c>
      <c r="I172" s="38">
        <f t="shared" si="8"/>
        <v>10</v>
      </c>
    </row>
    <row r="173" spans="2:9" ht="14.45" thickBot="1">
      <c r="B173" s="56" t="s">
        <v>350</v>
      </c>
      <c r="C173" s="183" t="s">
        <v>351</v>
      </c>
      <c r="D173" s="58"/>
      <c r="E173" s="59"/>
      <c r="F173" s="59"/>
      <c r="G173" s="184">
        <v>7</v>
      </c>
      <c r="H173" s="60">
        <v>3</v>
      </c>
      <c r="I173" s="61">
        <f t="shared" si="8"/>
        <v>10</v>
      </c>
    </row>
    <row r="174" spans="2:9" ht="14.45" thickBot="1">
      <c r="B174" s="288" t="s">
        <v>352</v>
      </c>
      <c r="C174" s="289"/>
      <c r="D174" s="275"/>
      <c r="E174" s="276"/>
      <c r="F174" s="276"/>
      <c r="G174" s="276"/>
      <c r="H174" s="276"/>
      <c r="I174" s="277"/>
    </row>
    <row r="175" spans="2:9">
      <c r="B175" s="40" t="s">
        <v>353</v>
      </c>
      <c r="C175" s="171" t="s">
        <v>354</v>
      </c>
      <c r="D175" s="75"/>
      <c r="E175" s="76"/>
      <c r="F175" s="76"/>
      <c r="G175" s="180">
        <v>10</v>
      </c>
      <c r="H175" s="77"/>
      <c r="I175" s="45">
        <f t="shared" ref="I175:I183" si="9">SUM(D175:H175)</f>
        <v>10</v>
      </c>
    </row>
    <row r="176" spans="2:9">
      <c r="B176" s="173" t="s">
        <v>355</v>
      </c>
      <c r="C176" s="174" t="s">
        <v>356</v>
      </c>
      <c r="D176" s="175"/>
      <c r="E176" s="80"/>
      <c r="F176" s="80"/>
      <c r="G176" s="80">
        <v>4</v>
      </c>
      <c r="H176" s="48"/>
      <c r="I176" s="38">
        <f t="shared" si="9"/>
        <v>4</v>
      </c>
    </row>
    <row r="177" spans="2:9">
      <c r="B177" s="173" t="s">
        <v>357</v>
      </c>
      <c r="C177" s="174" t="s">
        <v>358</v>
      </c>
      <c r="D177" s="175"/>
      <c r="E177" s="80"/>
      <c r="F177" s="80"/>
      <c r="G177" s="80">
        <v>2</v>
      </c>
      <c r="H177" s="48"/>
      <c r="I177" s="38">
        <f t="shared" si="9"/>
        <v>2</v>
      </c>
    </row>
    <row r="178" spans="2:9">
      <c r="B178" s="173" t="s">
        <v>359</v>
      </c>
      <c r="C178" s="174" t="s">
        <v>360</v>
      </c>
      <c r="D178" s="175"/>
      <c r="E178" s="80"/>
      <c r="F178" s="80"/>
      <c r="G178" s="80">
        <v>2</v>
      </c>
      <c r="H178" s="48"/>
      <c r="I178" s="38">
        <f t="shared" si="9"/>
        <v>2</v>
      </c>
    </row>
    <row r="179" spans="2:9">
      <c r="B179" s="46" t="s">
        <v>361</v>
      </c>
      <c r="C179" s="49" t="s">
        <v>362</v>
      </c>
      <c r="D179" s="35"/>
      <c r="E179" s="36"/>
      <c r="F179" s="36"/>
      <c r="G179" s="50">
        <v>15</v>
      </c>
      <c r="H179" s="48"/>
      <c r="I179" s="38">
        <f t="shared" si="9"/>
        <v>15</v>
      </c>
    </row>
    <row r="180" spans="2:9">
      <c r="B180" s="46" t="s">
        <v>363</v>
      </c>
      <c r="C180" s="49" t="s">
        <v>364</v>
      </c>
      <c r="D180" s="35"/>
      <c r="E180" s="36"/>
      <c r="F180" s="36"/>
      <c r="G180" s="50">
        <v>8</v>
      </c>
      <c r="H180" s="48">
        <v>4</v>
      </c>
      <c r="I180" s="38">
        <f t="shared" si="9"/>
        <v>12</v>
      </c>
    </row>
    <row r="181" spans="2:9">
      <c r="B181" s="46" t="s">
        <v>365</v>
      </c>
      <c r="C181" s="49" t="s">
        <v>366</v>
      </c>
      <c r="D181" s="35"/>
      <c r="E181" s="36"/>
      <c r="F181" s="36"/>
      <c r="G181" s="50">
        <v>7</v>
      </c>
      <c r="H181" s="48"/>
      <c r="I181" s="38">
        <f t="shared" si="9"/>
        <v>7</v>
      </c>
    </row>
    <row r="182" spans="2:9">
      <c r="B182" s="46" t="s">
        <v>367</v>
      </c>
      <c r="C182" s="49" t="s">
        <v>368</v>
      </c>
      <c r="D182" s="35"/>
      <c r="E182" s="36"/>
      <c r="F182" s="36">
        <v>8</v>
      </c>
      <c r="G182" s="50">
        <v>11</v>
      </c>
      <c r="H182" s="48"/>
      <c r="I182" s="38">
        <f t="shared" si="9"/>
        <v>19</v>
      </c>
    </row>
    <row r="183" spans="2:9" ht="14.45" thickBot="1">
      <c r="B183" s="56" t="s">
        <v>369</v>
      </c>
      <c r="C183" s="183" t="s">
        <v>370</v>
      </c>
      <c r="D183" s="58"/>
      <c r="E183" s="59"/>
      <c r="F183" s="59"/>
      <c r="G183" s="184">
        <v>16</v>
      </c>
      <c r="H183" s="60"/>
      <c r="I183" s="61">
        <f t="shared" si="9"/>
        <v>16</v>
      </c>
    </row>
    <row r="184" spans="2:9" ht="15.75" customHeight="1" thickBot="1">
      <c r="B184" s="288" t="s">
        <v>371</v>
      </c>
      <c r="C184" s="289"/>
      <c r="D184" s="275"/>
      <c r="E184" s="276"/>
      <c r="F184" s="276"/>
      <c r="G184" s="276"/>
      <c r="H184" s="276"/>
      <c r="I184" s="277"/>
    </row>
    <row r="185" spans="2:9">
      <c r="B185" s="92" t="s">
        <v>372</v>
      </c>
      <c r="C185" s="171" t="s">
        <v>373</v>
      </c>
      <c r="D185" s="185"/>
      <c r="E185" s="76"/>
      <c r="F185" s="76"/>
      <c r="G185" s="180">
        <v>75</v>
      </c>
      <c r="H185" s="186"/>
      <c r="I185" s="93">
        <f t="shared" ref="I185:I193" si="10">SUM(D185:H185)</f>
        <v>75</v>
      </c>
    </row>
    <row r="186" spans="2:9">
      <c r="B186" s="33" t="s">
        <v>374</v>
      </c>
      <c r="C186" s="34" t="s">
        <v>375</v>
      </c>
      <c r="D186" s="47"/>
      <c r="E186" s="36"/>
      <c r="F186" s="36"/>
      <c r="G186" s="50">
        <v>3</v>
      </c>
      <c r="H186" s="37"/>
      <c r="I186" s="85">
        <f t="shared" si="10"/>
        <v>3</v>
      </c>
    </row>
    <row r="187" spans="2:9">
      <c r="B187" s="33" t="s">
        <v>376</v>
      </c>
      <c r="C187" s="34" t="s">
        <v>377</v>
      </c>
      <c r="D187" s="47"/>
      <c r="E187" s="36"/>
      <c r="F187" s="36"/>
      <c r="G187" s="36">
        <v>3</v>
      </c>
      <c r="H187" s="37"/>
      <c r="I187" s="85">
        <f t="shared" si="10"/>
        <v>3</v>
      </c>
    </row>
    <row r="188" spans="2:9">
      <c r="B188" s="33" t="s">
        <v>378</v>
      </c>
      <c r="C188" s="49" t="s">
        <v>379</v>
      </c>
      <c r="D188" s="47"/>
      <c r="E188" s="36"/>
      <c r="F188" s="36"/>
      <c r="G188" s="50">
        <v>120</v>
      </c>
      <c r="H188" s="37"/>
      <c r="I188" s="85">
        <f t="shared" si="10"/>
        <v>120</v>
      </c>
    </row>
    <row r="189" spans="2:9">
      <c r="B189" s="33" t="s">
        <v>380</v>
      </c>
      <c r="C189" s="49" t="s">
        <v>381</v>
      </c>
      <c r="D189" s="47"/>
      <c r="E189" s="36"/>
      <c r="F189" s="36">
        <v>2</v>
      </c>
      <c r="G189" s="50">
        <v>3</v>
      </c>
      <c r="H189" s="37"/>
      <c r="I189" s="85">
        <f t="shared" si="10"/>
        <v>5</v>
      </c>
    </row>
    <row r="190" spans="2:9">
      <c r="B190" s="33" t="s">
        <v>382</v>
      </c>
      <c r="C190" s="49" t="s">
        <v>383</v>
      </c>
      <c r="D190" s="47"/>
      <c r="E190" s="36"/>
      <c r="F190" s="36">
        <v>1</v>
      </c>
      <c r="G190" s="50">
        <v>9</v>
      </c>
      <c r="H190" s="37">
        <v>6</v>
      </c>
      <c r="I190" s="85">
        <f t="shared" si="10"/>
        <v>16</v>
      </c>
    </row>
    <row r="191" spans="2:9">
      <c r="B191" s="33" t="s">
        <v>384</v>
      </c>
      <c r="C191" s="49" t="s">
        <v>385</v>
      </c>
      <c r="D191" s="47"/>
      <c r="E191" s="36"/>
      <c r="F191" s="36"/>
      <c r="G191" s="50">
        <v>60</v>
      </c>
      <c r="H191" s="37"/>
      <c r="I191" s="85">
        <f t="shared" si="10"/>
        <v>60</v>
      </c>
    </row>
    <row r="192" spans="2:9">
      <c r="B192" s="33" t="s">
        <v>386</v>
      </c>
      <c r="C192" s="49" t="s">
        <v>387</v>
      </c>
      <c r="D192" s="47"/>
      <c r="E192" s="36"/>
      <c r="F192" s="36">
        <v>1</v>
      </c>
      <c r="G192" s="50">
        <v>9</v>
      </c>
      <c r="H192" s="37">
        <v>6</v>
      </c>
      <c r="I192" s="85">
        <f t="shared" si="10"/>
        <v>16</v>
      </c>
    </row>
    <row r="193" spans="2:14">
      <c r="B193" s="33" t="s">
        <v>388</v>
      </c>
      <c r="C193" s="49" t="s">
        <v>389</v>
      </c>
      <c r="D193" s="47"/>
      <c r="E193" s="36"/>
      <c r="F193" s="36">
        <v>2</v>
      </c>
      <c r="G193" s="50">
        <v>7</v>
      </c>
      <c r="H193" s="37">
        <v>6</v>
      </c>
      <c r="I193" s="38">
        <f t="shared" si="10"/>
        <v>15</v>
      </c>
    </row>
    <row r="194" spans="2:14" s="4" customFormat="1" ht="14.45" thickBot="1">
      <c r="B194" s="187" t="s">
        <v>390</v>
      </c>
      <c r="C194" s="188" t="s">
        <v>391</v>
      </c>
      <c r="D194" s="189"/>
      <c r="E194" s="90"/>
      <c r="F194" s="90"/>
      <c r="G194" s="90">
        <v>5</v>
      </c>
      <c r="H194" s="190"/>
      <c r="I194" s="191">
        <f>SUM(D194:H194)</f>
        <v>5</v>
      </c>
    </row>
    <row r="195" spans="2:14" ht="14.45" thickBot="1">
      <c r="B195" s="266" t="s">
        <v>392</v>
      </c>
      <c r="C195" s="268"/>
      <c r="D195" s="275"/>
      <c r="E195" s="276"/>
      <c r="F195" s="276"/>
      <c r="G195" s="276"/>
      <c r="H195" s="276"/>
      <c r="I195" s="277"/>
    </row>
    <row r="196" spans="2:14">
      <c r="B196" s="92" t="s">
        <v>393</v>
      </c>
      <c r="C196" s="41" t="s">
        <v>394</v>
      </c>
      <c r="D196" s="75"/>
      <c r="E196" s="76"/>
      <c r="F196" s="76"/>
      <c r="G196" s="76">
        <v>60</v>
      </c>
      <c r="H196" s="77">
        <v>15</v>
      </c>
      <c r="I196" s="45">
        <f t="shared" ref="I196:I209" si="11">SUM(D196:H196)</f>
        <v>75</v>
      </c>
    </row>
    <row r="197" spans="2:14">
      <c r="B197" s="192" t="s">
        <v>395</v>
      </c>
      <c r="C197" s="49" t="s">
        <v>396</v>
      </c>
      <c r="D197" s="178"/>
      <c r="E197" s="50">
        <v>2</v>
      </c>
      <c r="F197" s="50">
        <v>198</v>
      </c>
      <c r="G197" s="50">
        <v>1147</v>
      </c>
      <c r="H197" s="48">
        <v>220</v>
      </c>
      <c r="I197" s="38">
        <f t="shared" si="11"/>
        <v>1567</v>
      </c>
    </row>
    <row r="198" spans="2:14">
      <c r="B198" s="33" t="s">
        <v>397</v>
      </c>
      <c r="C198" s="34" t="s">
        <v>398</v>
      </c>
      <c r="D198" s="178"/>
      <c r="E198" s="50">
        <v>1</v>
      </c>
      <c r="F198" s="50">
        <v>3</v>
      </c>
      <c r="G198" s="50">
        <v>29</v>
      </c>
      <c r="H198" s="48">
        <v>8</v>
      </c>
      <c r="I198" s="38">
        <f t="shared" si="11"/>
        <v>41</v>
      </c>
    </row>
    <row r="199" spans="2:14">
      <c r="B199" s="33" t="s">
        <v>399</v>
      </c>
      <c r="C199" s="34" t="s">
        <v>400</v>
      </c>
      <c r="D199" s="35"/>
      <c r="E199" s="36"/>
      <c r="F199" s="36"/>
      <c r="G199" s="36">
        <v>50</v>
      </c>
      <c r="H199" s="48"/>
      <c r="I199" s="38">
        <f t="shared" si="11"/>
        <v>50</v>
      </c>
    </row>
    <row r="200" spans="2:14">
      <c r="B200" s="192" t="s">
        <v>401</v>
      </c>
      <c r="C200" s="49" t="s">
        <v>402</v>
      </c>
      <c r="D200" s="178"/>
      <c r="E200" s="50">
        <v>5</v>
      </c>
      <c r="F200" s="50">
        <v>16</v>
      </c>
      <c r="G200" s="50">
        <v>27</v>
      </c>
      <c r="H200" s="48">
        <v>25</v>
      </c>
      <c r="I200" s="38">
        <f t="shared" si="11"/>
        <v>73</v>
      </c>
    </row>
    <row r="201" spans="2:14">
      <c r="B201" s="192" t="s">
        <v>403</v>
      </c>
      <c r="C201" s="49" t="s">
        <v>404</v>
      </c>
      <c r="D201" s="178">
        <v>6</v>
      </c>
      <c r="E201" s="50">
        <v>3</v>
      </c>
      <c r="F201" s="50">
        <v>1</v>
      </c>
      <c r="G201" s="80">
        <v>10</v>
      </c>
      <c r="H201" s="48"/>
      <c r="I201" s="38">
        <f t="shared" si="11"/>
        <v>20</v>
      </c>
    </row>
    <row r="202" spans="2:14">
      <c r="B202" s="193" t="s">
        <v>405</v>
      </c>
      <c r="C202" s="194" t="s">
        <v>406</v>
      </c>
      <c r="D202" s="178"/>
      <c r="E202" s="195">
        <v>3</v>
      </c>
      <c r="F202" s="50"/>
      <c r="G202" s="80"/>
      <c r="H202" s="48"/>
      <c r="I202" s="38">
        <f t="shared" si="11"/>
        <v>3</v>
      </c>
    </row>
    <row r="203" spans="2:14">
      <c r="B203" s="192" t="s">
        <v>407</v>
      </c>
      <c r="C203" s="49" t="s">
        <v>408</v>
      </c>
      <c r="D203" s="178"/>
      <c r="E203" s="50"/>
      <c r="F203" s="50">
        <v>12</v>
      </c>
      <c r="G203" s="50">
        <v>184</v>
      </c>
      <c r="H203" s="48"/>
      <c r="I203" s="38">
        <f t="shared" si="11"/>
        <v>196</v>
      </c>
    </row>
    <row r="204" spans="2:14">
      <c r="B204" s="33" t="s">
        <v>409</v>
      </c>
      <c r="C204" s="34" t="s">
        <v>410</v>
      </c>
      <c r="D204" s="35"/>
      <c r="E204" s="36"/>
      <c r="F204" s="36">
        <v>1</v>
      </c>
      <c r="G204" s="36">
        <v>5</v>
      </c>
      <c r="H204" s="48">
        <v>2</v>
      </c>
      <c r="I204" s="38">
        <f t="shared" si="11"/>
        <v>8</v>
      </c>
    </row>
    <row r="205" spans="2:14">
      <c r="B205" s="33" t="s">
        <v>411</v>
      </c>
      <c r="C205" s="34" t="s">
        <v>412</v>
      </c>
      <c r="D205" s="35"/>
      <c r="E205" s="36"/>
      <c r="F205" s="36"/>
      <c r="G205" s="36">
        <v>54</v>
      </c>
      <c r="H205" s="48"/>
      <c r="I205" s="38">
        <f t="shared" si="11"/>
        <v>54</v>
      </c>
    </row>
    <row r="206" spans="2:14">
      <c r="B206" s="33" t="s">
        <v>413</v>
      </c>
      <c r="C206" s="34" t="s">
        <v>414</v>
      </c>
      <c r="D206" s="35"/>
      <c r="E206" s="36"/>
      <c r="F206" s="36">
        <v>1</v>
      </c>
      <c r="G206" s="36">
        <v>2</v>
      </c>
      <c r="H206" s="48"/>
      <c r="I206" s="38">
        <f t="shared" si="11"/>
        <v>3</v>
      </c>
      <c r="N206" s="6"/>
    </row>
    <row r="207" spans="2:14">
      <c r="B207" s="33" t="s">
        <v>415</v>
      </c>
      <c r="C207" s="34" t="s">
        <v>416</v>
      </c>
      <c r="D207" s="35"/>
      <c r="E207" s="36"/>
      <c r="F207" s="36"/>
      <c r="G207" s="36">
        <v>3</v>
      </c>
      <c r="H207" s="48">
        <v>2</v>
      </c>
      <c r="I207" s="38">
        <f t="shared" si="11"/>
        <v>5</v>
      </c>
    </row>
    <row r="208" spans="2:14">
      <c r="B208" s="196" t="s">
        <v>417</v>
      </c>
      <c r="C208" s="82" t="s">
        <v>418</v>
      </c>
      <c r="D208" s="83"/>
      <c r="E208" s="84"/>
      <c r="F208" s="84"/>
      <c r="G208" s="84">
        <v>5</v>
      </c>
      <c r="H208" s="55"/>
      <c r="I208" s="85">
        <f t="shared" si="11"/>
        <v>5</v>
      </c>
    </row>
    <row r="209" spans="2:9" ht="27.6">
      <c r="B209" s="192" t="s">
        <v>419</v>
      </c>
      <c r="C209" s="49" t="s">
        <v>420</v>
      </c>
      <c r="D209" s="278">
        <v>450</v>
      </c>
      <c r="E209" s="279">
        <v>909</v>
      </c>
      <c r="F209" s="281">
        <v>1575</v>
      </c>
      <c r="G209" s="282">
        <v>4335</v>
      </c>
      <c r="H209" s="283">
        <v>2850</v>
      </c>
      <c r="I209" s="284">
        <f t="shared" si="11"/>
        <v>10119</v>
      </c>
    </row>
    <row r="210" spans="2:9" ht="27.6">
      <c r="B210" s="192" t="s">
        <v>421</v>
      </c>
      <c r="C210" s="49" t="s">
        <v>422</v>
      </c>
      <c r="D210" s="278"/>
      <c r="E210" s="280"/>
      <c r="F210" s="281"/>
      <c r="G210" s="282"/>
      <c r="H210" s="283"/>
      <c r="I210" s="284"/>
    </row>
    <row r="211" spans="2:9">
      <c r="B211" s="196" t="s">
        <v>423</v>
      </c>
      <c r="C211" s="82" t="s">
        <v>424</v>
      </c>
      <c r="D211" s="83"/>
      <c r="E211" s="84"/>
      <c r="F211" s="84"/>
      <c r="G211" s="84">
        <v>29</v>
      </c>
      <c r="H211" s="55"/>
      <c r="I211" s="85">
        <f t="shared" ref="I211:I219" si="12">SUM(D211:H211)</f>
        <v>29</v>
      </c>
    </row>
    <row r="212" spans="2:9">
      <c r="B212" s="196" t="s">
        <v>425</v>
      </c>
      <c r="C212" s="82" t="s">
        <v>426</v>
      </c>
      <c r="D212" s="83"/>
      <c r="E212" s="84"/>
      <c r="F212" s="84"/>
      <c r="G212" s="84">
        <v>3</v>
      </c>
      <c r="H212" s="55"/>
      <c r="I212" s="85">
        <f t="shared" si="12"/>
        <v>3</v>
      </c>
    </row>
    <row r="213" spans="2:9">
      <c r="B213" s="196" t="s">
        <v>427</v>
      </c>
      <c r="C213" s="82" t="s">
        <v>428</v>
      </c>
      <c r="D213" s="83"/>
      <c r="E213" s="84"/>
      <c r="F213" s="84"/>
      <c r="G213" s="84">
        <v>10</v>
      </c>
      <c r="H213" s="55">
        <v>6</v>
      </c>
      <c r="I213" s="85">
        <f t="shared" si="12"/>
        <v>16</v>
      </c>
    </row>
    <row r="214" spans="2:9">
      <c r="B214" s="196" t="s">
        <v>429</v>
      </c>
      <c r="C214" s="82" t="s">
        <v>430</v>
      </c>
      <c r="D214" s="83"/>
      <c r="E214" s="84"/>
      <c r="F214" s="84">
        <v>9</v>
      </c>
      <c r="G214" s="84"/>
      <c r="H214" s="55"/>
      <c r="I214" s="85">
        <f t="shared" si="12"/>
        <v>9</v>
      </c>
    </row>
    <row r="215" spans="2:9">
      <c r="B215" s="196" t="s">
        <v>431</v>
      </c>
      <c r="C215" s="82" t="s">
        <v>432</v>
      </c>
      <c r="D215" s="83"/>
      <c r="E215" s="84"/>
      <c r="F215" s="84">
        <v>19</v>
      </c>
      <c r="G215" s="84"/>
      <c r="H215" s="55"/>
      <c r="I215" s="85">
        <f t="shared" si="12"/>
        <v>19</v>
      </c>
    </row>
    <row r="216" spans="2:9">
      <c r="B216" s="196" t="s">
        <v>433</v>
      </c>
      <c r="C216" s="82" t="s">
        <v>434</v>
      </c>
      <c r="D216" s="83"/>
      <c r="E216" s="84"/>
      <c r="F216" s="84"/>
      <c r="G216" s="84">
        <v>20</v>
      </c>
      <c r="H216" s="55"/>
      <c r="I216" s="85">
        <f t="shared" si="12"/>
        <v>20</v>
      </c>
    </row>
    <row r="217" spans="2:9">
      <c r="B217" s="196" t="s">
        <v>433</v>
      </c>
      <c r="C217" s="82" t="s">
        <v>435</v>
      </c>
      <c r="D217" s="83"/>
      <c r="E217" s="84"/>
      <c r="F217" s="84"/>
      <c r="G217" s="84">
        <v>75</v>
      </c>
      <c r="H217" s="55"/>
      <c r="I217" s="85">
        <f t="shared" si="12"/>
        <v>75</v>
      </c>
    </row>
    <row r="218" spans="2:9">
      <c r="B218" s="196" t="s">
        <v>436</v>
      </c>
      <c r="C218" s="82" t="s">
        <v>437</v>
      </c>
      <c r="D218" s="83">
        <v>9</v>
      </c>
      <c r="E218" s="84">
        <v>7</v>
      </c>
      <c r="F218" s="84"/>
      <c r="G218" s="84">
        <v>80</v>
      </c>
      <c r="H218" s="55">
        <v>57</v>
      </c>
      <c r="I218" s="85">
        <f t="shared" si="12"/>
        <v>153</v>
      </c>
    </row>
    <row r="219" spans="2:9" ht="14.45" thickBot="1">
      <c r="B219" s="197" t="s">
        <v>438</v>
      </c>
      <c r="C219" s="183" t="s">
        <v>439</v>
      </c>
      <c r="D219" s="198"/>
      <c r="E219" s="184"/>
      <c r="F219" s="184">
        <v>1</v>
      </c>
      <c r="G219" s="184">
        <v>3</v>
      </c>
      <c r="H219" s="60">
        <v>1</v>
      </c>
      <c r="I219" s="61">
        <f t="shared" si="12"/>
        <v>5</v>
      </c>
    </row>
    <row r="220" spans="2:9" ht="15" customHeight="1" thickBot="1">
      <c r="B220" s="199"/>
      <c r="C220" s="199"/>
      <c r="D220" s="200"/>
    </row>
    <row r="221" spans="2:9" ht="16.5" customHeight="1" thickBot="1">
      <c r="B221" s="266" t="s">
        <v>440</v>
      </c>
      <c r="C221" s="267"/>
      <c r="D221" s="267"/>
      <c r="E221" s="267"/>
      <c r="F221" s="267"/>
      <c r="G221" s="267"/>
      <c r="H221" s="267"/>
      <c r="I221" s="268"/>
    </row>
    <row r="222" spans="2:9" ht="15.75" customHeight="1">
      <c r="B222" s="201">
        <v>1</v>
      </c>
      <c r="C222" s="98" t="s">
        <v>441</v>
      </c>
      <c r="D222" s="202"/>
      <c r="E222" s="203"/>
      <c r="F222" s="204"/>
      <c r="G222" s="204">
        <v>10</v>
      </c>
      <c r="H222" s="8"/>
      <c r="I222" s="93">
        <f t="shared" ref="I222:I228" si="13">SUM(D222:H222)</f>
        <v>10</v>
      </c>
    </row>
    <row r="223" spans="2:9" ht="15.75" customHeight="1">
      <c r="B223" s="201">
        <v>2</v>
      </c>
      <c r="C223" s="194" t="s">
        <v>442</v>
      </c>
      <c r="D223" s="202"/>
      <c r="E223" s="203"/>
      <c r="F223" s="203"/>
      <c r="G223" s="203">
        <v>20</v>
      </c>
      <c r="H223" s="9"/>
      <c r="I223" s="38">
        <f t="shared" si="13"/>
        <v>20</v>
      </c>
    </row>
    <row r="224" spans="2:9" ht="15.75" customHeight="1">
      <c r="B224" s="201">
        <v>3</v>
      </c>
      <c r="C224" s="147" t="s">
        <v>443</v>
      </c>
      <c r="D224" s="202"/>
      <c r="E224" s="203"/>
      <c r="F224" s="203"/>
      <c r="G224" s="203">
        <v>10</v>
      </c>
      <c r="H224" s="10"/>
      <c r="I224" s="38">
        <f t="shared" si="13"/>
        <v>10</v>
      </c>
    </row>
    <row r="225" spans="2:9" ht="15.75" customHeight="1">
      <c r="B225" s="201">
        <v>4</v>
      </c>
      <c r="C225" s="147" t="s">
        <v>444</v>
      </c>
      <c r="D225" s="202"/>
      <c r="E225" s="203"/>
      <c r="F225" s="203"/>
      <c r="G225" s="203">
        <v>10</v>
      </c>
      <c r="H225" s="10"/>
      <c r="I225" s="38">
        <f t="shared" si="13"/>
        <v>10</v>
      </c>
    </row>
    <row r="226" spans="2:9" ht="15.75" customHeight="1">
      <c r="B226" s="201">
        <v>5</v>
      </c>
      <c r="C226" s="205" t="s">
        <v>445</v>
      </c>
      <c r="D226" s="202"/>
      <c r="E226" s="203"/>
      <c r="F226" s="203"/>
      <c r="G226" s="203">
        <v>6</v>
      </c>
      <c r="H226" s="10"/>
      <c r="I226" s="38">
        <f t="shared" si="13"/>
        <v>6</v>
      </c>
    </row>
    <row r="227" spans="2:9" ht="15.75" customHeight="1">
      <c r="B227" s="201">
        <v>6</v>
      </c>
      <c r="C227" s="205" t="s">
        <v>446</v>
      </c>
      <c r="D227" s="202"/>
      <c r="E227" s="203"/>
      <c r="F227" s="203"/>
      <c r="G227" s="203">
        <v>3</v>
      </c>
      <c r="H227" s="11"/>
      <c r="I227" s="38">
        <f t="shared" si="13"/>
        <v>3</v>
      </c>
    </row>
    <row r="228" spans="2:9" ht="16.5" customHeight="1" thickBot="1">
      <c r="B228" s="206">
        <v>7</v>
      </c>
      <c r="C228" s="207" t="s">
        <v>447</v>
      </c>
      <c r="D228" s="208"/>
      <c r="E228" s="209"/>
      <c r="F228" s="209"/>
      <c r="G228" s="209">
        <v>3</v>
      </c>
      <c r="H228" s="12"/>
      <c r="I228" s="191">
        <f t="shared" si="13"/>
        <v>3</v>
      </c>
    </row>
    <row r="229" spans="2:9" ht="15" customHeight="1" thickBot="1">
      <c r="B229" s="199"/>
      <c r="C229" s="199"/>
      <c r="D229" s="200"/>
    </row>
    <row r="230" spans="2:9" ht="16.5" customHeight="1" thickBot="1">
      <c r="B230" s="327" t="s">
        <v>448</v>
      </c>
      <c r="C230" s="328"/>
      <c r="D230" s="328"/>
      <c r="E230" s="328"/>
      <c r="F230" s="328"/>
      <c r="G230" s="328"/>
      <c r="H230" s="328"/>
      <c r="I230" s="329"/>
    </row>
    <row r="231" spans="2:9" ht="15.75" customHeight="1">
      <c r="B231" s="210" t="s">
        <v>449</v>
      </c>
      <c r="C231" s="211" t="s">
        <v>450</v>
      </c>
      <c r="D231" s="212"/>
      <c r="E231" s="16"/>
      <c r="F231" s="17"/>
      <c r="G231" s="17">
        <v>1</v>
      </c>
      <c r="H231" s="213"/>
      <c r="I231" s="45">
        <f>SUM(D231:H231)</f>
        <v>1</v>
      </c>
    </row>
    <row r="232" spans="2:9" ht="15.75" customHeight="1">
      <c r="B232" s="214" t="s">
        <v>451</v>
      </c>
      <c r="C232" s="214" t="s">
        <v>452</v>
      </c>
      <c r="D232" s="215"/>
      <c r="E232" s="19"/>
      <c r="F232" s="5"/>
      <c r="G232" s="5">
        <v>2</v>
      </c>
      <c r="H232" s="216"/>
      <c r="I232" s="38">
        <f>SUM(D232:H232)</f>
        <v>2</v>
      </c>
    </row>
    <row r="233" spans="2:9" ht="15.75" customHeight="1">
      <c r="B233" s="214" t="s">
        <v>453</v>
      </c>
      <c r="C233" s="214" t="s">
        <v>452</v>
      </c>
      <c r="D233" s="215"/>
      <c r="E233" s="19"/>
      <c r="F233" s="5"/>
      <c r="G233" s="5">
        <v>1</v>
      </c>
      <c r="H233" s="216"/>
      <c r="I233" s="38">
        <f>SUM(D233:H233)</f>
        <v>1</v>
      </c>
    </row>
    <row r="234" spans="2:9" ht="16.5" customHeight="1">
      <c r="B234" s="214" t="s">
        <v>454</v>
      </c>
      <c r="C234" s="214" t="s">
        <v>452</v>
      </c>
      <c r="D234" s="215"/>
      <c r="E234" s="19"/>
      <c r="F234" s="5"/>
      <c r="G234" s="5">
        <v>2</v>
      </c>
      <c r="H234" s="216"/>
      <c r="I234" s="38">
        <f>SUM(D234:H234)</f>
        <v>2</v>
      </c>
    </row>
    <row r="235" spans="2:9" ht="30.75" customHeight="1" thickBot="1">
      <c r="B235" s="152" t="s">
        <v>455</v>
      </c>
      <c r="C235" s="152"/>
      <c r="D235" s="58"/>
      <c r="E235" s="13"/>
      <c r="F235" s="14"/>
      <c r="G235" s="14">
        <v>1</v>
      </c>
      <c r="H235" s="15"/>
      <c r="I235" s="61">
        <f>SUM(D235:H235)</f>
        <v>1</v>
      </c>
    </row>
    <row r="236" spans="2:9" ht="15" customHeight="1" thickBot="1"/>
    <row r="237" spans="2:9" ht="16.5" customHeight="1" thickBot="1">
      <c r="B237" s="266" t="s">
        <v>456</v>
      </c>
      <c r="C237" s="267"/>
      <c r="D237" s="267"/>
      <c r="E237" s="267"/>
      <c r="F237" s="267"/>
      <c r="G237" s="267"/>
      <c r="H237" s="267"/>
      <c r="I237" s="268"/>
    </row>
    <row r="238" spans="2:9" ht="15.75" customHeight="1">
      <c r="B238" s="63" t="s">
        <v>457</v>
      </c>
      <c r="C238" s="236" t="s">
        <v>458</v>
      </c>
      <c r="D238" s="217">
        <v>2</v>
      </c>
      <c r="E238" s="16"/>
      <c r="F238" s="17"/>
      <c r="G238" s="16"/>
      <c r="H238" s="18"/>
      <c r="I238" s="45">
        <f t="shared" ref="I238:I249" si="14">SUM(D238:H238)</f>
        <v>2</v>
      </c>
    </row>
    <row r="239" spans="2:9" ht="30" customHeight="1">
      <c r="B239" s="33" t="s">
        <v>459</v>
      </c>
      <c r="C239" s="218" t="s">
        <v>460</v>
      </c>
      <c r="D239" s="219">
        <v>2</v>
      </c>
      <c r="E239" s="19"/>
      <c r="F239" s="5"/>
      <c r="G239" s="19"/>
      <c r="H239" s="20"/>
      <c r="I239" s="38">
        <f t="shared" si="14"/>
        <v>2</v>
      </c>
    </row>
    <row r="240" spans="2:9" ht="15.75" customHeight="1">
      <c r="B240" s="33" t="s">
        <v>461</v>
      </c>
      <c r="C240" s="218"/>
      <c r="D240" s="219">
        <v>2</v>
      </c>
      <c r="E240" s="19"/>
      <c r="F240" s="5"/>
      <c r="G240" s="19"/>
      <c r="H240" s="20"/>
      <c r="I240" s="38">
        <f t="shared" si="14"/>
        <v>2</v>
      </c>
    </row>
    <row r="241" spans="2:9">
      <c r="B241" s="33" t="s">
        <v>462</v>
      </c>
      <c r="C241" s="218" t="s">
        <v>463</v>
      </c>
      <c r="D241" s="219">
        <v>2</v>
      </c>
      <c r="E241" s="19"/>
      <c r="F241" s="5"/>
      <c r="G241" s="19"/>
      <c r="H241" s="20"/>
      <c r="I241" s="38">
        <f t="shared" si="14"/>
        <v>2</v>
      </c>
    </row>
    <row r="242" spans="2:9" ht="30" customHeight="1">
      <c r="B242" s="33" t="s">
        <v>464</v>
      </c>
      <c r="C242" s="218"/>
      <c r="D242" s="219">
        <v>2</v>
      </c>
      <c r="E242" s="19"/>
      <c r="F242" s="5"/>
      <c r="G242" s="19"/>
      <c r="H242" s="20"/>
      <c r="I242" s="38">
        <f t="shared" si="14"/>
        <v>2</v>
      </c>
    </row>
    <row r="243" spans="2:9" ht="30" customHeight="1">
      <c r="B243" s="33" t="s">
        <v>465</v>
      </c>
      <c r="C243" s="218" t="s">
        <v>466</v>
      </c>
      <c r="D243" s="219">
        <v>4</v>
      </c>
      <c r="E243" s="19"/>
      <c r="F243" s="5"/>
      <c r="G243" s="19"/>
      <c r="H243" s="20"/>
      <c r="I243" s="38">
        <f t="shared" si="14"/>
        <v>4</v>
      </c>
    </row>
    <row r="244" spans="2:9" ht="15.75" customHeight="1">
      <c r="B244" s="33" t="s">
        <v>467</v>
      </c>
      <c r="C244" s="218" t="s">
        <v>468</v>
      </c>
      <c r="D244" s="219">
        <v>2</v>
      </c>
      <c r="E244" s="19"/>
      <c r="F244" s="5"/>
      <c r="G244" s="19"/>
      <c r="H244" s="20"/>
      <c r="I244" s="38">
        <f t="shared" si="14"/>
        <v>2</v>
      </c>
    </row>
    <row r="245" spans="2:9" ht="15.75" customHeight="1">
      <c r="B245" s="33" t="s">
        <v>469</v>
      </c>
      <c r="C245" s="218" t="s">
        <v>470</v>
      </c>
      <c r="D245" s="219">
        <v>2</v>
      </c>
      <c r="E245" s="19"/>
      <c r="F245" s="5"/>
      <c r="G245" s="19"/>
      <c r="H245" s="20"/>
      <c r="I245" s="38">
        <f t="shared" si="14"/>
        <v>2</v>
      </c>
    </row>
    <row r="246" spans="2:9" ht="15.75" customHeight="1">
      <c r="B246" s="33" t="s">
        <v>471</v>
      </c>
      <c r="C246" s="218"/>
      <c r="D246" s="219">
        <v>3</v>
      </c>
      <c r="E246" s="19"/>
      <c r="F246" s="5"/>
      <c r="G246" s="19"/>
      <c r="H246" s="20"/>
      <c r="I246" s="38">
        <f t="shared" si="14"/>
        <v>3</v>
      </c>
    </row>
    <row r="247" spans="2:9" ht="15.75" customHeight="1">
      <c r="B247" s="33" t="s">
        <v>472</v>
      </c>
      <c r="C247" s="218"/>
      <c r="D247" s="219">
        <v>6</v>
      </c>
      <c r="E247" s="19"/>
      <c r="F247" s="5"/>
      <c r="G247" s="19"/>
      <c r="H247" s="20"/>
      <c r="I247" s="38">
        <f t="shared" si="14"/>
        <v>6</v>
      </c>
    </row>
    <row r="248" spans="2:9" ht="30" customHeight="1">
      <c r="B248" s="33" t="s">
        <v>473</v>
      </c>
      <c r="C248" s="218"/>
      <c r="D248" s="219">
        <v>8</v>
      </c>
      <c r="E248" s="19"/>
      <c r="F248" s="5"/>
      <c r="G248" s="19"/>
      <c r="H248" s="20"/>
      <c r="I248" s="38">
        <f t="shared" si="14"/>
        <v>8</v>
      </c>
    </row>
    <row r="249" spans="2:9" ht="30" customHeight="1">
      <c r="B249" s="33" t="s">
        <v>474</v>
      </c>
      <c r="C249" s="218"/>
      <c r="D249" s="219">
        <v>150</v>
      </c>
      <c r="E249" s="19"/>
      <c r="F249" s="5"/>
      <c r="G249" s="19"/>
      <c r="H249" s="20"/>
      <c r="I249" s="38">
        <f t="shared" si="14"/>
        <v>150</v>
      </c>
    </row>
    <row r="250" spans="2:9">
      <c r="B250" s="237" t="s">
        <v>475</v>
      </c>
      <c r="C250" s="238"/>
      <c r="D250" s="239">
        <v>0</v>
      </c>
      <c r="E250" s="240"/>
      <c r="F250" s="241"/>
      <c r="G250" s="240"/>
      <c r="H250" s="242"/>
      <c r="I250" s="243">
        <f>SUM(D250:H250)</f>
        <v>0</v>
      </c>
    </row>
    <row r="251" spans="2:9" ht="30" customHeight="1">
      <c r="B251" s="237" t="s">
        <v>476</v>
      </c>
      <c r="C251" s="238" t="s">
        <v>477</v>
      </c>
      <c r="D251" s="239">
        <v>0</v>
      </c>
      <c r="E251" s="240"/>
      <c r="F251" s="241"/>
      <c r="G251" s="240"/>
      <c r="H251" s="242"/>
      <c r="I251" s="243">
        <f>SUM(D251:H251)</f>
        <v>0</v>
      </c>
    </row>
    <row r="252" spans="2:9" ht="30" customHeight="1">
      <c r="B252" s="237" t="s">
        <v>478</v>
      </c>
      <c r="C252" s="238" t="s">
        <v>479</v>
      </c>
      <c r="D252" s="239">
        <v>0</v>
      </c>
      <c r="E252" s="240"/>
      <c r="F252" s="241"/>
      <c r="G252" s="240"/>
      <c r="H252" s="242"/>
      <c r="I252" s="243">
        <f>SUM(D252:H252)</f>
        <v>0</v>
      </c>
    </row>
    <row r="253" spans="2:9" ht="30" customHeight="1" thickBot="1">
      <c r="B253" s="244" t="s">
        <v>480</v>
      </c>
      <c r="C253" s="245" t="s">
        <v>477</v>
      </c>
      <c r="D253" s="246">
        <v>0</v>
      </c>
      <c r="E253" s="247"/>
      <c r="F253" s="248"/>
      <c r="G253" s="247"/>
      <c r="H253" s="249"/>
      <c r="I253" s="250">
        <f>SUM(D253:H253)</f>
        <v>0</v>
      </c>
    </row>
    <row r="254" spans="2:9" ht="15" customHeight="1" thickBot="1"/>
    <row r="255" spans="2:9" ht="16.5" customHeight="1" thickBot="1">
      <c r="B255" s="269" t="s">
        <v>481</v>
      </c>
      <c r="C255" s="270"/>
      <c r="D255" s="270"/>
      <c r="E255" s="270"/>
      <c r="F255" s="270"/>
      <c r="G255" s="270"/>
      <c r="H255" s="270"/>
      <c r="I255" s="271"/>
    </row>
    <row r="256" spans="2:9" ht="15.75" customHeight="1">
      <c r="B256" s="220">
        <v>1</v>
      </c>
      <c r="C256" s="199" t="s">
        <v>482</v>
      </c>
      <c r="D256" s="221"/>
      <c r="E256" s="222">
        <v>1</v>
      </c>
      <c r="F256" s="17"/>
      <c r="G256" s="17"/>
      <c r="H256" s="18"/>
      <c r="I256" s="93">
        <f t="shared" ref="I256:I277" si="15">SUM(D256:H256)</f>
        <v>1</v>
      </c>
    </row>
    <row r="257" spans="2:9" ht="15.75" customHeight="1">
      <c r="B257" s="223">
        <v>2</v>
      </c>
      <c r="C257" s="224" t="s">
        <v>483</v>
      </c>
      <c r="D257" s="225"/>
      <c r="E257" s="226">
        <v>1</v>
      </c>
      <c r="F257" s="5"/>
      <c r="G257" s="5"/>
      <c r="H257" s="20"/>
      <c r="I257" s="38">
        <f t="shared" si="15"/>
        <v>1</v>
      </c>
    </row>
    <row r="258" spans="2:9" ht="15.75" customHeight="1">
      <c r="B258" s="223">
        <v>3</v>
      </c>
      <c r="C258" s="224" t="s">
        <v>484</v>
      </c>
      <c r="D258" s="225"/>
      <c r="E258" s="226">
        <v>0</v>
      </c>
      <c r="F258" s="5"/>
      <c r="G258" s="5"/>
      <c r="H258" s="20"/>
      <c r="I258" s="38">
        <f t="shared" si="15"/>
        <v>0</v>
      </c>
    </row>
    <row r="259" spans="2:9" ht="15.75" customHeight="1">
      <c r="B259" s="223">
        <v>4</v>
      </c>
      <c r="C259" s="224" t="s">
        <v>485</v>
      </c>
      <c r="D259" s="225"/>
      <c r="E259" s="226">
        <v>4</v>
      </c>
      <c r="F259" s="5"/>
      <c r="G259" s="5"/>
      <c r="H259" s="20"/>
      <c r="I259" s="38">
        <f t="shared" si="15"/>
        <v>4</v>
      </c>
    </row>
    <row r="260" spans="2:9" ht="15.75" customHeight="1">
      <c r="B260" s="223">
        <v>5</v>
      </c>
      <c r="C260" s="224" t="s">
        <v>486</v>
      </c>
      <c r="D260" s="225"/>
      <c r="E260" s="226">
        <v>6</v>
      </c>
      <c r="F260" s="5"/>
      <c r="G260" s="5"/>
      <c r="H260" s="20"/>
      <c r="I260" s="38">
        <f t="shared" si="15"/>
        <v>6</v>
      </c>
    </row>
    <row r="261" spans="2:9" ht="15.75" customHeight="1">
      <c r="B261" s="223">
        <v>6</v>
      </c>
      <c r="C261" s="224" t="s">
        <v>487</v>
      </c>
      <c r="D261" s="225"/>
      <c r="E261" s="226">
        <v>4</v>
      </c>
      <c r="F261" s="5"/>
      <c r="G261" s="5"/>
      <c r="H261" s="20"/>
      <c r="I261" s="38">
        <f t="shared" si="15"/>
        <v>4</v>
      </c>
    </row>
    <row r="262" spans="2:9" ht="15.75" customHeight="1">
      <c r="B262" s="223">
        <v>7</v>
      </c>
      <c r="C262" s="224" t="s">
        <v>488</v>
      </c>
      <c r="D262" s="225"/>
      <c r="E262" s="226">
        <v>1</v>
      </c>
      <c r="F262" s="5"/>
      <c r="G262" s="5"/>
      <c r="H262" s="20"/>
      <c r="I262" s="38">
        <f t="shared" si="15"/>
        <v>1</v>
      </c>
    </row>
    <row r="263" spans="2:9" ht="15.75" customHeight="1">
      <c r="B263" s="223">
        <v>8</v>
      </c>
      <c r="C263" s="224" t="s">
        <v>489</v>
      </c>
      <c r="D263" s="225"/>
      <c r="E263" s="226">
        <v>2</v>
      </c>
      <c r="F263" s="5"/>
      <c r="G263" s="5"/>
      <c r="H263" s="20"/>
      <c r="I263" s="38">
        <f t="shared" si="15"/>
        <v>2</v>
      </c>
    </row>
    <row r="264" spans="2:9" ht="15.75" customHeight="1">
      <c r="B264" s="223">
        <v>9</v>
      </c>
      <c r="C264" s="224" t="s">
        <v>490</v>
      </c>
      <c r="D264" s="225"/>
      <c r="E264" s="226">
        <v>2</v>
      </c>
      <c r="F264" s="5"/>
      <c r="G264" s="5"/>
      <c r="H264" s="20"/>
      <c r="I264" s="38">
        <f t="shared" si="15"/>
        <v>2</v>
      </c>
    </row>
    <row r="265" spans="2:9" ht="15.75" customHeight="1">
      <c r="B265" s="223">
        <v>10</v>
      </c>
      <c r="C265" s="224" t="s">
        <v>491</v>
      </c>
      <c r="D265" s="225"/>
      <c r="E265" s="226">
        <v>2</v>
      </c>
      <c r="F265" s="5"/>
      <c r="G265" s="5"/>
      <c r="H265" s="20"/>
      <c r="I265" s="38">
        <f t="shared" si="15"/>
        <v>2</v>
      </c>
    </row>
    <row r="266" spans="2:9" ht="15.75" customHeight="1">
      <c r="B266" s="223">
        <v>11</v>
      </c>
      <c r="C266" s="224" t="s">
        <v>492</v>
      </c>
      <c r="D266" s="225"/>
      <c r="E266" s="226">
        <v>2</v>
      </c>
      <c r="F266" s="5"/>
      <c r="G266" s="5"/>
      <c r="H266" s="20"/>
      <c r="I266" s="38">
        <f t="shared" si="15"/>
        <v>2</v>
      </c>
    </row>
    <row r="267" spans="2:9" ht="15.75" customHeight="1">
      <c r="B267" s="223">
        <v>12</v>
      </c>
      <c r="C267" s="224" t="s">
        <v>493</v>
      </c>
      <c r="D267" s="225"/>
      <c r="E267" s="226">
        <v>1</v>
      </c>
      <c r="F267" s="5"/>
      <c r="G267" s="5"/>
      <c r="H267" s="20"/>
      <c r="I267" s="38">
        <f t="shared" si="15"/>
        <v>1</v>
      </c>
    </row>
    <row r="268" spans="2:9" ht="15.75" customHeight="1">
      <c r="B268" s="223">
        <v>13</v>
      </c>
      <c r="C268" s="224" t="s">
        <v>494</v>
      </c>
      <c r="D268" s="225"/>
      <c r="E268" s="226">
        <v>1</v>
      </c>
      <c r="F268" s="5"/>
      <c r="G268" s="5"/>
      <c r="H268" s="20"/>
      <c r="I268" s="38">
        <f t="shared" si="15"/>
        <v>1</v>
      </c>
    </row>
    <row r="269" spans="2:9" ht="15.75" customHeight="1">
      <c r="B269" s="223">
        <v>14</v>
      </c>
      <c r="C269" s="224" t="s">
        <v>495</v>
      </c>
      <c r="D269" s="225"/>
      <c r="E269" s="226">
        <v>4</v>
      </c>
      <c r="F269" s="5"/>
      <c r="G269" s="5"/>
      <c r="H269" s="20"/>
      <c r="I269" s="38">
        <f t="shared" si="15"/>
        <v>4</v>
      </c>
    </row>
    <row r="270" spans="2:9" ht="15.75" customHeight="1">
      <c r="B270" s="223">
        <v>15</v>
      </c>
      <c r="C270" s="224" t="s">
        <v>459</v>
      </c>
      <c r="D270" s="225"/>
      <c r="E270" s="226">
        <v>3</v>
      </c>
      <c r="F270" s="5"/>
      <c r="G270" s="5"/>
      <c r="H270" s="20"/>
      <c r="I270" s="38">
        <f t="shared" si="15"/>
        <v>3</v>
      </c>
    </row>
    <row r="271" spans="2:9" ht="15.75" customHeight="1">
      <c r="B271" s="223">
        <v>16</v>
      </c>
      <c r="C271" s="224" t="s">
        <v>496</v>
      </c>
      <c r="D271" s="225"/>
      <c r="E271" s="226">
        <v>1</v>
      </c>
      <c r="F271" s="5"/>
      <c r="G271" s="5"/>
      <c r="H271" s="20"/>
      <c r="I271" s="38">
        <f t="shared" si="15"/>
        <v>1</v>
      </c>
    </row>
    <row r="272" spans="2:9" ht="15.75" customHeight="1">
      <c r="B272" s="223">
        <v>17</v>
      </c>
      <c r="C272" s="224" t="s">
        <v>497</v>
      </c>
      <c r="D272" s="225"/>
      <c r="E272" s="226">
        <v>2</v>
      </c>
      <c r="F272" s="5"/>
      <c r="G272" s="5"/>
      <c r="H272" s="20"/>
      <c r="I272" s="38">
        <f t="shared" si="15"/>
        <v>2</v>
      </c>
    </row>
    <row r="273" spans="2:9" ht="15.75" customHeight="1">
      <c r="B273" s="223">
        <v>18</v>
      </c>
      <c r="C273" s="224" t="s">
        <v>498</v>
      </c>
      <c r="D273" s="225"/>
      <c r="E273" s="226">
        <v>4</v>
      </c>
      <c r="F273" s="5"/>
      <c r="G273" s="5"/>
      <c r="H273" s="20"/>
      <c r="I273" s="38">
        <f t="shared" si="15"/>
        <v>4</v>
      </c>
    </row>
    <row r="274" spans="2:9" ht="15.75" customHeight="1">
      <c r="B274" s="223">
        <v>19</v>
      </c>
      <c r="C274" s="224" t="s">
        <v>499</v>
      </c>
      <c r="D274" s="225"/>
      <c r="E274" s="226">
        <v>3</v>
      </c>
      <c r="F274" s="5"/>
      <c r="G274" s="5"/>
      <c r="H274" s="20"/>
      <c r="I274" s="38">
        <f t="shared" si="15"/>
        <v>3</v>
      </c>
    </row>
    <row r="275" spans="2:9" ht="15.75" customHeight="1">
      <c r="B275" s="223">
        <v>20</v>
      </c>
      <c r="C275" s="224" t="s">
        <v>500</v>
      </c>
      <c r="D275" s="225"/>
      <c r="E275" s="226">
        <v>2</v>
      </c>
      <c r="F275" s="5"/>
      <c r="G275" s="5"/>
      <c r="H275" s="20"/>
      <c r="I275" s="38">
        <f t="shared" si="15"/>
        <v>2</v>
      </c>
    </row>
    <row r="276" spans="2:9" ht="15.75" customHeight="1">
      <c r="B276" s="223">
        <v>21</v>
      </c>
      <c r="C276" s="224" t="s">
        <v>501</v>
      </c>
      <c r="D276" s="225"/>
      <c r="E276" s="226">
        <v>3</v>
      </c>
      <c r="F276" s="5"/>
      <c r="G276" s="5"/>
      <c r="H276" s="20"/>
      <c r="I276" s="38">
        <f t="shared" si="15"/>
        <v>3</v>
      </c>
    </row>
    <row r="277" spans="2:9" ht="16.5" customHeight="1" thickBot="1">
      <c r="B277" s="227">
        <v>22</v>
      </c>
      <c r="C277" s="228" t="s">
        <v>502</v>
      </c>
      <c r="D277" s="229"/>
      <c r="E277" s="230">
        <v>3</v>
      </c>
      <c r="F277" s="14"/>
      <c r="G277" s="14"/>
      <c r="H277" s="21"/>
      <c r="I277" s="191">
        <f t="shared" si="15"/>
        <v>3</v>
      </c>
    </row>
    <row r="278" spans="2:9" ht="15.75" customHeight="1" thickBot="1">
      <c r="B278" s="200"/>
      <c r="C278" s="199"/>
      <c r="E278" s="231"/>
    </row>
    <row r="279" spans="2:9" ht="15.75" customHeight="1" thickBot="1">
      <c r="B279" s="272"/>
      <c r="C279" s="273"/>
      <c r="D279" s="273"/>
      <c r="E279" s="273"/>
      <c r="F279" s="273"/>
      <c r="G279" s="273"/>
      <c r="H279" s="273"/>
      <c r="I279" s="274"/>
    </row>
    <row r="280" spans="2:9" ht="15" customHeight="1"/>
    <row r="281" spans="2:9" ht="15" customHeight="1"/>
  </sheetData>
  <mergeCells count="45">
    <mergeCell ref="B1:I1"/>
    <mergeCell ref="B2:I2"/>
    <mergeCell ref="I44:I45"/>
    <mergeCell ref="I49:I50"/>
    <mergeCell ref="I47:I48"/>
    <mergeCell ref="B43:C43"/>
    <mergeCell ref="D43:I43"/>
    <mergeCell ref="B5:C5"/>
    <mergeCell ref="B9:C9"/>
    <mergeCell ref="D9:F9"/>
    <mergeCell ref="D5:F5"/>
    <mergeCell ref="B174:C174"/>
    <mergeCell ref="D174:I174"/>
    <mergeCell ref="B113:C113"/>
    <mergeCell ref="D113:I113"/>
    <mergeCell ref="I97:I100"/>
    <mergeCell ref="I84:I86"/>
    <mergeCell ref="B184:C184"/>
    <mergeCell ref="D184:I184"/>
    <mergeCell ref="B54:C54"/>
    <mergeCell ref="D54:I54"/>
    <mergeCell ref="B131:C131"/>
    <mergeCell ref="D131:I131"/>
    <mergeCell ref="B160:C160"/>
    <mergeCell ref="D160:I160"/>
    <mergeCell ref="I117:I118"/>
    <mergeCell ref="I104:I106"/>
    <mergeCell ref="B68:C68"/>
    <mergeCell ref="D68:I68"/>
    <mergeCell ref="B125:C125"/>
    <mergeCell ref="D125:I125"/>
    <mergeCell ref="I114:I116"/>
    <mergeCell ref="B195:C195"/>
    <mergeCell ref="D195:I195"/>
    <mergeCell ref="D209:D210"/>
    <mergeCell ref="E209:E210"/>
    <mergeCell ref="F209:F210"/>
    <mergeCell ref="G209:G210"/>
    <mergeCell ref="H209:H210"/>
    <mergeCell ref="I209:I210"/>
    <mergeCell ref="B230:I230"/>
    <mergeCell ref="B237:I237"/>
    <mergeCell ref="B255:I255"/>
    <mergeCell ref="B221:I221"/>
    <mergeCell ref="B279:I2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5" orientation="portrait" r:id="rId1"/>
  <headerFooter>
    <oddHeader>&amp;C&amp;"Calibri"&amp;11&amp;K000000&amp;"Arial,Bold"&amp;14GFE Register&amp;"-,Regular"&amp;11
&amp;R&amp;14Annex H  to TSSP/143
GFE Register
Version 1.0</oddHeader>
    <oddFooter>&amp;C&amp;"Arial,Regular"&amp;10OFFICIAL-SENSITIVE COMMERCIAL
&amp;P</oddFooter>
  </headerFooter>
  <rowBreaks count="3" manualBreakCount="3">
    <brk id="67" min="1" max="8" man="1"/>
    <brk id="130" min="1" max="8" man="1"/>
    <brk id="219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C6B3-8EEF-4B86-87ED-A1873DF25048}">
  <sheetPr>
    <pageSetUpPr fitToPage="1"/>
  </sheetPr>
  <dimension ref="B1:J15"/>
  <sheetViews>
    <sheetView tabSelected="1" topLeftCell="A4" zoomScaleNormal="100" workbookViewId="0">
      <selection activeCell="D6" sqref="D6:J6"/>
    </sheetView>
  </sheetViews>
  <sheetFormatPr defaultColWidth="8.85546875" defaultRowHeight="13.9"/>
  <cols>
    <col min="1" max="1" width="8.85546875" style="1"/>
    <col min="2" max="2" width="33.85546875" style="1" customWidth="1"/>
    <col min="3" max="3" width="28.5703125" style="1" customWidth="1"/>
    <col min="4" max="9" width="8.85546875" style="1"/>
    <col min="10" max="10" width="14.28515625" style="1" customWidth="1"/>
    <col min="11" max="16384" width="8.85546875" style="1"/>
  </cols>
  <sheetData>
    <row r="1" spans="2:10" ht="14.45" thickBot="1"/>
    <row r="2" spans="2:10" ht="25.9" customHeight="1">
      <c r="B2" s="312" t="s">
        <v>503</v>
      </c>
      <c r="C2" s="313"/>
      <c r="D2" s="313"/>
      <c r="E2" s="313"/>
      <c r="F2" s="313"/>
      <c r="G2" s="313"/>
      <c r="H2" s="313"/>
      <c r="I2" s="313"/>
      <c r="J2" s="314"/>
    </row>
    <row r="3" spans="2:10" ht="39" customHeight="1">
      <c r="B3" s="253" t="s">
        <v>504</v>
      </c>
      <c r="C3" s="232" t="s">
        <v>505</v>
      </c>
      <c r="D3" s="315" t="s">
        <v>448</v>
      </c>
      <c r="E3" s="316"/>
      <c r="F3" s="316"/>
      <c r="G3" s="316"/>
      <c r="H3" s="316"/>
      <c r="I3" s="316"/>
      <c r="J3" s="317"/>
    </row>
    <row r="4" spans="2:10" s="4" customFormat="1" ht="166.9" customHeight="1">
      <c r="B4" s="251" t="s">
        <v>506</v>
      </c>
      <c r="C4" s="252" t="s">
        <v>507</v>
      </c>
      <c r="D4" s="318" t="s">
        <v>508</v>
      </c>
      <c r="E4" s="319"/>
      <c r="F4" s="319"/>
      <c r="G4" s="319"/>
      <c r="H4" s="319"/>
      <c r="I4" s="319"/>
      <c r="J4" s="320"/>
    </row>
    <row r="5" spans="2:10" s="4" customFormat="1" ht="67.900000000000006" customHeight="1">
      <c r="B5" s="256" t="s">
        <v>509</v>
      </c>
      <c r="C5" s="257" t="s">
        <v>510</v>
      </c>
      <c r="D5" s="321" t="s">
        <v>511</v>
      </c>
      <c r="E5" s="322"/>
      <c r="F5" s="322"/>
      <c r="G5" s="322"/>
      <c r="H5" s="322"/>
      <c r="I5" s="322"/>
      <c r="J5" s="323"/>
    </row>
    <row r="6" spans="2:10" s="4" customFormat="1" ht="67.900000000000006" customHeight="1">
      <c r="B6" s="251" t="s">
        <v>512</v>
      </c>
      <c r="C6" s="252" t="s">
        <v>513</v>
      </c>
      <c r="D6" s="318" t="s">
        <v>514</v>
      </c>
      <c r="E6" s="319"/>
      <c r="F6" s="319"/>
      <c r="G6" s="319"/>
      <c r="H6" s="319"/>
      <c r="I6" s="319"/>
      <c r="J6" s="320"/>
    </row>
    <row r="7" spans="2:10" s="4" customFormat="1" ht="67.900000000000006" customHeight="1">
      <c r="B7" s="254" t="s">
        <v>515</v>
      </c>
      <c r="C7" s="255" t="s">
        <v>516</v>
      </c>
      <c r="D7" s="324" t="s">
        <v>517</v>
      </c>
      <c r="E7" s="325"/>
      <c r="F7" s="325"/>
      <c r="G7" s="325"/>
      <c r="H7" s="325"/>
      <c r="I7" s="325"/>
      <c r="J7" s="326"/>
    </row>
    <row r="8" spans="2:10" s="4" customFormat="1" ht="67.900000000000006" customHeight="1" thickBot="1">
      <c r="B8" s="233" t="s">
        <v>17</v>
      </c>
      <c r="C8" s="234" t="s">
        <v>518</v>
      </c>
      <c r="D8" s="309" t="s">
        <v>519</v>
      </c>
      <c r="E8" s="310"/>
      <c r="F8" s="310"/>
      <c r="G8" s="310"/>
      <c r="H8" s="310"/>
      <c r="I8" s="310"/>
      <c r="J8" s="311"/>
    </row>
    <row r="10" spans="2:10">
      <c r="B10" s="259" t="s">
        <v>520</v>
      </c>
    </row>
    <row r="11" spans="2:10">
      <c r="B11" s="259" t="s">
        <v>521</v>
      </c>
    </row>
    <row r="12" spans="2:10" ht="30.6" customHeight="1">
      <c r="B12" s="308" t="s">
        <v>522</v>
      </c>
      <c r="C12" s="308"/>
      <c r="D12" s="308"/>
      <c r="E12" s="308"/>
      <c r="F12" s="308"/>
      <c r="G12" s="308"/>
      <c r="H12" s="308"/>
      <c r="I12" s="308"/>
      <c r="J12" s="308"/>
    </row>
    <row r="13" spans="2:10">
      <c r="B13" s="308" t="s">
        <v>523</v>
      </c>
      <c r="C13" s="308"/>
      <c r="D13" s="308"/>
      <c r="E13" s="308"/>
      <c r="F13" s="308"/>
      <c r="G13" s="308"/>
      <c r="H13" s="308"/>
      <c r="I13" s="308"/>
      <c r="J13" s="308"/>
    </row>
    <row r="14" spans="2:10">
      <c r="B14" s="259" t="s">
        <v>524</v>
      </c>
    </row>
    <row r="15" spans="2:10">
      <c r="B15" s="308" t="s">
        <v>525</v>
      </c>
      <c r="C15" s="308"/>
      <c r="D15" s="308"/>
      <c r="E15" s="308"/>
      <c r="F15" s="308"/>
      <c r="G15" s="308"/>
      <c r="H15" s="308"/>
      <c r="I15" s="308"/>
      <c r="J15" s="308"/>
    </row>
  </sheetData>
  <mergeCells count="10">
    <mergeCell ref="B12:J12"/>
    <mergeCell ref="B15:J15"/>
    <mergeCell ref="B13:J13"/>
    <mergeCell ref="D8:J8"/>
    <mergeCell ref="B2:J2"/>
    <mergeCell ref="D3:J3"/>
    <mergeCell ref="D4:J4"/>
    <mergeCell ref="D5:J5"/>
    <mergeCell ref="D6:J6"/>
    <mergeCell ref="D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&amp;C&amp;"Calibri"&amp;11&amp;K000000&amp;"Arial,Bold"&amp;14GFE Register&amp;R&amp;14Annex H  to TSSP/143
GFE Register
Version 1.0</oddHeader>
    <oddFooter>&amp;COFFICIAL-SENSITIVE&amp;R&amp;P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3b2cdb-b124-4004-adfa-0e4649bc99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BBB6016697D43BB715412F9E766D6" ma:contentTypeVersion="13" ma:contentTypeDescription="Create a new document." ma:contentTypeScope="" ma:versionID="7979a0fce93350819f83332d2ea0d32b">
  <xsd:schema xmlns:xsd="http://www.w3.org/2001/XMLSchema" xmlns:xs="http://www.w3.org/2001/XMLSchema" xmlns:p="http://schemas.microsoft.com/office/2006/metadata/properties" xmlns:ns2="013b2cdb-b124-4004-adfa-0e4649bc9962" xmlns:ns3="5c87f358-165f-44da-bdde-5ac83398ed14" targetNamespace="http://schemas.microsoft.com/office/2006/metadata/properties" ma:root="true" ma:fieldsID="5d2fa62dbf3001023627e88d597aec31" ns2:_="" ns3:_="">
    <xsd:import namespace="013b2cdb-b124-4004-adfa-0e4649bc9962"/>
    <xsd:import namespace="5c87f358-165f-44da-bdde-5ac83398e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b2cdb-b124-4004-adfa-0e4649bc9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7f358-165f-44da-bdde-5ac83398e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F91D2-5648-47CF-860E-D96F5E9FD0DF}"/>
</file>

<file path=customXml/itemProps2.xml><?xml version="1.0" encoding="utf-8"?>
<ds:datastoreItem xmlns:ds="http://schemas.openxmlformats.org/officeDocument/2006/customXml" ds:itemID="{241A9585-A8ED-451E-BC33-D1DD5C802E7F}"/>
</file>

<file path=customXml/itemProps3.xml><?xml version="1.0" encoding="utf-8"?>
<ds:datastoreItem xmlns:ds="http://schemas.openxmlformats.org/officeDocument/2006/customXml" ds:itemID="{67BFB22F-0F54-4019-9D7B-15ECA77407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SAAB AB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Ashman Paul</dc:creator>
  <cp:keywords/>
  <dc:description/>
  <cp:lastModifiedBy>Clark, Michael (DES LE-STSP-TSSP-ComOffr13)</cp:lastModifiedBy>
  <cp:revision/>
  <dcterms:created xsi:type="dcterms:W3CDTF">2020-06-04T10:11:06Z</dcterms:created>
  <dcterms:modified xsi:type="dcterms:W3CDTF">2024-06-12T20:36:16Z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0x0101007B2BBB6016697D43BB715412F9E766D6</vt:lpwstr>
  </property>
  <property fmtid="{D5CDD505-2E9C-101B-9397-08002B2CF9AE}" pid="10" name="MediaServiceImageTags">
    <vt:lpwstr/>
  </property>
  <property fmtid="{D5CDD505-2E9C-101B-9397-08002B2CF9AE}" pid="11" name="MSIP_Label_d8a60473-494b-4586-a1bb-b0e663054676_Enabled">
    <vt:lpwstr>true</vt:lpwstr>
  </property>
  <property fmtid="{D5CDD505-2E9C-101B-9397-08002B2CF9AE}" pid="12" name="MSIP_Label_d8a60473-494b-4586-a1bb-b0e663054676_SetDate">
    <vt:lpwstr>2024-06-12T20:35:08Z</vt:lpwstr>
  </property>
  <property fmtid="{D5CDD505-2E9C-101B-9397-08002B2CF9AE}" pid="13" name="MSIP_Label_d8a60473-494b-4586-a1bb-b0e663054676_Method">
    <vt:lpwstr>Privileged</vt:lpwstr>
  </property>
  <property fmtid="{D5CDD505-2E9C-101B-9397-08002B2CF9AE}" pid="14" name="MSIP_Label_d8a60473-494b-4586-a1bb-b0e663054676_Name">
    <vt:lpwstr>MOD-1-O-‘UNMARKED’</vt:lpwstr>
  </property>
  <property fmtid="{D5CDD505-2E9C-101B-9397-08002B2CF9AE}" pid="15" name="MSIP_Label_d8a60473-494b-4586-a1bb-b0e663054676_SiteId">
    <vt:lpwstr>be7760ed-5953-484b-ae95-d0a16dfa09e5</vt:lpwstr>
  </property>
  <property fmtid="{D5CDD505-2E9C-101B-9397-08002B2CF9AE}" pid="16" name="MSIP_Label_d8a60473-494b-4586-a1bb-b0e663054676_ActionId">
    <vt:lpwstr>376c9b15-3f99-40a5-8025-9f809527b343</vt:lpwstr>
  </property>
  <property fmtid="{D5CDD505-2E9C-101B-9397-08002B2CF9AE}" pid="17" name="MSIP_Label_d8a60473-494b-4586-a1bb-b0e663054676_ContentBits">
    <vt:lpwstr>0</vt:lpwstr>
  </property>
</Properties>
</file>