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Z:\14. TENDERS\3. Business Services\011 Market Research\011 Top Customer\2. Evaluation\"/>
    </mc:Choice>
  </mc:AlternateContent>
  <bookViews>
    <workbookView xWindow="0" yWindow="0" windowWidth="15360" windowHeight="5655" tabRatio="762" xr2:uid="{00000000-000D-0000-FFFF-FFFF00000000}"/>
  </bookViews>
  <sheets>
    <sheet name="Scores" sheetId="12" r:id="rId1"/>
    <sheet name="Company" sheetId="3" r:id="rId2"/>
    <sheet name="Pricing Evaluation set Up" sheetId="14" r:id="rId3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2" l="1"/>
  <c r="H5" i="12"/>
  <c r="H6" i="12"/>
  <c r="H7" i="12"/>
  <c r="H8" i="12"/>
  <c r="H9" i="12"/>
  <c r="H10" i="12"/>
  <c r="H11" i="12"/>
  <c r="H3" i="12"/>
  <c r="C27" i="3"/>
  <c r="E37" i="3"/>
  <c r="C37" i="3"/>
  <c r="E18" i="3"/>
  <c r="C18" i="3"/>
  <c r="D5" i="14" l="1"/>
  <c r="E5" i="14"/>
  <c r="F5" i="14"/>
  <c r="G5" i="14"/>
  <c r="C5" i="14"/>
  <c r="E33" i="3" l="1"/>
  <c r="E35" i="3" l="1"/>
  <c r="C36" i="3" l="1"/>
  <c r="E30" i="3"/>
  <c r="E31" i="3"/>
  <c r="E32" i="3"/>
  <c r="E34" i="3"/>
  <c r="E29" i="3"/>
  <c r="E23" i="3"/>
  <c r="E24" i="3"/>
  <c r="E25" i="3"/>
  <c r="E26" i="3"/>
  <c r="E21" i="3"/>
  <c r="E22" i="3"/>
  <c r="E20" i="3"/>
  <c r="E15" i="3"/>
  <c r="E14" i="3"/>
  <c r="E11" i="3"/>
  <c r="E10" i="3"/>
  <c r="E7" i="3"/>
  <c r="E36" i="3" l="1"/>
  <c r="E27" i="3" l="1"/>
</calcChain>
</file>

<file path=xl/sharedStrings.xml><?xml version="1.0" encoding="utf-8"?>
<sst xmlns="http://schemas.openxmlformats.org/spreadsheetml/2006/main" count="67" uniqueCount="53">
  <si>
    <t>Requirement</t>
  </si>
  <si>
    <t>Participants Score</t>
  </si>
  <si>
    <t>Comments</t>
  </si>
  <si>
    <t>Maximum Marks</t>
  </si>
  <si>
    <t>OVERALL SCORE:</t>
  </si>
  <si>
    <t>Total Marks</t>
  </si>
  <si>
    <t>Company</t>
  </si>
  <si>
    <t>Questions</t>
  </si>
  <si>
    <t>For Information Only</t>
  </si>
  <si>
    <t>Health and Safety</t>
  </si>
  <si>
    <t>Environmental</t>
  </si>
  <si>
    <t>Equality and Diversity</t>
  </si>
  <si>
    <t>Contractual Issues</t>
  </si>
  <si>
    <t>Pricing</t>
  </si>
  <si>
    <t>Total Cost Year 1</t>
  </si>
  <si>
    <t>Total Cost Year 2</t>
  </si>
  <si>
    <t>Business Continuity</t>
  </si>
  <si>
    <t>Quality Assurance</t>
  </si>
  <si>
    <t xml:space="preserve">TOTAL SCORE: Techincal </t>
  </si>
  <si>
    <t>Security Non Functional Requirements - Governance</t>
  </si>
  <si>
    <t>Security Non Functional Requirements -Governance</t>
  </si>
  <si>
    <t>Security Non Functional Requirements - Physical</t>
  </si>
  <si>
    <t>Security Non Functional Requirements - Access Control</t>
  </si>
  <si>
    <t>Security Non Functional Requirements - Monitoring</t>
  </si>
  <si>
    <t>Security Non Functional Requirements - Decommissioning</t>
  </si>
  <si>
    <t>Techincal Statement of Requirements (Part 3)</t>
  </si>
  <si>
    <t>Understanding of the Brief (section 9.6.1 of the ITT)</t>
  </si>
  <si>
    <t>Research expertise and experience (section 9.6.2 of the ITT)</t>
  </si>
  <si>
    <t>Research design (section 9.6.3 of the ITT)</t>
  </si>
  <si>
    <t>Contract Management &amp; Service Levels</t>
  </si>
  <si>
    <t>Service delivery demonstration</t>
  </si>
  <si>
    <t>Service Timeline</t>
  </si>
  <si>
    <t>Total Cost for the period of the contract</t>
  </si>
  <si>
    <t>Individual tenderer’s score= Lowest Price /Individual Tendered Price x 100</t>
  </si>
  <si>
    <t>Security Non Functional Requirements - Retention and Destruction</t>
  </si>
  <si>
    <t>Secruity Non-Functional Requirements                  (35 marks)</t>
  </si>
  <si>
    <t>Techincal Requirements              (200 marks)</t>
  </si>
  <si>
    <t>Pricing          (30 marks)</t>
  </si>
  <si>
    <t>Company 1</t>
  </si>
  <si>
    <t>Company 2</t>
  </si>
  <si>
    <t>Company 3</t>
  </si>
  <si>
    <t>Company 4</t>
  </si>
  <si>
    <t>Company 5</t>
  </si>
  <si>
    <t>Secruity Non Functional (Part 2)</t>
  </si>
  <si>
    <t>Commercial (Part 1)</t>
  </si>
  <si>
    <r>
      <rPr>
        <sz val="7"/>
        <rFont val="Times New Roman"/>
        <family val="1"/>
      </rPr>
      <t xml:space="preserve"> </t>
    </r>
    <r>
      <rPr>
        <sz val="10"/>
        <rFont val="Arial"/>
        <family val="2"/>
      </rPr>
      <t>Deliverables (section 9.6.4 of the ITT)</t>
    </r>
  </si>
  <si>
    <t>7.1 - 7. 3</t>
  </si>
  <si>
    <t>TOTAL SCORE: Secruity</t>
  </si>
  <si>
    <t>TOTAL SCORE:Commerical</t>
  </si>
  <si>
    <t>Commerical            (30 marks)</t>
  </si>
  <si>
    <t>Total Score     (295 marks)</t>
  </si>
  <si>
    <t>TOTAL MARKS AVAILABLE FOR EVALUATION: 265</t>
  </si>
  <si>
    <t xml:space="preserve">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</si>
</sst>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sz val="10"/>
      <name val="Source Sans Pro"/>
      <family val="2"/>
    </font>
    <font>
      <sz val="7"/>
      <name val="Times New Roman"/>
      <family val="1"/>
    </font>
    <font>
      <b/>
      <sz val="10"/>
      <name val="Source Sans Pro"/>
      <family val="2"/>
    </font>
    <font>
      <b/>
      <sz val="11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  <font>
      <b/>
      <sz val="12"/>
      <color indexed="9"/>
      <name val="Source Sans Pro"/>
      <family val="2"/>
    </font>
    <font>
      <b/>
      <sz val="11"/>
      <color indexed="9"/>
      <name val="Source Sans Pro"/>
      <family val="2"/>
    </font>
    <font>
      <sz val="10"/>
      <color indexed="8"/>
      <name val="Source Sans Pro"/>
      <family val="2"/>
    </font>
  </fonts>
  <fills count="1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0" fillId="6" borderId="0" xfId="0" applyFill="1"/>
    <xf numFmtId="1" fontId="2" fillId="8" borderId="9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1" fontId="2" fillId="10" borderId="9" xfId="0" applyNumberFormat="1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1" fontId="4" fillId="10" borderId="9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8" fillId="10" borderId="9" xfId="1" applyFont="1" applyFill="1" applyBorder="1" applyAlignment="1">
      <alignment horizontal="center" vertical="center" wrapText="1"/>
    </xf>
    <xf numFmtId="0" fontId="8" fillId="9" borderId="9" xfId="1" applyFont="1" applyFill="1" applyBorder="1" applyAlignment="1">
      <alignment horizontal="left" vertical="center" wrapText="1"/>
    </xf>
    <xf numFmtId="44" fontId="8" fillId="0" borderId="9" xfId="1" applyNumberFormat="1" applyFont="1" applyFill="1" applyBorder="1" applyAlignment="1">
      <alignment horizontal="center" wrapText="1"/>
    </xf>
    <xf numFmtId="44" fontId="8" fillId="0" borderId="9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wrapText="1"/>
    </xf>
    <xf numFmtId="0" fontId="8" fillId="9" borderId="9" xfId="1" applyFont="1" applyFill="1" applyBorder="1" applyAlignment="1">
      <alignment vertical="center" wrapText="1"/>
    </xf>
    <xf numFmtId="44" fontId="8" fillId="0" borderId="18" xfId="1" applyNumberFormat="1" applyFont="1" applyFill="1" applyBorder="1" applyAlignment="1">
      <alignment horizontal="center" wrapText="1"/>
    </xf>
    <xf numFmtId="0" fontId="8" fillId="0" borderId="18" xfId="1" applyFont="1" applyFill="1" applyBorder="1" applyAlignment="1">
      <alignment horizontal="center" wrapText="1"/>
    </xf>
    <xf numFmtId="0" fontId="8" fillId="10" borderId="20" xfId="1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9" xfId="0" applyFont="1" applyBorder="1"/>
    <xf numFmtId="0" fontId="9" fillId="5" borderId="11" xfId="0" applyFont="1" applyFill="1" applyBorder="1" applyAlignment="1"/>
    <xf numFmtId="0" fontId="10" fillId="5" borderId="11" xfId="0" applyFont="1" applyFill="1" applyBorder="1" applyAlignment="1">
      <alignment horizontal="left" vertical="center"/>
    </xf>
    <xf numFmtId="0" fontId="9" fillId="5" borderId="10" xfId="0" applyFont="1" applyFill="1" applyBorder="1" applyAlignment="1"/>
    <xf numFmtId="1" fontId="9" fillId="0" borderId="0" xfId="0" applyNumberFormat="1" applyFont="1" applyAlignment="1">
      <alignment horizontal="center"/>
    </xf>
    <xf numFmtId="0" fontId="9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/>
    <xf numFmtId="0" fontId="9" fillId="0" borderId="0" xfId="0" applyFont="1" applyAlignment="1">
      <alignment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11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7" borderId="3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12" fillId="0" borderId="0" xfId="0" applyFont="1" applyFill="1"/>
    <xf numFmtId="164" fontId="15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" fontId="9" fillId="0" borderId="9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1" fontId="9" fillId="6" borderId="7" xfId="0" applyNumberFormat="1" applyFont="1" applyFill="1" applyBorder="1" applyAlignment="1">
      <alignment horizontal="center" vertical="center"/>
    </xf>
    <xf numFmtId="1" fontId="9" fillId="6" borderId="17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left" vertical="center" wrapText="1"/>
    </xf>
    <xf numFmtId="1" fontId="15" fillId="9" borderId="7" xfId="0" applyNumberFormat="1" applyFont="1" applyFill="1" applyBorder="1" applyAlignment="1">
      <alignment horizontal="center" vertical="center" wrapText="1"/>
    </xf>
    <xf numFmtId="1" fontId="9" fillId="9" borderId="9" xfId="0" applyNumberFormat="1" applyFont="1" applyFill="1" applyBorder="1" applyAlignment="1">
      <alignment horizontal="center" vertical="center"/>
    </xf>
    <xf numFmtId="1" fontId="9" fillId="9" borderId="8" xfId="0" applyNumberFormat="1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1" fontId="10" fillId="6" borderId="14" xfId="0" applyNumberFormat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 wrapText="1"/>
    </xf>
    <xf numFmtId="1" fontId="10" fillId="6" borderId="2" xfId="0" applyNumberFormat="1" applyFont="1" applyFill="1" applyBorder="1" applyAlignment="1">
      <alignment horizontal="center" vertical="center"/>
    </xf>
    <xf numFmtId="0" fontId="12" fillId="0" borderId="10" xfId="0" applyFont="1" applyBorder="1"/>
    <xf numFmtId="164" fontId="15" fillId="10" borderId="6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vertical="center"/>
    </xf>
    <xf numFmtId="0" fontId="15" fillId="10" borderId="7" xfId="0" applyFont="1" applyFill="1" applyBorder="1" applyAlignment="1">
      <alignment horizontal="center" vertical="center" wrapText="1"/>
    </xf>
    <xf numFmtId="1" fontId="9" fillId="10" borderId="9" xfId="0" applyNumberFormat="1" applyFont="1" applyFill="1" applyBorder="1" applyAlignment="1">
      <alignment horizontal="center" vertical="center"/>
    </xf>
    <xf numFmtId="1" fontId="9" fillId="11" borderId="8" xfId="0" applyNumberFormat="1" applyFont="1" applyFill="1" applyBorder="1" applyAlignment="1">
      <alignment horizontal="center" vertical="center"/>
    </xf>
    <xf numFmtId="1" fontId="9" fillId="9" borderId="9" xfId="0" applyNumberFormat="1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9" fontId="10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Border="1"/>
    <xf numFmtId="49" fontId="9" fillId="0" borderId="2" xfId="0" applyNumberFormat="1" applyFont="1" applyBorder="1"/>
    <xf numFmtId="1" fontId="10" fillId="5" borderId="16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/>
    <xf numFmtId="0" fontId="9" fillId="0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" fontId="9" fillId="6" borderId="9" xfId="0" applyNumberFormat="1" applyFont="1" applyFill="1" applyBorder="1" applyAlignment="1">
      <alignment horizontal="center" vertical="center"/>
    </xf>
    <xf numFmtId="49" fontId="7" fillId="12" borderId="0" xfId="0" applyNumberFormat="1" applyFont="1" applyFill="1" applyAlignment="1">
      <alignment vertical="center"/>
    </xf>
    <xf numFmtId="0" fontId="9" fillId="12" borderId="0" xfId="0" applyFont="1" applyFill="1" applyAlignment="1">
      <alignment wrapText="1"/>
    </xf>
    <xf numFmtId="0" fontId="9" fillId="12" borderId="0" xfId="0" applyFont="1" applyFill="1"/>
    <xf numFmtId="1" fontId="9" fillId="12" borderId="0" xfId="0" applyNumberFormat="1" applyFont="1" applyFill="1" applyAlignment="1">
      <alignment horizont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15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" fontId="9" fillId="6" borderId="22" xfId="0" applyNumberFormat="1" applyFont="1" applyFill="1" applyBorder="1" applyAlignment="1">
      <alignment horizontal="center" vertical="center"/>
    </xf>
    <xf numFmtId="1" fontId="9" fillId="6" borderId="0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 wrapText="1"/>
    </xf>
    <xf numFmtId="1" fontId="9" fillId="6" borderId="23" xfId="0" applyNumberFormat="1" applyFont="1" applyFill="1" applyBorder="1" applyAlignment="1">
      <alignment horizontal="center" vertical="center"/>
    </xf>
    <xf numFmtId="1" fontId="9" fillId="6" borderId="11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1" fontId="9" fillId="5" borderId="12" xfId="0" applyNumberFormat="1" applyFont="1" applyFill="1" applyBorder="1" applyAlignment="1">
      <alignment horizontal="center" vertical="center"/>
    </xf>
    <xf numFmtId="164" fontId="9" fillId="6" borderId="6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R61"/>
  <sheetViews>
    <sheetView tabSelected="1" zoomScale="90" zoomScaleNormal="90" workbookViewId="0">
      <selection activeCell="J10" sqref="J10"/>
    </sheetView>
  </sheetViews>
  <sheetFormatPr defaultRowHeight="12.75" x14ac:dyDescent="0.2"/>
  <cols>
    <col min="1" max="1" width="5.28515625" customWidth="1"/>
    <col min="2" max="2" width="12.28515625" customWidth="1"/>
    <col min="3" max="3" width="27" customWidth="1"/>
    <col min="4" max="4" width="28" customWidth="1"/>
    <col min="5" max="5" width="34.7109375" customWidth="1"/>
    <col min="6" max="6" width="33.5703125" customWidth="1"/>
    <col min="7" max="7" width="19.5703125" customWidth="1"/>
    <col min="8" max="8" width="22.140625" customWidth="1"/>
    <col min="9" max="9" width="18.7109375" customWidth="1"/>
    <col min="13" max="44" width="9.140625" style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6.75" customHeight="1" x14ac:dyDescent="0.2">
      <c r="A2" s="1"/>
      <c r="B2" s="7"/>
      <c r="C2" s="7" t="s">
        <v>6</v>
      </c>
      <c r="D2" s="7" t="s">
        <v>49</v>
      </c>
      <c r="E2" s="7" t="s">
        <v>35</v>
      </c>
      <c r="F2" s="7" t="s">
        <v>36</v>
      </c>
      <c r="G2" s="7" t="s">
        <v>37</v>
      </c>
      <c r="H2" s="7" t="s">
        <v>50</v>
      </c>
      <c r="I2" s="1"/>
      <c r="J2" s="1"/>
      <c r="K2" s="1"/>
      <c r="L2" s="1"/>
    </row>
    <row r="3" spans="1:12" ht="21.75" customHeight="1" x14ac:dyDescent="0.3">
      <c r="A3" s="1"/>
      <c r="B3" s="4">
        <v>1</v>
      </c>
      <c r="C3" s="3"/>
      <c r="D3" s="5"/>
      <c r="E3" s="5"/>
      <c r="F3" s="6"/>
      <c r="G3" s="8"/>
      <c r="H3" s="2">
        <f>SUM(G3,F3,E3,D3)</f>
        <v>0</v>
      </c>
      <c r="I3" s="1"/>
      <c r="J3" s="1"/>
      <c r="K3" s="1"/>
      <c r="L3" s="1"/>
    </row>
    <row r="4" spans="1:12" ht="21.75" customHeight="1" x14ac:dyDescent="0.3">
      <c r="A4" s="1"/>
      <c r="B4" s="4">
        <v>2</v>
      </c>
      <c r="C4" s="3"/>
      <c r="D4" s="5"/>
      <c r="E4" s="5"/>
      <c r="F4" s="6"/>
      <c r="G4" s="8"/>
      <c r="H4" s="2">
        <f t="shared" ref="H4:H11" si="0">SUM(G4,F4,E4,D4)</f>
        <v>0</v>
      </c>
      <c r="I4" s="1"/>
      <c r="J4" s="1"/>
      <c r="K4" s="1"/>
      <c r="L4" s="1"/>
    </row>
    <row r="5" spans="1:12" ht="21.75" customHeight="1" x14ac:dyDescent="0.3">
      <c r="A5" s="1"/>
      <c r="B5" s="4">
        <v>3</v>
      </c>
      <c r="C5" s="3"/>
      <c r="D5" s="5"/>
      <c r="E5" s="5"/>
      <c r="F5" s="6"/>
      <c r="G5" s="6"/>
      <c r="H5" s="2">
        <f t="shared" si="0"/>
        <v>0</v>
      </c>
      <c r="I5" s="1"/>
      <c r="J5" s="1"/>
      <c r="K5" s="1"/>
      <c r="L5" s="1"/>
    </row>
    <row r="6" spans="1:12" ht="21.75" customHeight="1" x14ac:dyDescent="0.3">
      <c r="A6" s="1"/>
      <c r="B6" s="4">
        <v>4</v>
      </c>
      <c r="C6" s="3"/>
      <c r="D6" s="5"/>
      <c r="E6" s="5"/>
      <c r="F6" s="6"/>
      <c r="G6" s="6"/>
      <c r="H6" s="2">
        <f t="shared" si="0"/>
        <v>0</v>
      </c>
      <c r="I6" s="1"/>
      <c r="J6" s="1"/>
      <c r="K6" s="1"/>
      <c r="L6" s="1"/>
    </row>
    <row r="7" spans="1:12" ht="21.75" customHeight="1" x14ac:dyDescent="0.3">
      <c r="A7" s="1"/>
      <c r="B7" s="4">
        <v>5</v>
      </c>
      <c r="C7" s="3"/>
      <c r="D7" s="5"/>
      <c r="E7" s="5"/>
      <c r="F7" s="6"/>
      <c r="G7" s="6"/>
      <c r="H7" s="2">
        <f t="shared" si="0"/>
        <v>0</v>
      </c>
      <c r="I7" s="1"/>
      <c r="J7" s="1"/>
      <c r="K7" s="1"/>
      <c r="L7" s="1"/>
    </row>
    <row r="8" spans="1:12" ht="21.75" customHeight="1" x14ac:dyDescent="0.3">
      <c r="A8" s="1"/>
      <c r="B8" s="4">
        <v>6</v>
      </c>
      <c r="C8" s="3"/>
      <c r="D8" s="5"/>
      <c r="E8" s="5"/>
      <c r="F8" s="6"/>
      <c r="G8" s="6"/>
      <c r="H8" s="2">
        <f t="shared" si="0"/>
        <v>0</v>
      </c>
      <c r="I8" s="1"/>
      <c r="J8" s="1"/>
      <c r="K8" s="1"/>
      <c r="L8" s="1"/>
    </row>
    <row r="9" spans="1:12" ht="21.75" customHeight="1" x14ac:dyDescent="0.3">
      <c r="A9" s="1"/>
      <c r="B9" s="4">
        <v>7</v>
      </c>
      <c r="C9" s="3"/>
      <c r="D9" s="5"/>
      <c r="E9" s="5"/>
      <c r="F9" s="6"/>
      <c r="G9" s="6"/>
      <c r="H9" s="2">
        <f t="shared" si="0"/>
        <v>0</v>
      </c>
      <c r="I9" s="1"/>
      <c r="J9" s="1"/>
      <c r="K9" s="1"/>
      <c r="L9" s="1"/>
    </row>
    <row r="10" spans="1:12" ht="21.75" customHeight="1" x14ac:dyDescent="0.3">
      <c r="A10" s="1"/>
      <c r="B10" s="4">
        <v>8</v>
      </c>
      <c r="C10" s="3"/>
      <c r="D10" s="5"/>
      <c r="E10" s="5"/>
      <c r="F10" s="6"/>
      <c r="G10" s="6"/>
      <c r="H10" s="2">
        <f t="shared" si="0"/>
        <v>0</v>
      </c>
      <c r="I10" s="1"/>
      <c r="J10" s="1"/>
      <c r="K10" s="1"/>
      <c r="L10" s="1"/>
    </row>
    <row r="11" spans="1:12" ht="21.75" customHeight="1" x14ac:dyDescent="0.3">
      <c r="A11" s="1"/>
      <c r="B11" s="4">
        <v>9</v>
      </c>
      <c r="C11" s="3"/>
      <c r="D11" s="5"/>
      <c r="E11" s="5"/>
      <c r="F11" s="6"/>
      <c r="G11" s="6"/>
      <c r="H11" s="2">
        <f t="shared" si="0"/>
        <v>0</v>
      </c>
      <c r="I11" s="1"/>
      <c r="J11" s="1"/>
      <c r="K11" s="1"/>
      <c r="L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s="1" customFormat="1" ht="13.5" customHeigh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</sheetData>
  <sortState ref="B3:H11">
    <sortCondition descending="1" ref="H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G37"/>
  <sheetViews>
    <sheetView zoomScale="90" zoomScaleNormal="90" workbookViewId="0">
      <pane ySplit="4" topLeftCell="A5" activePane="bottomLeft" state="frozen"/>
      <selection activeCell="C9" sqref="C9"/>
      <selection pane="bottomLeft" activeCell="K9" sqref="K9"/>
    </sheetView>
  </sheetViews>
  <sheetFormatPr defaultRowHeight="13.5" x14ac:dyDescent="0.25"/>
  <cols>
    <col min="1" max="1" width="11.42578125" style="30" customWidth="1"/>
    <col min="2" max="2" width="43.85546875" style="31" customWidth="1"/>
    <col min="3" max="3" width="14.42578125" style="28" customWidth="1"/>
    <col min="4" max="5" width="15.28515625" style="27" customWidth="1"/>
    <col min="6" max="6" width="42.85546875" style="28" customWidth="1"/>
    <col min="7" max="16384" width="9.140625" style="28"/>
  </cols>
  <sheetData>
    <row r="1" spans="1:7" ht="23.25" customHeight="1" thickBot="1" x14ac:dyDescent="0.3">
      <c r="A1" s="24"/>
      <c r="B1" s="25" t="s">
        <v>51</v>
      </c>
      <c r="C1" s="25"/>
      <c r="D1" s="24"/>
      <c r="E1" s="24"/>
      <c r="F1" s="26"/>
      <c r="G1" s="29"/>
    </row>
    <row r="2" spans="1:7" ht="30" customHeight="1" thickBot="1" x14ac:dyDescent="0.3">
      <c r="A2" s="84" t="s">
        <v>52</v>
      </c>
      <c r="B2" s="85"/>
      <c r="C2" s="86"/>
      <c r="D2" s="87"/>
      <c r="E2" s="87"/>
      <c r="F2" s="86"/>
    </row>
    <row r="3" spans="1:7" s="37" customFormat="1" ht="30.75" thickBot="1" x14ac:dyDescent="0.25">
      <c r="A3" s="32" t="s">
        <v>7</v>
      </c>
      <c r="B3" s="33" t="s">
        <v>0</v>
      </c>
      <c r="C3" s="33" t="s">
        <v>3</v>
      </c>
      <c r="D3" s="34" t="s">
        <v>1</v>
      </c>
      <c r="E3" s="35" t="s">
        <v>5</v>
      </c>
      <c r="F3" s="36" t="s">
        <v>2</v>
      </c>
    </row>
    <row r="4" spans="1:7" s="37" customFormat="1" ht="15" x14ac:dyDescent="0.2">
      <c r="A4" s="38" t="s">
        <v>44</v>
      </c>
      <c r="B4" s="39"/>
      <c r="C4" s="39"/>
      <c r="D4" s="39"/>
      <c r="E4" s="39"/>
      <c r="F4" s="40"/>
    </row>
    <row r="5" spans="1:7" s="41" customFormat="1" ht="15" x14ac:dyDescent="0.25">
      <c r="A5" s="88" t="s">
        <v>46</v>
      </c>
      <c r="B5" s="43" t="s">
        <v>9</v>
      </c>
      <c r="C5" s="47" t="s">
        <v>8</v>
      </c>
      <c r="D5" s="48"/>
      <c r="E5" s="49"/>
      <c r="F5" s="46"/>
    </row>
    <row r="6" spans="1:7" s="41" customFormat="1" ht="15" x14ac:dyDescent="0.25">
      <c r="A6" s="88">
        <v>8.1</v>
      </c>
      <c r="B6" s="43" t="s">
        <v>10</v>
      </c>
      <c r="C6" s="47" t="s">
        <v>8</v>
      </c>
      <c r="D6" s="48"/>
      <c r="E6" s="49"/>
      <c r="F6" s="46"/>
    </row>
    <row r="7" spans="1:7" s="41" customFormat="1" ht="15" x14ac:dyDescent="0.25">
      <c r="A7" s="88">
        <v>9</v>
      </c>
      <c r="B7" s="43" t="s">
        <v>17</v>
      </c>
      <c r="C7" s="44">
        <v>10</v>
      </c>
      <c r="D7" s="83"/>
      <c r="E7" s="45">
        <f>C7/5*D7</f>
        <v>0</v>
      </c>
      <c r="F7" s="46"/>
    </row>
    <row r="8" spans="1:7" s="41" customFormat="1" ht="15" x14ac:dyDescent="0.25">
      <c r="A8" s="88">
        <v>10.1</v>
      </c>
      <c r="B8" s="43" t="s">
        <v>11</v>
      </c>
      <c r="C8" s="47" t="s">
        <v>8</v>
      </c>
      <c r="D8" s="48"/>
      <c r="E8" s="49"/>
      <c r="F8" s="50"/>
    </row>
    <row r="9" spans="1:7" s="41" customFormat="1" ht="15" x14ac:dyDescent="0.25">
      <c r="A9" s="100">
        <v>11.1</v>
      </c>
      <c r="B9" s="101" t="s">
        <v>16</v>
      </c>
      <c r="C9" s="47" t="s">
        <v>8</v>
      </c>
      <c r="D9" s="48"/>
      <c r="E9" s="49"/>
      <c r="F9" s="102"/>
    </row>
    <row r="10" spans="1:7" s="41" customFormat="1" ht="15" x14ac:dyDescent="0.25">
      <c r="A10" s="100">
        <v>11.2</v>
      </c>
      <c r="B10" s="101" t="s">
        <v>16</v>
      </c>
      <c r="C10" s="103">
        <v>5</v>
      </c>
      <c r="D10" s="83"/>
      <c r="E10" s="45">
        <f>C10/5*D10</f>
        <v>0</v>
      </c>
      <c r="F10" s="102"/>
    </row>
    <row r="11" spans="1:7" s="41" customFormat="1" ht="15" x14ac:dyDescent="0.25">
      <c r="A11" s="100">
        <v>11.3</v>
      </c>
      <c r="B11" s="101" t="s">
        <v>16</v>
      </c>
      <c r="C11" s="103">
        <v>5</v>
      </c>
      <c r="D11" s="83"/>
      <c r="E11" s="45">
        <f>C11/5*D11</f>
        <v>0</v>
      </c>
      <c r="F11" s="102"/>
    </row>
    <row r="12" spans="1:7" s="41" customFormat="1" ht="15" x14ac:dyDescent="0.25">
      <c r="A12" s="100">
        <v>11.4</v>
      </c>
      <c r="B12" s="101" t="s">
        <v>16</v>
      </c>
      <c r="C12" s="47" t="s">
        <v>8</v>
      </c>
      <c r="D12" s="48"/>
      <c r="E12" s="49"/>
      <c r="F12" s="102"/>
    </row>
    <row r="13" spans="1:7" s="41" customFormat="1" ht="15" x14ac:dyDescent="0.25">
      <c r="A13" s="100">
        <v>11.5</v>
      </c>
      <c r="B13" s="101" t="s">
        <v>16</v>
      </c>
      <c r="C13" s="47" t="s">
        <v>8</v>
      </c>
      <c r="D13" s="48"/>
      <c r="E13" s="49"/>
      <c r="F13" s="102"/>
    </row>
    <row r="14" spans="1:7" s="41" customFormat="1" ht="15" x14ac:dyDescent="0.25">
      <c r="A14" s="100">
        <v>11.6</v>
      </c>
      <c r="B14" s="101" t="s">
        <v>16</v>
      </c>
      <c r="C14" s="103">
        <v>5</v>
      </c>
      <c r="D14" s="83"/>
      <c r="E14" s="45">
        <f>C14/5*D14</f>
        <v>0</v>
      </c>
      <c r="F14" s="102"/>
    </row>
    <row r="15" spans="1:7" s="41" customFormat="1" ht="15" x14ac:dyDescent="0.25">
      <c r="A15" s="100">
        <v>11.7</v>
      </c>
      <c r="B15" s="101" t="s">
        <v>16</v>
      </c>
      <c r="C15" s="103">
        <v>5</v>
      </c>
      <c r="D15" s="83"/>
      <c r="E15" s="45">
        <f>C15/5*D15</f>
        <v>0</v>
      </c>
      <c r="F15" s="102"/>
    </row>
    <row r="16" spans="1:7" s="41" customFormat="1" ht="15" x14ac:dyDescent="0.25">
      <c r="A16" s="42">
        <v>12.1</v>
      </c>
      <c r="B16" s="43" t="s">
        <v>12</v>
      </c>
      <c r="C16" s="47" t="s">
        <v>8</v>
      </c>
      <c r="D16" s="48"/>
      <c r="E16" s="49"/>
      <c r="F16" s="46"/>
    </row>
    <row r="17" spans="1:6" s="41" customFormat="1" ht="15.75" thickBot="1" x14ac:dyDescent="0.3">
      <c r="A17" s="89">
        <v>12.2</v>
      </c>
      <c r="B17" s="90" t="s">
        <v>12</v>
      </c>
      <c r="C17" s="91" t="s">
        <v>8</v>
      </c>
      <c r="D17" s="92"/>
      <c r="E17" s="93"/>
      <c r="F17" s="81"/>
    </row>
    <row r="18" spans="1:6" s="41" customFormat="1" ht="25.5" customHeight="1" thickBot="1" x14ac:dyDescent="0.3">
      <c r="A18" s="94"/>
      <c r="B18" s="82" t="s">
        <v>48</v>
      </c>
      <c r="C18" s="95">
        <f>SUM(C15,C14,C11,C10,C7)</f>
        <v>30</v>
      </c>
      <c r="D18" s="95"/>
      <c r="E18" s="96">
        <f>SUM(E15,E14,E11,E10,E7)</f>
        <v>0</v>
      </c>
      <c r="F18" s="97"/>
    </row>
    <row r="19" spans="1:6" s="41" customFormat="1" ht="15" x14ac:dyDescent="0.25">
      <c r="A19" s="51" t="s">
        <v>43</v>
      </c>
      <c r="B19" s="52"/>
      <c r="C19" s="52"/>
      <c r="D19" s="52"/>
      <c r="E19" s="52"/>
      <c r="F19" s="53"/>
    </row>
    <row r="20" spans="1:6" s="41" customFormat="1" ht="15" x14ac:dyDescent="0.25">
      <c r="A20" s="54">
        <v>13.1</v>
      </c>
      <c r="B20" s="55" t="s">
        <v>19</v>
      </c>
      <c r="C20" s="56">
        <v>5</v>
      </c>
      <c r="D20" s="57"/>
      <c r="E20" s="58">
        <f t="shared" ref="E20" si="0">C20/5*D20</f>
        <v>0</v>
      </c>
      <c r="F20" s="59"/>
    </row>
    <row r="21" spans="1:6" s="41" customFormat="1" ht="27" customHeight="1" x14ac:dyDescent="0.25">
      <c r="A21" s="54">
        <v>13.2</v>
      </c>
      <c r="B21" s="55" t="s">
        <v>20</v>
      </c>
      <c r="C21" s="56">
        <v>5</v>
      </c>
      <c r="D21" s="57"/>
      <c r="E21" s="58">
        <f t="shared" ref="E21:E23" si="1">C21/5*D21</f>
        <v>0</v>
      </c>
      <c r="F21" s="59"/>
    </row>
    <row r="22" spans="1:6" s="41" customFormat="1" ht="15" x14ac:dyDescent="0.25">
      <c r="A22" s="54">
        <v>13.3</v>
      </c>
      <c r="B22" s="55" t="s">
        <v>21</v>
      </c>
      <c r="C22" s="56">
        <v>5</v>
      </c>
      <c r="D22" s="57"/>
      <c r="E22" s="58">
        <f t="shared" si="1"/>
        <v>0</v>
      </c>
      <c r="F22" s="60"/>
    </row>
    <row r="23" spans="1:6" s="41" customFormat="1" ht="27" x14ac:dyDescent="0.25">
      <c r="A23" s="54">
        <v>13.4</v>
      </c>
      <c r="B23" s="55" t="s">
        <v>22</v>
      </c>
      <c r="C23" s="56">
        <v>5</v>
      </c>
      <c r="D23" s="57"/>
      <c r="E23" s="58">
        <f t="shared" si="1"/>
        <v>0</v>
      </c>
      <c r="F23" s="59"/>
    </row>
    <row r="24" spans="1:6" s="41" customFormat="1" ht="15" x14ac:dyDescent="0.25">
      <c r="A24" s="54">
        <v>13.5</v>
      </c>
      <c r="B24" s="55" t="s">
        <v>23</v>
      </c>
      <c r="C24" s="56">
        <v>5</v>
      </c>
      <c r="D24" s="57"/>
      <c r="E24" s="58">
        <f t="shared" ref="E24:E26" si="2">C24/5*D24</f>
        <v>0</v>
      </c>
      <c r="F24" s="59"/>
    </row>
    <row r="25" spans="1:6" s="41" customFormat="1" ht="27" x14ac:dyDescent="0.25">
      <c r="A25" s="54">
        <v>13.6</v>
      </c>
      <c r="B25" s="55" t="s">
        <v>34</v>
      </c>
      <c r="C25" s="56">
        <v>5</v>
      </c>
      <c r="D25" s="57"/>
      <c r="E25" s="58">
        <f t="shared" si="2"/>
        <v>0</v>
      </c>
      <c r="F25" s="59"/>
    </row>
    <row r="26" spans="1:6" s="41" customFormat="1" ht="27.75" thickBot="1" x14ac:dyDescent="0.3">
      <c r="A26" s="54">
        <v>13.7</v>
      </c>
      <c r="B26" s="55" t="s">
        <v>24</v>
      </c>
      <c r="C26" s="56">
        <v>5</v>
      </c>
      <c r="D26" s="57"/>
      <c r="E26" s="58">
        <f t="shared" si="2"/>
        <v>0</v>
      </c>
      <c r="F26" s="59"/>
    </row>
    <row r="27" spans="1:6" s="41" customFormat="1" ht="20.25" customHeight="1" thickBot="1" x14ac:dyDescent="0.3">
      <c r="A27" s="61"/>
      <c r="B27" s="62" t="s">
        <v>47</v>
      </c>
      <c r="C27" s="63">
        <f>SUM(C20:C26)</f>
        <v>35</v>
      </c>
      <c r="D27" s="64"/>
      <c r="E27" s="65">
        <f>SUM(E5:E26)</f>
        <v>0</v>
      </c>
      <c r="F27" s="66"/>
    </row>
    <row r="28" spans="1:6" s="41" customFormat="1" ht="15" x14ac:dyDescent="0.25">
      <c r="A28" s="51" t="s">
        <v>25</v>
      </c>
      <c r="B28" s="52"/>
      <c r="C28" s="52"/>
      <c r="D28" s="52"/>
      <c r="E28" s="52"/>
      <c r="F28" s="53"/>
    </row>
    <row r="29" spans="1:6" s="41" customFormat="1" ht="15" x14ac:dyDescent="0.25">
      <c r="A29" s="67">
        <v>14.1</v>
      </c>
      <c r="B29" s="68" t="s">
        <v>26</v>
      </c>
      <c r="C29" s="69">
        <v>15</v>
      </c>
      <c r="D29" s="70"/>
      <c r="E29" s="71">
        <f t="shared" ref="E29:E35" si="3">C29/5*D29</f>
        <v>0</v>
      </c>
      <c r="F29" s="60"/>
    </row>
    <row r="30" spans="1:6" s="41" customFormat="1" ht="15" x14ac:dyDescent="0.25">
      <c r="A30" s="67">
        <v>14.2</v>
      </c>
      <c r="B30" s="68" t="s">
        <v>27</v>
      </c>
      <c r="C30" s="69">
        <v>20</v>
      </c>
      <c r="D30" s="70"/>
      <c r="E30" s="71">
        <f t="shared" si="3"/>
        <v>0</v>
      </c>
      <c r="F30" s="72"/>
    </row>
    <row r="31" spans="1:6" s="41" customFormat="1" ht="15" x14ac:dyDescent="0.25">
      <c r="A31" s="67">
        <v>14.3</v>
      </c>
      <c r="B31" s="68" t="s">
        <v>28</v>
      </c>
      <c r="C31" s="69">
        <v>45</v>
      </c>
      <c r="D31" s="70"/>
      <c r="E31" s="71">
        <f t="shared" si="3"/>
        <v>0</v>
      </c>
      <c r="F31" s="72"/>
    </row>
    <row r="32" spans="1:6" s="41" customFormat="1" ht="15" x14ac:dyDescent="0.25">
      <c r="A32" s="67">
        <v>14.4</v>
      </c>
      <c r="B32" s="68" t="s">
        <v>45</v>
      </c>
      <c r="C32" s="69">
        <v>40</v>
      </c>
      <c r="D32" s="70"/>
      <c r="E32" s="71">
        <f t="shared" si="3"/>
        <v>0</v>
      </c>
      <c r="F32" s="60"/>
    </row>
    <row r="33" spans="1:6" s="41" customFormat="1" ht="15" x14ac:dyDescent="0.25">
      <c r="A33" s="67">
        <v>15.1</v>
      </c>
      <c r="B33" s="68" t="s">
        <v>29</v>
      </c>
      <c r="C33" s="69">
        <v>35</v>
      </c>
      <c r="D33" s="70"/>
      <c r="E33" s="71">
        <f>C33/5*D33</f>
        <v>0</v>
      </c>
      <c r="F33" s="60"/>
    </row>
    <row r="34" spans="1:6" s="41" customFormat="1" ht="15" x14ac:dyDescent="0.25">
      <c r="A34" s="67">
        <v>15.2</v>
      </c>
      <c r="B34" s="68" t="s">
        <v>30</v>
      </c>
      <c r="C34" s="69">
        <v>20</v>
      </c>
      <c r="D34" s="70"/>
      <c r="E34" s="71">
        <f t="shared" si="3"/>
        <v>0</v>
      </c>
      <c r="F34" s="59"/>
    </row>
    <row r="35" spans="1:6" ht="14.25" thickBot="1" x14ac:dyDescent="0.3">
      <c r="A35" s="67">
        <v>15.3</v>
      </c>
      <c r="B35" s="73" t="s">
        <v>31</v>
      </c>
      <c r="C35" s="69">
        <v>25</v>
      </c>
      <c r="D35" s="70"/>
      <c r="E35" s="71">
        <f t="shared" si="3"/>
        <v>0</v>
      </c>
      <c r="F35" s="59"/>
    </row>
    <row r="36" spans="1:6" ht="24.75" customHeight="1" thickBot="1" x14ac:dyDescent="0.3">
      <c r="A36" s="61"/>
      <c r="B36" s="74" t="s">
        <v>18</v>
      </c>
      <c r="C36" s="63">
        <f>SUM(C29:C35)</f>
        <v>200</v>
      </c>
      <c r="D36" s="75"/>
      <c r="E36" s="76">
        <f>SUM(E29:E35)</f>
        <v>0</v>
      </c>
      <c r="F36" s="77"/>
    </row>
    <row r="37" spans="1:6" ht="36.75" customHeight="1" thickBot="1" x14ac:dyDescent="0.3">
      <c r="A37" s="78"/>
      <c r="B37" s="98" t="s">
        <v>4</v>
      </c>
      <c r="C37" s="79">
        <f>SUM(C36,C27,C18)</f>
        <v>265</v>
      </c>
      <c r="D37" s="99"/>
      <c r="E37" s="99">
        <f>SUM(E36,E27,E18)</f>
        <v>0</v>
      </c>
      <c r="F37" s="80"/>
    </row>
  </sheetData>
  <mergeCells count="11">
    <mergeCell ref="A4:F4"/>
    <mergeCell ref="A28:F28"/>
    <mergeCell ref="C5:E5"/>
    <mergeCell ref="C9:E9"/>
    <mergeCell ref="C12:E12"/>
    <mergeCell ref="C13:E13"/>
    <mergeCell ref="C17:E17"/>
    <mergeCell ref="A19:F19"/>
    <mergeCell ref="C6:E6"/>
    <mergeCell ref="C8:E8"/>
    <mergeCell ref="C16:E16"/>
  </mergeCells>
  <conditionalFormatting sqref="F30:F31">
    <cfRule type="cellIs" dxfId="2" priority="1" stopIfTrue="1" operator="equal">
      <formula>"P"</formula>
    </cfRule>
    <cfRule type="cellIs" dxfId="1" priority="2" stopIfTrue="1" operator="equal">
      <formula>"F"</formula>
    </cfRule>
    <cfRule type="cellIs" dxfId="0" priority="3" stopIfTrue="1" operator="equal">
      <formula>"?"</formula>
    </cfRule>
  </conditionalFormatting>
  <pageMargins left="0.7" right="0.7" top="0.75" bottom="0.75" header="0.3" footer="0.3"/>
  <pageSetup paperSize="8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J9"/>
  <sheetViews>
    <sheetView workbookViewId="0">
      <selection activeCell="C6" sqref="C6"/>
    </sheetView>
  </sheetViews>
  <sheetFormatPr defaultRowHeight="13.5" x14ac:dyDescent="0.25"/>
  <cols>
    <col min="1" max="1" width="3" style="9" customWidth="1"/>
    <col min="2" max="2" width="78.85546875" style="9" customWidth="1"/>
    <col min="3" max="3" width="25.140625" style="9" customWidth="1"/>
    <col min="4" max="7" width="22.85546875" style="9" customWidth="1"/>
    <col min="8" max="10" width="9.140625" style="9"/>
    <col min="11" max="11" width="19.42578125" style="9" bestFit="1" customWidth="1"/>
    <col min="12" max="16384" width="9.140625" style="9"/>
  </cols>
  <sheetData>
    <row r="2" spans="2:10" ht="27" customHeight="1" x14ac:dyDescent="0.25">
      <c r="B2" s="11" t="s">
        <v>13</v>
      </c>
      <c r="C2" s="11" t="s">
        <v>38</v>
      </c>
      <c r="D2" s="11" t="s">
        <v>39</v>
      </c>
      <c r="E2" s="19" t="s">
        <v>40</v>
      </c>
      <c r="F2" s="19" t="s">
        <v>41</v>
      </c>
      <c r="G2" s="19" t="s">
        <v>42</v>
      </c>
    </row>
    <row r="3" spans="2:10" ht="40.5" customHeight="1" x14ac:dyDescent="0.25">
      <c r="B3" s="12" t="s">
        <v>14</v>
      </c>
      <c r="C3" s="13"/>
      <c r="D3" s="17"/>
      <c r="E3" s="22"/>
      <c r="F3" s="23"/>
      <c r="G3" s="23"/>
    </row>
    <row r="4" spans="2:10" ht="40.5" customHeight="1" x14ac:dyDescent="0.25">
      <c r="B4" s="12" t="s">
        <v>15</v>
      </c>
      <c r="C4" s="13"/>
      <c r="D4" s="17"/>
      <c r="E4" s="20"/>
      <c r="F4" s="21"/>
      <c r="G4" s="21"/>
    </row>
    <row r="5" spans="2:10" ht="40.5" customHeight="1" x14ac:dyDescent="0.25">
      <c r="B5" s="12" t="s">
        <v>32</v>
      </c>
      <c r="C5" s="14">
        <f>SUM(C3:C4)</f>
        <v>0</v>
      </c>
      <c r="D5" s="14">
        <f t="shared" ref="D5:G5" si="0">SUM(D3:D4)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</row>
    <row r="6" spans="2:10" ht="30.75" customHeight="1" x14ac:dyDescent="0.25">
      <c r="B6" s="16" t="s">
        <v>33</v>
      </c>
      <c r="C6" s="15"/>
      <c r="D6" s="18"/>
      <c r="E6" s="20"/>
      <c r="F6" s="21"/>
      <c r="G6" s="21"/>
    </row>
    <row r="8" spans="2:10" x14ac:dyDescent="0.25">
      <c r="H8" s="10"/>
    </row>
    <row r="9" spans="2:10" x14ac:dyDescent="0.25">
      <c r="J9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Scores</vt:lpstr>
      <vt:lpstr>Company</vt:lpstr>
      <vt:lpstr>Pricing Evaluation set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Macdonald</dc:creator>
  <cp:lastModifiedBy>Caroline Eadie</cp:lastModifiedBy>
  <dcterms:created xsi:type="dcterms:W3CDTF">2016-07-08T17:24:52Z</dcterms:created>
  <dcterms:modified xsi:type="dcterms:W3CDTF">2017-10-27T10:33:04Z</dcterms:modified>
</cp:coreProperties>
</file>