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oardman\Objective\objective.ims.gov.uk-8008\DBoardman\Objects\"/>
    </mc:Choice>
  </mc:AlternateContent>
  <xr:revisionPtr revIDLastSave="0" documentId="13_ncr:1_{C8E47255-8AF5-4765-BDEF-18A539061877}" xr6:coauthVersionLast="36" xr6:coauthVersionMax="36" xr10:uidLastSave="{00000000-0000-0000-0000-000000000000}"/>
  <bookViews>
    <workbookView xWindow="360" yWindow="450" windowWidth="28350" windowHeight="12240" xr2:uid="{00000000-000D-0000-FFFF-FFFF00000000}"/>
  </bookViews>
  <sheets>
    <sheet name="MI" sheetId="1" r:id="rId1"/>
    <sheet name="Complaints" sheetId="2" r:id="rId2"/>
    <sheet name="KP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8" i="3" l="1"/>
  <c r="N48" i="3"/>
  <c r="O47" i="3"/>
  <c r="N47" i="3"/>
  <c r="O46" i="3"/>
  <c r="N46" i="3"/>
  <c r="O45" i="3"/>
  <c r="N45" i="3"/>
  <c r="O44" i="3"/>
  <c r="N44" i="3"/>
  <c r="M41" i="3"/>
  <c r="L41" i="3"/>
  <c r="K41" i="3"/>
  <c r="K8" i="3" s="1"/>
  <c r="J41" i="3"/>
  <c r="I41" i="3"/>
  <c r="I8" i="3" s="1"/>
  <c r="H41" i="3"/>
  <c r="G41" i="3"/>
  <c r="F41" i="3"/>
  <c r="E41" i="3"/>
  <c r="D41" i="3"/>
  <c r="C41" i="3"/>
  <c r="C8" i="3" s="1"/>
  <c r="B41" i="3"/>
  <c r="N41" i="3" s="1"/>
  <c r="O40" i="3"/>
  <c r="N40" i="3"/>
  <c r="O39" i="3"/>
  <c r="N39" i="3"/>
  <c r="O38" i="3"/>
  <c r="N38" i="3"/>
  <c r="O37" i="3"/>
  <c r="N37" i="3"/>
  <c r="O36" i="3"/>
  <c r="N36" i="3"/>
  <c r="O35" i="3"/>
  <c r="N35" i="3"/>
  <c r="M32" i="3"/>
  <c r="M8" i="3" s="1"/>
  <c r="L32" i="3"/>
  <c r="K32" i="3"/>
  <c r="J32" i="3"/>
  <c r="J8" i="3" s="1"/>
  <c r="I32" i="3"/>
  <c r="H32" i="3"/>
  <c r="G32" i="3"/>
  <c r="F32" i="3"/>
  <c r="E32" i="3"/>
  <c r="E8" i="3" s="1"/>
  <c r="D32" i="3"/>
  <c r="C32" i="3"/>
  <c r="B32" i="3"/>
  <c r="B8" i="3" s="1"/>
  <c r="O31" i="3"/>
  <c r="O30" i="3"/>
  <c r="O29" i="3"/>
  <c r="O28" i="3"/>
  <c r="M25" i="3"/>
  <c r="L25" i="3"/>
  <c r="K25" i="3"/>
  <c r="J25" i="3"/>
  <c r="I25" i="3"/>
  <c r="H25" i="3"/>
  <c r="G25" i="3"/>
  <c r="F25" i="3"/>
  <c r="E25" i="3"/>
  <c r="D25" i="3"/>
  <c r="C25" i="3"/>
  <c r="N25" i="3" s="1"/>
  <c r="B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M14" i="3"/>
  <c r="L14" i="3"/>
  <c r="K14" i="3"/>
  <c r="J14" i="3"/>
  <c r="I14" i="3"/>
  <c r="H14" i="3"/>
  <c r="G14" i="3"/>
  <c r="F14" i="3"/>
  <c r="E14" i="3"/>
  <c r="D14" i="3"/>
  <c r="C14" i="3"/>
  <c r="B14" i="3"/>
  <c r="N14" i="3" s="1"/>
  <c r="O13" i="3"/>
  <c r="N13" i="3"/>
  <c r="O10" i="3"/>
  <c r="N10" i="3"/>
  <c r="O9" i="3"/>
  <c r="N9" i="3"/>
  <c r="L8" i="3"/>
  <c r="H8" i="3"/>
  <c r="G8" i="3"/>
  <c r="F8" i="3"/>
  <c r="D8" i="3"/>
  <c r="M7" i="3"/>
  <c r="L7" i="3"/>
  <c r="K7" i="3"/>
  <c r="J7" i="3"/>
  <c r="I7" i="3"/>
  <c r="H7" i="3"/>
  <c r="G7" i="3"/>
  <c r="F7" i="3"/>
  <c r="E7" i="3"/>
  <c r="D7" i="3"/>
  <c r="C7" i="3"/>
  <c r="B7" i="3"/>
  <c r="O7" i="3" s="1"/>
  <c r="O6" i="3"/>
  <c r="N6" i="3"/>
  <c r="O5" i="3"/>
  <c r="N5" i="3"/>
  <c r="O8" i="3" l="1"/>
  <c r="N8" i="3"/>
  <c r="N7" i="3"/>
  <c r="N32" i="3"/>
</calcChain>
</file>

<file path=xl/sharedStrings.xml><?xml version="1.0" encoding="utf-8"?>
<sst xmlns="http://schemas.openxmlformats.org/spreadsheetml/2006/main" count="70" uniqueCount="60">
  <si>
    <t>Supplier Name</t>
  </si>
  <si>
    <t>Trust Name</t>
  </si>
  <si>
    <t>Supplier Product Code</t>
  </si>
  <si>
    <t>Quantity Ordered</t>
  </si>
  <si>
    <t>Quantity Delivered</t>
  </si>
  <si>
    <t>Date Raised (DD/MM/YYYY)</t>
  </si>
  <si>
    <t>Details of Complaint</t>
  </si>
  <si>
    <t>Actions</t>
  </si>
  <si>
    <t>Resolution Date (DD/MM/YYYY)</t>
  </si>
  <si>
    <t>Order Date (DD/MM/YYYY)</t>
  </si>
  <si>
    <t>Delivery Date (DD/MM/YYYY)</t>
  </si>
  <si>
    <t>Extract Date (DD/MM/YYYY)</t>
  </si>
  <si>
    <t>Order Number</t>
  </si>
  <si>
    <t xml:space="preserve">Month </t>
  </si>
  <si>
    <t>Average</t>
  </si>
  <si>
    <t>Total</t>
  </si>
  <si>
    <t>No. deliveries made</t>
  </si>
  <si>
    <t>Total Number of Items issued</t>
  </si>
  <si>
    <t>Number of medicine errors (external)</t>
  </si>
  <si>
    <t>Number of service failures</t>
  </si>
  <si>
    <t xml:space="preserve">No. invoices </t>
  </si>
  <si>
    <t>Total Monthly Spend</t>
  </si>
  <si>
    <t>Delivery Service Analysis</t>
  </si>
  <si>
    <t>Deliveries outside contract period</t>
  </si>
  <si>
    <t>Performance % (100% target)</t>
  </si>
  <si>
    <t>NA</t>
  </si>
  <si>
    <t>Medicine errors by category</t>
  </si>
  <si>
    <t>Missed Dose(s)</t>
  </si>
  <si>
    <t>Other patient harm</t>
  </si>
  <si>
    <t>Incorrect Drug</t>
  </si>
  <si>
    <t>Incorrect Dose</t>
  </si>
  <si>
    <t>Incorrect Label</t>
  </si>
  <si>
    <t>Incorrect Formulation</t>
  </si>
  <si>
    <t>Incorrect quantity</t>
  </si>
  <si>
    <t>Expired Stock Issued</t>
  </si>
  <si>
    <t>Medicine Errors % total items issued</t>
  </si>
  <si>
    <t>Service Failure By Category</t>
  </si>
  <si>
    <t>Missed Delivery</t>
  </si>
  <si>
    <t>Late Delivery</t>
  </si>
  <si>
    <t>Delivery to Wrong Location</t>
  </si>
  <si>
    <t>Ancillary Item Missing</t>
  </si>
  <si>
    <t>Service Failures % of total number of prescriptions</t>
  </si>
  <si>
    <t>Invoicing Errors By Category</t>
  </si>
  <si>
    <t>Number of credit notes issued</t>
  </si>
  <si>
    <t>Incorrect Account</t>
  </si>
  <si>
    <t>Incorrect Product</t>
  </si>
  <si>
    <t>Incorrect Price</t>
  </si>
  <si>
    <t>Incorrect Quantity</t>
  </si>
  <si>
    <t>Incorrect VAT status</t>
  </si>
  <si>
    <t>Performance % (95%)</t>
  </si>
  <si>
    <t>Issues / Complaints</t>
  </si>
  <si>
    <t>Number of complaints</t>
  </si>
  <si>
    <t>Complaints resolved within x days</t>
  </si>
  <si>
    <t>Number of recalls</t>
  </si>
  <si>
    <t>Incorrect Ancillary Item</t>
  </si>
  <si>
    <t>Prescription Unavailable</t>
  </si>
  <si>
    <t>Unit Price</t>
  </si>
  <si>
    <t>Total Price</t>
  </si>
  <si>
    <t>Specification Point J59</t>
  </si>
  <si>
    <t>Management Information (MI), Complaints and KPI data is supplied to the Regional Pharmaceutical Lead on a monthly basis, within 10 working days from the end of the previous month. Suppliers must ensure that all lines are completed correctly.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</si>
</sst>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&quot;£&quot;#,##0.00"/>
    <numFmt numFmtId="165" formatCode="0.0%"/>
    <numFmt numFmtId="166" formatCode="0.000%"/>
  </numFmts>
  <fonts count="7" x14ac:knownFonts="1"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Fill="1" applyBorder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right" vertical="center"/>
    </xf>
    <xf numFmtId="17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7" fontId="1" fillId="0" borderId="1" xfId="2" applyNumberFormat="1" applyFont="1" applyFill="1" applyBorder="1" applyAlignment="1">
      <alignment horizontal="center" vertical="center"/>
    </xf>
    <xf numFmtId="7" fontId="3" fillId="0" borderId="1" xfId="2" applyNumberFormat="1" applyFont="1" applyFill="1" applyBorder="1" applyAlignment="1">
      <alignment horizontal="center" vertical="center"/>
    </xf>
    <xf numFmtId="7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165" fontId="6" fillId="2" borderId="1" xfId="3" applyNumberFormat="1" applyFont="1" applyFill="1" applyBorder="1" applyAlignment="1">
      <alignment horizontal="center" vertical="center"/>
    </xf>
    <xf numFmtId="165" fontId="2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0" fontId="6" fillId="2" borderId="1" xfId="2" applyNumberFormat="1" applyFont="1" applyFill="1" applyBorder="1" applyAlignment="1">
      <alignment vertical="center"/>
    </xf>
    <xf numFmtId="10" fontId="1" fillId="2" borderId="1" xfId="3" applyNumberFormat="1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/>
    </xf>
    <xf numFmtId="10" fontId="2" fillId="2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vertical="center"/>
    </xf>
    <xf numFmtId="165" fontId="1" fillId="2" borderId="1" xfId="2" applyNumberFormat="1" applyFont="1" applyFill="1" applyBorder="1" applyAlignment="1">
      <alignment horizontal="center" vertical="center"/>
    </xf>
    <xf numFmtId="0" fontId="4" fillId="0" borderId="0" xfId="0" applyFont="1" applyFill="1"/>
    <xf numFmtId="0" fontId="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0" fillId="0" borderId="0" xfId="1" applyFont="1" applyBorder="1"/>
    <xf numFmtId="0" fontId="4" fillId="0" borderId="0" xfId="1" applyFont="1" applyBorder="1"/>
    <xf numFmtId="0" fontId="1" fillId="0" borderId="0" xfId="2" applyFont="1" applyFill="1" applyBorder="1" applyAlignment="1" applyProtection="1">
      <alignment vertical="top"/>
    </xf>
    <xf numFmtId="0" fontId="1" fillId="0" borderId="0" xfId="1" applyFont="1" applyBorder="1"/>
    <xf numFmtId="0" fontId="2" fillId="0" borderId="0" xfId="1" applyFont="1" applyBorder="1"/>
    <xf numFmtId="0" fontId="1" fillId="0" borderId="0" xfId="1" applyFont="1" applyBorder="1" applyAlignment="1">
      <alignment horizontal="center"/>
    </xf>
    <xf numFmtId="166" fontId="6" fillId="0" borderId="0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</cellXfs>
  <cellStyles count="4">
    <cellStyle name="Normal" xfId="0" builtinId="0"/>
    <cellStyle name="Normal 2" xfId="2" xr:uid="{212A23C1-6C8A-4785-B9F7-301BBEC2D8AA}"/>
    <cellStyle name="Normal 3" xfId="1" xr:uid="{11C440C7-C030-47B2-827E-8272B62B3B8F}"/>
    <cellStyle name="Percent 2" xfId="3" xr:uid="{13120642-98DE-4C50-8512-7B255166A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2.xml" Id="Rb0fa334157f944c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13" defaultRowHeight="11.25" x14ac:dyDescent="0.2"/>
  <cols>
    <col min="1" max="2" width="15" style="29" customWidth="1"/>
    <col min="3" max="4" width="13.33203125" style="29" customWidth="1"/>
    <col min="5" max="6" width="15" style="29" customWidth="1"/>
    <col min="7" max="7" width="13.33203125" style="29" customWidth="1"/>
    <col min="8" max="11" width="15" style="29" customWidth="1"/>
    <col min="12" max="17" width="13.33203125" style="29" customWidth="1"/>
    <col min="18" max="16384" width="13" style="29"/>
  </cols>
  <sheetData>
    <row r="1" spans="1:17" x14ac:dyDescent="0.2">
      <c r="A1" s="28" t="s">
        <v>58</v>
      </c>
    </row>
    <row r="2" spans="1:17" x14ac:dyDescent="0.2">
      <c r="A2" s="30" t="s">
        <v>59</v>
      </c>
    </row>
    <row r="3" spans="1:17" x14ac:dyDescent="0.2">
      <c r="A3" s="31"/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33.75" x14ac:dyDescent="0.2">
      <c r="A4" s="1" t="s">
        <v>11</v>
      </c>
      <c r="B4" s="1" t="s">
        <v>0</v>
      </c>
      <c r="C4" s="1" t="s">
        <v>1</v>
      </c>
      <c r="D4" s="1" t="s">
        <v>12</v>
      </c>
      <c r="E4" s="1" t="s">
        <v>9</v>
      </c>
      <c r="F4" s="1" t="s">
        <v>10</v>
      </c>
      <c r="G4" s="1" t="s">
        <v>2</v>
      </c>
      <c r="H4" s="1" t="s">
        <v>3</v>
      </c>
      <c r="I4" s="1" t="s">
        <v>4</v>
      </c>
      <c r="J4" s="2" t="s">
        <v>56</v>
      </c>
      <c r="K4" s="2" t="s">
        <v>57</v>
      </c>
    </row>
    <row r="5" spans="1:1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</sheetData>
  <pageMargins left="0.7" right="0.7" top="0.75" bottom="0.75" header="0.3" footer="0.3"/>
  <pageSetup paperSize="9" scale="56" fitToHeight="0" orientation="landscape" r:id="rId1"/>
  <headerFooter>
    <oddHeader>&amp;COFFICIAL</oddHeader>
    <oddFooter>&amp;COFFICIAL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1.25" x14ac:dyDescent="0.2"/>
  <cols>
    <col min="1" max="2" width="15" customWidth="1"/>
    <col min="3" max="4" width="13.33203125" customWidth="1"/>
    <col min="5" max="6" width="70.5" bestFit="1" customWidth="1"/>
    <col min="7" max="7" width="15" customWidth="1"/>
  </cols>
  <sheetData>
    <row r="1" spans="1:7" x14ac:dyDescent="0.2">
      <c r="A1" s="28" t="s">
        <v>58</v>
      </c>
    </row>
    <row r="2" spans="1:7" x14ac:dyDescent="0.2">
      <c r="A2" s="30" t="s">
        <v>59</v>
      </c>
    </row>
    <row r="3" spans="1:7" x14ac:dyDescent="0.2">
      <c r="A3" s="30"/>
    </row>
    <row r="4" spans="1:7" ht="33.75" x14ac:dyDescent="0.2">
      <c r="A4" s="1" t="s">
        <v>5</v>
      </c>
      <c r="B4" s="1" t="s">
        <v>0</v>
      </c>
      <c r="C4" s="1" t="s">
        <v>1</v>
      </c>
      <c r="D4" s="1" t="s">
        <v>12</v>
      </c>
      <c r="E4" s="1" t="s">
        <v>6</v>
      </c>
      <c r="F4" s="1" t="s">
        <v>7</v>
      </c>
      <c r="G4" s="1" t="s">
        <v>8</v>
      </c>
    </row>
  </sheetData>
  <pageMargins left="0.7" right="0.7" top="0.75" bottom="0.75" header="0.3" footer="0.3"/>
  <pageSetup paperSize="9" scale="71" fitToHeight="0" orientation="landscape" r:id="rId1"/>
  <headerFooter>
    <oddHeader>&amp;COFFICIAL</oddHeader>
    <oddFooter>&amp;COFFICIAL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3C8F-B941-400E-8803-F52715AF3161}">
  <dimension ref="A1:O48"/>
  <sheetViews>
    <sheetView workbookViewId="0">
      <selection activeCell="S13" sqref="S13"/>
    </sheetView>
  </sheetViews>
  <sheetFormatPr defaultRowHeight="11.25" x14ac:dyDescent="0.2"/>
  <cols>
    <col min="1" max="1" width="50.5" customWidth="1"/>
    <col min="2" max="15" width="12.5" customWidth="1"/>
  </cols>
  <sheetData>
    <row r="1" spans="1:15" x14ac:dyDescent="0.2">
      <c r="A1" s="28" t="s">
        <v>58</v>
      </c>
    </row>
    <row r="2" spans="1:15" x14ac:dyDescent="0.2">
      <c r="A2" s="30" t="s">
        <v>59</v>
      </c>
    </row>
    <row r="4" spans="1:15" x14ac:dyDescent="0.2">
      <c r="A4" s="3" t="s">
        <v>13</v>
      </c>
      <c r="B4" s="4">
        <v>43922</v>
      </c>
      <c r="C4" s="4">
        <v>43952</v>
      </c>
      <c r="D4" s="4">
        <v>43983</v>
      </c>
      <c r="E4" s="4">
        <v>44013</v>
      </c>
      <c r="F4" s="4">
        <v>44044</v>
      </c>
      <c r="G4" s="4">
        <v>44075</v>
      </c>
      <c r="H4" s="4">
        <v>44105</v>
      </c>
      <c r="I4" s="4">
        <v>44136</v>
      </c>
      <c r="J4" s="4">
        <v>44166</v>
      </c>
      <c r="K4" s="4">
        <v>44197</v>
      </c>
      <c r="L4" s="4">
        <v>44228</v>
      </c>
      <c r="M4" s="4">
        <v>44256</v>
      </c>
      <c r="N4" s="5" t="s">
        <v>14</v>
      </c>
      <c r="O4" s="5" t="s">
        <v>15</v>
      </c>
    </row>
    <row r="5" spans="1:15" x14ac:dyDescent="0.2">
      <c r="A5" s="6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 t="e">
        <f t="shared" ref="N5:N10" si="0">AVERAGE(B5:M5)</f>
        <v>#DIV/0!</v>
      </c>
      <c r="O5" s="9">
        <f t="shared" ref="O5:O10" si="1">SUM(B5:M5)</f>
        <v>0</v>
      </c>
    </row>
    <row r="6" spans="1:15" x14ac:dyDescent="0.2">
      <c r="A6" s="6" t="s">
        <v>17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 t="e">
        <f t="shared" si="0"/>
        <v>#DIV/0!</v>
      </c>
      <c r="O6" s="9">
        <f t="shared" si="1"/>
        <v>0</v>
      </c>
    </row>
    <row r="7" spans="1:15" x14ac:dyDescent="0.2">
      <c r="A7" s="6" t="s">
        <v>18</v>
      </c>
      <c r="B7" s="7">
        <f t="shared" ref="B7:M7" si="2">SUM(B19:B24)</f>
        <v>0</v>
      </c>
      <c r="C7" s="7">
        <f t="shared" si="2"/>
        <v>0</v>
      </c>
      <c r="D7" s="7">
        <f t="shared" si="2"/>
        <v>0</v>
      </c>
      <c r="E7" s="7">
        <f t="shared" si="2"/>
        <v>0</v>
      </c>
      <c r="F7" s="7">
        <f t="shared" si="2"/>
        <v>0</v>
      </c>
      <c r="G7" s="7">
        <f t="shared" si="2"/>
        <v>0</v>
      </c>
      <c r="H7" s="7">
        <f t="shared" si="2"/>
        <v>0</v>
      </c>
      <c r="I7" s="7">
        <f t="shared" si="2"/>
        <v>0</v>
      </c>
      <c r="J7" s="7">
        <f t="shared" si="2"/>
        <v>0</v>
      </c>
      <c r="K7" s="7">
        <f t="shared" si="2"/>
        <v>0</v>
      </c>
      <c r="L7" s="7">
        <f t="shared" si="2"/>
        <v>0</v>
      </c>
      <c r="M7" s="7">
        <f t="shared" si="2"/>
        <v>0</v>
      </c>
      <c r="N7" s="8">
        <f t="shared" si="0"/>
        <v>0</v>
      </c>
      <c r="O7" s="9">
        <f t="shared" si="1"/>
        <v>0</v>
      </c>
    </row>
    <row r="8" spans="1:15" x14ac:dyDescent="0.2">
      <c r="A8" s="6" t="s">
        <v>19</v>
      </c>
      <c r="B8" s="7">
        <f t="shared" ref="B8:M8" si="3">SUM(B28:B48)</f>
        <v>0</v>
      </c>
      <c r="C8" s="7">
        <f t="shared" si="3"/>
        <v>0</v>
      </c>
      <c r="D8" s="7">
        <f t="shared" si="3"/>
        <v>0</v>
      </c>
      <c r="E8" s="7">
        <f t="shared" si="3"/>
        <v>0</v>
      </c>
      <c r="F8" s="7">
        <f t="shared" si="3"/>
        <v>0</v>
      </c>
      <c r="G8" s="7">
        <f t="shared" si="3"/>
        <v>0</v>
      </c>
      <c r="H8" s="7">
        <f t="shared" si="3"/>
        <v>0</v>
      </c>
      <c r="I8" s="7">
        <f t="shared" si="3"/>
        <v>0</v>
      </c>
      <c r="J8" s="7">
        <f t="shared" si="3"/>
        <v>0</v>
      </c>
      <c r="K8" s="7">
        <f t="shared" si="3"/>
        <v>0</v>
      </c>
      <c r="L8" s="7">
        <f t="shared" si="3"/>
        <v>0</v>
      </c>
      <c r="M8" s="7">
        <f t="shared" si="3"/>
        <v>0</v>
      </c>
      <c r="N8" s="8">
        <f t="shared" si="0"/>
        <v>0</v>
      </c>
      <c r="O8" s="9">
        <f t="shared" si="1"/>
        <v>0</v>
      </c>
    </row>
    <row r="9" spans="1:15" x14ac:dyDescent="0.2">
      <c r="A9" s="6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 t="e">
        <f t="shared" si="0"/>
        <v>#DIV/0!</v>
      </c>
      <c r="O9" s="9">
        <f t="shared" si="1"/>
        <v>0</v>
      </c>
    </row>
    <row r="10" spans="1:15" x14ac:dyDescent="0.2">
      <c r="A10" s="6" t="s">
        <v>21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 t="e">
        <f t="shared" si="0"/>
        <v>#DIV/0!</v>
      </c>
      <c r="O10" s="12">
        <f t="shared" si="1"/>
        <v>0</v>
      </c>
    </row>
    <row r="11" spans="1:15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x14ac:dyDescent="0.2">
      <c r="A12" s="36" t="s">
        <v>22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x14ac:dyDescent="0.2">
      <c r="A13" s="6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3" t="e">
        <f>AVERAGE(B13:M13)</f>
        <v>#DIV/0!</v>
      </c>
      <c r="O13" s="9">
        <f>SUM(B13:M13)</f>
        <v>0</v>
      </c>
    </row>
    <row r="14" spans="1:15" x14ac:dyDescent="0.2">
      <c r="A14" s="14" t="s">
        <v>24</v>
      </c>
      <c r="B14" s="15" t="str">
        <f t="shared" ref="B14:M14" si="4">IF(B5&gt;0.1,(1-SUM(B13/B5)),(""))</f>
        <v/>
      </c>
      <c r="C14" s="15" t="str">
        <f t="shared" si="4"/>
        <v/>
      </c>
      <c r="D14" s="15" t="str">
        <f t="shared" si="4"/>
        <v/>
      </c>
      <c r="E14" s="15" t="str">
        <f t="shared" si="4"/>
        <v/>
      </c>
      <c r="F14" s="15" t="str">
        <f t="shared" si="4"/>
        <v/>
      </c>
      <c r="G14" s="15" t="str">
        <f t="shared" si="4"/>
        <v/>
      </c>
      <c r="H14" s="15" t="str">
        <f t="shared" si="4"/>
        <v/>
      </c>
      <c r="I14" s="15" t="str">
        <f t="shared" si="4"/>
        <v/>
      </c>
      <c r="J14" s="15" t="str">
        <f t="shared" si="4"/>
        <v/>
      </c>
      <c r="K14" s="15" t="str">
        <f t="shared" si="4"/>
        <v/>
      </c>
      <c r="L14" s="15" t="str">
        <f t="shared" si="4"/>
        <v/>
      </c>
      <c r="M14" s="15" t="str">
        <f t="shared" si="4"/>
        <v/>
      </c>
      <c r="N14" s="16" t="e">
        <f>AVERAGE(B14:M14)</f>
        <v>#DIV/0!</v>
      </c>
      <c r="O14" s="17" t="s">
        <v>25</v>
      </c>
    </row>
    <row r="15" spans="1:15" x14ac:dyDescent="0.2">
      <c r="A15" s="38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x14ac:dyDescent="0.2">
      <c r="A16" s="36" t="s">
        <v>26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x14ac:dyDescent="0.2">
      <c r="A17" s="6" t="s">
        <v>27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13" t="e">
        <f t="shared" ref="N17:N24" si="5">AVERAGE(B17:M17)</f>
        <v>#DIV/0!</v>
      </c>
      <c r="O17" s="9">
        <f>SUM(B17:M17)</f>
        <v>0</v>
      </c>
    </row>
    <row r="18" spans="1:15" x14ac:dyDescent="0.2">
      <c r="A18" s="6" t="s">
        <v>28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13" t="e">
        <f t="shared" si="5"/>
        <v>#DIV/0!</v>
      </c>
      <c r="O18" s="9">
        <f>SUM(B18:M18)</f>
        <v>0</v>
      </c>
    </row>
    <row r="19" spans="1:15" x14ac:dyDescent="0.2">
      <c r="A19" s="6" t="s">
        <v>29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3" t="e">
        <f t="shared" si="5"/>
        <v>#DIV/0!</v>
      </c>
      <c r="O19" s="9">
        <f t="shared" ref="O19:O24" si="6">SUM(B19:M19)</f>
        <v>0</v>
      </c>
    </row>
    <row r="20" spans="1:15" x14ac:dyDescent="0.2">
      <c r="A20" s="6" t="s">
        <v>30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3" t="e">
        <f t="shared" si="5"/>
        <v>#DIV/0!</v>
      </c>
      <c r="O20" s="9">
        <f t="shared" si="6"/>
        <v>0</v>
      </c>
    </row>
    <row r="21" spans="1:15" x14ac:dyDescent="0.2">
      <c r="A21" s="6" t="s">
        <v>31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3" t="e">
        <f t="shared" si="5"/>
        <v>#DIV/0!</v>
      </c>
      <c r="O21" s="9">
        <f t="shared" si="6"/>
        <v>0</v>
      </c>
    </row>
    <row r="22" spans="1:15" x14ac:dyDescent="0.2">
      <c r="A22" s="6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3" t="e">
        <f t="shared" si="5"/>
        <v>#DIV/0!</v>
      </c>
      <c r="O22" s="9">
        <f t="shared" si="6"/>
        <v>0</v>
      </c>
    </row>
    <row r="23" spans="1:15" x14ac:dyDescent="0.2">
      <c r="A23" s="6" t="s">
        <v>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3" t="e">
        <f t="shared" si="5"/>
        <v>#DIV/0!</v>
      </c>
      <c r="O23" s="9">
        <f t="shared" si="6"/>
        <v>0</v>
      </c>
    </row>
    <row r="24" spans="1:15" x14ac:dyDescent="0.2">
      <c r="A24" s="6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3" t="e">
        <f t="shared" si="5"/>
        <v>#DIV/0!</v>
      </c>
      <c r="O24" s="9">
        <f t="shared" si="6"/>
        <v>0</v>
      </c>
    </row>
    <row r="25" spans="1:15" x14ac:dyDescent="0.2">
      <c r="A25" s="18" t="s">
        <v>35</v>
      </c>
      <c r="B25" s="19" t="str">
        <f t="shared" ref="B25:M25" si="7">IF(B6&gt;0.1,(B7/B6),(""))</f>
        <v/>
      </c>
      <c r="C25" s="19" t="str">
        <f t="shared" si="7"/>
        <v/>
      </c>
      <c r="D25" s="19" t="str">
        <f t="shared" si="7"/>
        <v/>
      </c>
      <c r="E25" s="19" t="str">
        <f t="shared" si="7"/>
        <v/>
      </c>
      <c r="F25" s="19" t="str">
        <f t="shared" si="7"/>
        <v/>
      </c>
      <c r="G25" s="19" t="str">
        <f t="shared" si="7"/>
        <v/>
      </c>
      <c r="H25" s="19" t="str">
        <f t="shared" si="7"/>
        <v/>
      </c>
      <c r="I25" s="19" t="str">
        <f t="shared" si="7"/>
        <v/>
      </c>
      <c r="J25" s="19" t="str">
        <f t="shared" si="7"/>
        <v/>
      </c>
      <c r="K25" s="19" t="str">
        <f t="shared" si="7"/>
        <v/>
      </c>
      <c r="L25" s="19" t="str">
        <f t="shared" si="7"/>
        <v/>
      </c>
      <c r="M25" s="19" t="str">
        <f t="shared" si="7"/>
        <v/>
      </c>
      <c r="N25" s="20" t="e">
        <f>AVERAGE(B25:M25)</f>
        <v>#DIV/0!</v>
      </c>
      <c r="O25" s="21" t="s">
        <v>25</v>
      </c>
    </row>
    <row r="26" spans="1:15" x14ac:dyDescent="0.2">
      <c r="A26" s="3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">
      <c r="A27" s="36" t="s">
        <v>36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x14ac:dyDescent="0.2">
      <c r="A28" s="6" t="s">
        <v>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9"/>
      <c r="O28" s="9">
        <f>SUM(B28:M28)</f>
        <v>0</v>
      </c>
    </row>
    <row r="29" spans="1:15" x14ac:dyDescent="0.2">
      <c r="A29" s="6" t="s">
        <v>38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9"/>
      <c r="O29" s="9">
        <f>SUM(B29:M29)</f>
        <v>0</v>
      </c>
    </row>
    <row r="30" spans="1:15" x14ac:dyDescent="0.2">
      <c r="A30" s="6" t="s">
        <v>39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9"/>
      <c r="O30" s="9">
        <f>SUM(B30:M30)</f>
        <v>0</v>
      </c>
    </row>
    <row r="31" spans="1:15" x14ac:dyDescent="0.2">
      <c r="A31" s="6" t="s">
        <v>40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9"/>
      <c r="O31" s="9">
        <f>SUM(B31:M31)</f>
        <v>0</v>
      </c>
    </row>
    <row r="32" spans="1:15" x14ac:dyDescent="0.2">
      <c r="A32" s="22" t="s">
        <v>41</v>
      </c>
      <c r="B32" s="23" t="str">
        <f t="shared" ref="B32:M32" si="8">IF(B5&gt;0.1,(B8/B5),(""))</f>
        <v/>
      </c>
      <c r="C32" s="23" t="str">
        <f t="shared" si="8"/>
        <v/>
      </c>
      <c r="D32" s="23" t="str">
        <f t="shared" si="8"/>
        <v/>
      </c>
      <c r="E32" s="23" t="str">
        <f t="shared" si="8"/>
        <v/>
      </c>
      <c r="F32" s="23" t="str">
        <f t="shared" si="8"/>
        <v/>
      </c>
      <c r="G32" s="23" t="str">
        <f t="shared" si="8"/>
        <v/>
      </c>
      <c r="H32" s="23" t="str">
        <f t="shared" si="8"/>
        <v/>
      </c>
      <c r="I32" s="23" t="str">
        <f t="shared" si="8"/>
        <v/>
      </c>
      <c r="J32" s="23" t="str">
        <f t="shared" si="8"/>
        <v/>
      </c>
      <c r="K32" s="23" t="str">
        <f t="shared" si="8"/>
        <v/>
      </c>
      <c r="L32" s="23" t="str">
        <f t="shared" si="8"/>
        <v/>
      </c>
      <c r="M32" s="23" t="str">
        <f t="shared" si="8"/>
        <v/>
      </c>
      <c r="N32" s="16" t="e">
        <f>AVERAGE(B32:M32)</f>
        <v>#DIV/0!</v>
      </c>
      <c r="O32" s="16" t="s">
        <v>25</v>
      </c>
    </row>
    <row r="33" spans="1:15" x14ac:dyDescent="0.2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x14ac:dyDescent="0.2">
      <c r="A34" s="36" t="s">
        <v>42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x14ac:dyDescent="0.2">
      <c r="A35" s="6" t="s">
        <v>43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3" t="e">
        <f>AVERAGE(B35:M35)</f>
        <v>#DIV/0!</v>
      </c>
      <c r="O35" s="9">
        <f t="shared" ref="O35:O40" si="9">SUM(B35:M35)</f>
        <v>0</v>
      </c>
    </row>
    <row r="36" spans="1:15" x14ac:dyDescent="0.2">
      <c r="A36" s="6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3" t="e">
        <f t="shared" ref="N36:N40" si="10">AVERAGE(B36:M36)</f>
        <v>#DIV/0!</v>
      </c>
      <c r="O36" s="9">
        <f t="shared" si="9"/>
        <v>0</v>
      </c>
    </row>
    <row r="37" spans="1:15" x14ac:dyDescent="0.2">
      <c r="A37" s="6" t="s">
        <v>45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3" t="e">
        <f t="shared" si="10"/>
        <v>#DIV/0!</v>
      </c>
      <c r="O37" s="9">
        <f t="shared" si="9"/>
        <v>0</v>
      </c>
    </row>
    <row r="38" spans="1:15" x14ac:dyDescent="0.2">
      <c r="A38" s="6" t="s">
        <v>46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3" t="e">
        <f t="shared" si="10"/>
        <v>#DIV/0!</v>
      </c>
      <c r="O38" s="9">
        <f t="shared" si="9"/>
        <v>0</v>
      </c>
    </row>
    <row r="39" spans="1:15" x14ac:dyDescent="0.2">
      <c r="A39" s="6" t="s">
        <v>47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3" t="e">
        <f t="shared" si="10"/>
        <v>#DIV/0!</v>
      </c>
      <c r="O39" s="9">
        <f t="shared" si="9"/>
        <v>0</v>
      </c>
    </row>
    <row r="40" spans="1:15" x14ac:dyDescent="0.2">
      <c r="A40" s="6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3" t="e">
        <f t="shared" si="10"/>
        <v>#DIV/0!</v>
      </c>
      <c r="O40" s="9">
        <f t="shared" si="9"/>
        <v>0</v>
      </c>
    </row>
    <row r="41" spans="1:15" x14ac:dyDescent="0.2">
      <c r="A41" s="14" t="s">
        <v>49</v>
      </c>
      <c r="B41" s="15" t="str">
        <f t="shared" ref="B41:M41" si="11">IF(B9&gt;0.01,(1-SUM(B35)/B9),(""))</f>
        <v/>
      </c>
      <c r="C41" s="15" t="str">
        <f t="shared" si="11"/>
        <v/>
      </c>
      <c r="D41" s="15" t="str">
        <f t="shared" si="11"/>
        <v/>
      </c>
      <c r="E41" s="15" t="str">
        <f t="shared" si="11"/>
        <v/>
      </c>
      <c r="F41" s="15" t="str">
        <f t="shared" si="11"/>
        <v/>
      </c>
      <c r="G41" s="15" t="str">
        <f t="shared" si="11"/>
        <v/>
      </c>
      <c r="H41" s="15" t="str">
        <f t="shared" si="11"/>
        <v/>
      </c>
      <c r="I41" s="15" t="str">
        <f t="shared" si="11"/>
        <v/>
      </c>
      <c r="J41" s="15" t="str">
        <f t="shared" si="11"/>
        <v/>
      </c>
      <c r="K41" s="15" t="str">
        <f t="shared" si="11"/>
        <v/>
      </c>
      <c r="L41" s="15" t="str">
        <f t="shared" si="11"/>
        <v/>
      </c>
      <c r="M41" s="15" t="str">
        <f t="shared" si="11"/>
        <v/>
      </c>
      <c r="N41" s="16" t="e">
        <f>AVERAGE(B41:M41)</f>
        <v>#DIV/0!</v>
      </c>
      <c r="O41" s="17" t="s">
        <v>25</v>
      </c>
    </row>
    <row r="42" spans="1:15" x14ac:dyDescent="0.2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6"/>
      <c r="O42" s="27"/>
    </row>
    <row r="43" spans="1:15" x14ac:dyDescent="0.2">
      <c r="A43" s="36" t="s">
        <v>50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x14ac:dyDescent="0.2">
      <c r="A44" s="6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3" t="e">
        <f t="shared" ref="N44:N48" si="12">AVERAGE(B44:M44)</f>
        <v>#DIV/0!</v>
      </c>
      <c r="O44" s="9">
        <f t="shared" ref="O44:O46" si="13">SUM(B44:M44)</f>
        <v>0</v>
      </c>
    </row>
    <row r="45" spans="1:15" x14ac:dyDescent="0.2">
      <c r="A45" s="6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3" t="e">
        <f t="shared" si="12"/>
        <v>#DIV/0!</v>
      </c>
      <c r="O45" s="9">
        <f t="shared" si="13"/>
        <v>0</v>
      </c>
    </row>
    <row r="46" spans="1:15" x14ac:dyDescent="0.2">
      <c r="A46" s="6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3" t="e">
        <f t="shared" si="12"/>
        <v>#DIV/0!</v>
      </c>
      <c r="O46" s="9">
        <f t="shared" si="13"/>
        <v>0</v>
      </c>
    </row>
    <row r="47" spans="1:15" x14ac:dyDescent="0.2">
      <c r="A47" s="6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3" t="e">
        <f t="shared" si="12"/>
        <v>#DIV/0!</v>
      </c>
      <c r="O47" s="9">
        <f>SUM(B47:M47)</f>
        <v>0</v>
      </c>
    </row>
    <row r="48" spans="1:15" x14ac:dyDescent="0.2">
      <c r="A48" s="6" t="s">
        <v>55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3" t="e">
        <f t="shared" si="12"/>
        <v>#DIV/0!</v>
      </c>
      <c r="O48" s="9">
        <f>SUM(B48:M48)</f>
        <v>0</v>
      </c>
    </row>
  </sheetData>
  <mergeCells count="9">
    <mergeCell ref="A33:O33"/>
    <mergeCell ref="A34:O34"/>
    <mergeCell ref="A43:O43"/>
    <mergeCell ref="A11:O11"/>
    <mergeCell ref="A12:O12"/>
    <mergeCell ref="A15:O15"/>
    <mergeCell ref="A16:O16"/>
    <mergeCell ref="A26:O26"/>
    <mergeCell ref="A27:O27"/>
  </mergeCells>
  <pageMargins left="0.7" right="0.7" top="0.75" bottom="0.75" header="0.3" footer="0.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A2496984</value>
    </field>
    <field name="Objective-Title">
      <value order="0">Document No.04c - Management Information - Template</value>
    </field>
    <field name="Objective-Description">
      <value order="0"/>
    </field>
    <field name="Objective-CreationStamp">
      <value order="0">2019-09-11T09:27:50Z</value>
    </field>
    <field name="Objective-IsApproved">
      <value order="0">false</value>
    </field>
    <field name="Objective-IsPublished">
      <value order="0">true</value>
    </field>
    <field name="Objective-DatePublished">
      <value order="0">2019-09-13T10:55:03Z</value>
    </field>
    <field name="Objective-ModificationStamp">
      <value order="0">2019-09-13T10:55:03Z</value>
    </field>
    <field name="Objective-Owner">
      <value order="0">Boardman, Darryn</value>
    </field>
    <field name="Objective-Path">
      <value order="0">Global Folder:05 Blood Products Team Projects and Contracts:Live Projects:19 Specialised Pharmaceuticals projects and contracts 2019:CM/PHS/19/5580 - Aseptically Prepared Cytotoxic Medicines &amp; Monoclonal Antibodies - East of England, London and SE Coast:03 Tender for CM/PHS/19/5580:04  ITO Documents:ITO Documents</value>
    </field>
    <field name="Objective-Parent">
      <value order="0">ITO Documents</value>
    </field>
    <field name="Objective-State">
      <value order="0">Published</value>
    </field>
    <field name="Objective-VersionId">
      <value order="0">vA3792169</value>
    </field>
    <field name="Objective-Version">
      <value order="0">4.0</value>
    </field>
    <field name="Objective-VersionNumber">
      <value order="0">4</value>
    </field>
    <field name="Objective-VersionComment">
      <value order="0"/>
    </field>
    <field name="Objective-FileNumber">
      <value order="0">qA18694</value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</vt:lpstr>
      <vt:lpstr>Complaints</vt:lpstr>
      <vt:lpstr>KPI</vt:lpstr>
    </vt:vector>
  </TitlesOfParts>
  <Company>IMS3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Boardman, Darryn</dc:creator>
  <cp:lastModifiedBy>Boardman, Darryn</cp:lastModifiedBy>
  <cp:lastPrinted>2018-07-17T08:48:52Z</cp:lastPrinted>
  <dcterms:created xsi:type="dcterms:W3CDTF">2018-06-28T12:59:49Z</dcterms:created>
  <dcterms:modified xsi:type="dcterms:W3CDTF">2019-09-13T10:54:59Z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A2496984</vt:lpwstr>
  </property>
  <property fmtid="{D5CDD505-2E9C-101B-9397-08002B2CF9AE}" pid="4" name="Objective-Title">
    <vt:lpwstr>Document No.04c - Management Information - Template</vt:lpwstr>
  </property>
  <property fmtid="{D5CDD505-2E9C-101B-9397-08002B2CF9AE}" pid="5" name="Objective-Comment">
    <vt:lpwstr/>
  </property>
  <property fmtid="{D5CDD505-2E9C-101B-9397-08002B2CF9AE}" pid="6" name="Objective-CreationStamp">
    <vt:filetime>2019-09-11T09:27:50Z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2019-09-13T10:55:03Z</vt:filetime>
  </property>
  <property fmtid="{D5CDD505-2E9C-101B-9397-08002B2CF9AE}" pid="10" name="Objective-ModificationStamp">
    <vt:filetime>2019-09-13T10:55:03Z</vt:filetime>
  </property>
  <property fmtid="{D5CDD505-2E9C-101B-9397-08002B2CF9AE}" pid="11" name="Objective-Owner">
    <vt:lpwstr>Boardman, Darryn</vt:lpwstr>
  </property>
  <property fmtid="{D5CDD505-2E9C-101B-9397-08002B2CF9AE}" pid="12" name="Objective-Path">
    <vt:lpwstr>Global Folder:05 Blood Products Team Projects and Contracts:Live Projects:19 Specialised Pharmaceuticals projects and contracts 2019:CM/PHS/19/5580 - Aseptically Prepared Cytotoxic Medicines &amp; Monoclonal Antibodies - East of England, London and SE Coast:03 Tender for CM/PHS/19/5580:04  ITO Documents:ITO Documents</vt:lpwstr>
  </property>
  <property fmtid="{D5CDD505-2E9C-101B-9397-08002B2CF9AE}" pid="13" name="Objective-Parent">
    <vt:lpwstr>ITO Documents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4.0</vt:lpwstr>
  </property>
  <property fmtid="{D5CDD505-2E9C-101B-9397-08002B2CF9AE}" pid="16" name="Objective-VersionNumber">
    <vt:r8>4</vt:r8>
  </property>
  <property fmtid="{D5CDD505-2E9C-101B-9397-08002B2CF9AE}" pid="17" name="Objective-VersionComment">
    <vt:lpwstr/>
  </property>
  <property fmtid="{D5CDD505-2E9C-101B-9397-08002B2CF9AE}" pid="18" name="Objective-FileNumber">
    <vt:lpwstr>qA18694</vt:lpwstr>
  </property>
  <property fmtid="{D5CDD505-2E9C-101B-9397-08002B2CF9AE}" pid="19" name="Objective-Classification">
    <vt:lpwstr/>
  </property>
  <property fmtid="{D5CDD505-2E9C-101B-9397-08002B2CF9AE}" pid="20" name="Objective-Caveats">
    <vt:lpwstr/>
  </property>
  <property fmtid="{D5CDD505-2E9C-101B-9397-08002B2CF9AE}" pid="21" name="Objective-Description">
    <vt:lpwstr/>
  </property>
  <property fmtid="{D5CDD505-2E9C-101B-9397-08002B2CF9AE}" pid="22" name="Objective-VersionId">
    <vt:lpwstr>vA3792169</vt:lpwstr>
  </property>
</Properties>
</file>