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G:\PCoE\AB - Alex Baker\Procurement\NIHR\redacted\"/>
    </mc:Choice>
  </mc:AlternateContent>
  <xr:revisionPtr revIDLastSave="0" documentId="8_{D13A5824-9F58-4859-BA3F-B10E1AE9FA19}" xr6:coauthVersionLast="36" xr6:coauthVersionMax="36" xr10:uidLastSave="{00000000-0000-0000-0000-000000000000}"/>
  <bookViews>
    <workbookView xWindow="0" yWindow="60" windowWidth="19440" windowHeight="7392" xr2:uid="{00000000-000D-0000-FFFF-FFFF00000000}"/>
  </bookViews>
  <sheets>
    <sheet name="Summary " sheetId="6" r:id="rId1"/>
    <sheet name="NCD" sheetId="2" r:id="rId2"/>
    <sheet name="PPIPE" sheetId="7" r:id="rId3"/>
    <sheet name="MULTI LOT" sheetId="8" r:id="rId4"/>
    <sheet name="Detailed Operational Costs" sheetId="9" r:id="rId5"/>
  </sheets>
  <definedNames>
    <definedName name="_xlnm._FilterDatabase" localSheetId="4" hidden="1">'Detailed Operational Costs'!$A$5:$F$25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1" i="8" l="1"/>
  <c r="C47" i="6"/>
  <c r="E89" i="8"/>
  <c r="C46" i="6"/>
  <c r="J68" i="8"/>
  <c r="H45" i="6"/>
  <c r="I68" i="8"/>
  <c r="G45" i="6"/>
  <c r="H68" i="8"/>
  <c r="F45" i="6"/>
  <c r="G68" i="8"/>
  <c r="E45" i="6"/>
  <c r="F68" i="8"/>
  <c r="D45" i="6"/>
  <c r="J54" i="8"/>
  <c r="H44" i="6"/>
  <c r="I54" i="8"/>
  <c r="G44" i="6"/>
  <c r="H54" i="8"/>
  <c r="F44" i="6"/>
  <c r="G54" i="8"/>
  <c r="E44" i="6"/>
  <c r="F54" i="8"/>
  <c r="D44" i="6"/>
  <c r="G30" i="8"/>
  <c r="E43" i="6"/>
  <c r="I30" i="8"/>
  <c r="G43" i="6"/>
  <c r="F54" i="2"/>
  <c r="D22" i="6"/>
  <c r="H30" i="8"/>
  <c r="F43" i="6"/>
  <c r="F48" i="6"/>
  <c r="F30" i="8"/>
  <c r="D43" i="6"/>
  <c r="J30" i="8"/>
  <c r="H43" i="6"/>
  <c r="H48" i="6"/>
  <c r="I44" i="6"/>
  <c r="E48" i="6"/>
  <c r="G48" i="6"/>
  <c r="I45" i="6"/>
  <c r="H101" i="7"/>
  <c r="C36" i="6"/>
  <c r="E89" i="7"/>
  <c r="C35" i="6"/>
  <c r="J68" i="7"/>
  <c r="H34" i="6"/>
  <c r="I68" i="7"/>
  <c r="G34" i="6"/>
  <c r="H68" i="7"/>
  <c r="F34" i="6"/>
  <c r="G68" i="7"/>
  <c r="E34" i="6"/>
  <c r="F68" i="7"/>
  <c r="D34" i="6"/>
  <c r="J54" i="7"/>
  <c r="H33" i="6"/>
  <c r="I54" i="7"/>
  <c r="G33" i="6"/>
  <c r="H54" i="7"/>
  <c r="F33" i="6"/>
  <c r="G54" i="7"/>
  <c r="E33" i="6"/>
  <c r="F54" i="7"/>
  <c r="D33" i="6"/>
  <c r="J29" i="7"/>
  <c r="I29" i="7"/>
  <c r="H29" i="7"/>
  <c r="G29" i="7"/>
  <c r="F29" i="7"/>
  <c r="J17" i="7"/>
  <c r="I17" i="7"/>
  <c r="H17" i="7"/>
  <c r="G17" i="7"/>
  <c r="F17" i="7"/>
  <c r="H101" i="2"/>
  <c r="C25" i="6"/>
  <c r="E89" i="2"/>
  <c r="C24" i="6"/>
  <c r="J68" i="2"/>
  <c r="H23" i="6"/>
  <c r="I68" i="2"/>
  <c r="G23" i="6"/>
  <c r="H68" i="2"/>
  <c r="F23" i="6"/>
  <c r="G68" i="2"/>
  <c r="E23" i="6"/>
  <c r="F68" i="2"/>
  <c r="D23" i="6"/>
  <c r="J54" i="2"/>
  <c r="H22" i="6"/>
  <c r="I54" i="2"/>
  <c r="G22" i="6"/>
  <c r="H54" i="2"/>
  <c r="F22" i="6"/>
  <c r="G54" i="2"/>
  <c r="E22" i="6"/>
  <c r="J29" i="2"/>
  <c r="I29" i="2"/>
  <c r="H29" i="2"/>
  <c r="G29" i="2"/>
  <c r="F29" i="2"/>
  <c r="J17" i="2"/>
  <c r="I17" i="2"/>
  <c r="H17" i="2"/>
  <c r="G17" i="2"/>
  <c r="F17" i="2"/>
  <c r="I43" i="6"/>
  <c r="D48" i="6"/>
  <c r="I48" i="6"/>
  <c r="F30" i="2"/>
  <c r="D21" i="6"/>
  <c r="D26" i="6"/>
  <c r="H30" i="7"/>
  <c r="F32" i="6"/>
  <c r="H30" i="2"/>
  <c r="F21" i="6"/>
  <c r="F26" i="6"/>
  <c r="G30" i="2"/>
  <c r="E21" i="6"/>
  <c r="E26" i="6"/>
  <c r="J30" i="2"/>
  <c r="H21" i="6"/>
  <c r="H26" i="6"/>
  <c r="I30" i="2"/>
  <c r="G21" i="6"/>
  <c r="G26" i="6"/>
  <c r="I30" i="7"/>
  <c r="G32" i="6"/>
  <c r="F30" i="7"/>
  <c r="D32" i="6"/>
  <c r="G30" i="7"/>
  <c r="E32" i="6"/>
  <c r="J30" i="7"/>
  <c r="H32" i="6"/>
  <c r="I25" i="6"/>
  <c r="I22" i="6"/>
  <c r="I23" i="6"/>
  <c r="F37" i="6"/>
  <c r="I33" i="6"/>
  <c r="G37" i="6"/>
  <c r="I21" i="6"/>
  <c r="I34" i="6"/>
  <c r="H37" i="6"/>
  <c r="E37" i="6"/>
  <c r="I32" i="6"/>
  <c r="D37" i="6"/>
  <c r="I37" i="6"/>
  <c r="I26" i="6"/>
</calcChain>
</file>

<file path=xl/sharedStrings.xml><?xml version="1.0" encoding="utf-8"?>
<sst xmlns="http://schemas.openxmlformats.org/spreadsheetml/2006/main" count="385" uniqueCount="114">
  <si>
    <t xml:space="preserve">Assumptions </t>
  </si>
  <si>
    <t>Year 1</t>
  </si>
  <si>
    <t>Year 2</t>
  </si>
  <si>
    <t>Year 3</t>
  </si>
  <si>
    <t>£</t>
  </si>
  <si>
    <t xml:space="preserve">End </t>
  </si>
  <si>
    <t>Financial Proforma:</t>
  </si>
  <si>
    <t>Input Cells</t>
  </si>
  <si>
    <t>Contract Price</t>
  </si>
  <si>
    <t>Schedule 2 - Pricing Schedule</t>
  </si>
  <si>
    <t>Grade</t>
  </si>
  <si>
    <t>Business Unit</t>
  </si>
  <si>
    <t>Year 5</t>
  </si>
  <si>
    <t>Year 4</t>
  </si>
  <si>
    <t>% WTE per unit</t>
  </si>
  <si>
    <t>Total</t>
  </si>
  <si>
    <t xml:space="preserve">Development /Training </t>
  </si>
  <si>
    <t>Equipment &amp; Maintenance</t>
  </si>
  <si>
    <t>Site Costs</t>
  </si>
  <si>
    <t>Profit</t>
  </si>
  <si>
    <t>Staff Travel &amp; Subsistence</t>
  </si>
  <si>
    <t>Overheads *</t>
  </si>
  <si>
    <t>* bidders are required to state how overheads are calculated and the precise nature of the services covered.</t>
  </si>
  <si>
    <t>Sub Contracts (supplier Initiated)</t>
  </si>
  <si>
    <t>Description</t>
  </si>
  <si>
    <t>TUPE</t>
  </si>
  <si>
    <t>Transfer of undertakings for the protection of employees - bidders to assume that tupe is likely to apply and must complete all costs associated with this below</t>
  </si>
  <si>
    <t>Total Annual Salary (incl. National Insurance, Tax, Pension contributions and other expenses)</t>
  </si>
  <si>
    <t>Staff Costs (Salary = Total Annual Salary (incl. National Insurance, Tax, Pension contributions and other expenses)</t>
  </si>
  <si>
    <t xml:space="preserve">Summary Costs </t>
  </si>
  <si>
    <t>Staff Costs</t>
  </si>
  <si>
    <t>Sub Contract Costs</t>
  </si>
  <si>
    <t>Staff Total</t>
  </si>
  <si>
    <t xml:space="preserve">Operational Costs </t>
  </si>
  <si>
    <t>Consumables</t>
  </si>
  <si>
    <t>HR</t>
  </si>
  <si>
    <t>DH -NIHR</t>
  </si>
  <si>
    <t>TOTAL</t>
  </si>
  <si>
    <t>Year 0</t>
  </si>
  <si>
    <t>Transition Cost</t>
  </si>
  <si>
    <t xml:space="preserve">All costs relating to staffing including the percentage time that they will work on this contract. Tenderers are asked to add more rows if required </t>
  </si>
  <si>
    <t>Job Title</t>
  </si>
  <si>
    <t>Total Transition Cost</t>
  </si>
  <si>
    <t>1) The maximum budget for Lot one - £5million and Lot 2 - £5million.</t>
  </si>
  <si>
    <t>3) Years 4 to 5 are indicative prices. Any variance will take account of the GDP deflator for the preceding years</t>
  </si>
  <si>
    <t>3) Tenderers can bid for all 2 Lots .</t>
  </si>
  <si>
    <t>NCD</t>
  </si>
  <si>
    <t>LOT 1 - NCD</t>
  </si>
  <si>
    <t>LOT 2 - PPIPE</t>
  </si>
  <si>
    <t>PPIPE</t>
  </si>
  <si>
    <t>NCD &amp; PPIPE</t>
  </si>
  <si>
    <t xml:space="preserve">Transition Costs -Include all charges and costs for preparation to take over the service. </t>
  </si>
  <si>
    <t>Operational Costs</t>
  </si>
  <si>
    <t>2) The Budget is a firm price for the first  3 years, and will not exceed £6million</t>
  </si>
  <si>
    <t>Events</t>
  </si>
  <si>
    <t>Public Involvement Fees &amp; Expenses</t>
  </si>
  <si>
    <t>MULTI LOT - NCD &amp; PPIPE</t>
  </si>
  <si>
    <t>Def</t>
  </si>
  <si>
    <t xml:space="preserve">Descripton/Notes </t>
  </si>
  <si>
    <t>Cost Category One</t>
  </si>
  <si>
    <t>Cost Category Two</t>
  </si>
  <si>
    <t>Allowable</t>
  </si>
  <si>
    <t xml:space="preserve">Allowable </t>
  </si>
  <si>
    <t>Margin</t>
  </si>
  <si>
    <t xml:space="preserve">Profit line </t>
  </si>
  <si>
    <t xml:space="preserve">Overheads </t>
  </si>
  <si>
    <t>IT</t>
  </si>
  <si>
    <t>Marketing &amp; Information</t>
  </si>
  <si>
    <t>Professional fees / costs</t>
  </si>
  <si>
    <t>Other</t>
  </si>
  <si>
    <t>LOT</t>
  </si>
  <si>
    <t>Lot 1</t>
  </si>
  <si>
    <t>Lot 2</t>
  </si>
  <si>
    <t>Multi Lot</t>
  </si>
  <si>
    <t>Assistant Director</t>
  </si>
  <si>
    <t>Pilot Initiatives</t>
  </si>
  <si>
    <t>Contribution to NIHR Communications Directorate</t>
  </si>
  <si>
    <t>Journalist Costs</t>
  </si>
  <si>
    <t>F1000</t>
  </si>
  <si>
    <t>Project Manager</t>
  </si>
  <si>
    <t>NCCPE</t>
  </si>
  <si>
    <t>TUPE costs</t>
  </si>
  <si>
    <t>Please note that expected costs relating to TUPE are included in the Operational Cost section</t>
  </si>
  <si>
    <t>as this represents actual treatment of costs described in the tender documentation</t>
  </si>
  <si>
    <t>Profit will be reduced in year 1 and offset by continuous improvement savings in subsequent years</t>
  </si>
  <si>
    <t>Continuous improvement cost savings</t>
  </si>
  <si>
    <t>Finance</t>
  </si>
  <si>
    <t>Legal</t>
  </si>
  <si>
    <t>Senior Management</t>
  </si>
  <si>
    <t>Depreciation</t>
  </si>
  <si>
    <t>Other - procurement, quality management team/site, estates management</t>
  </si>
  <si>
    <t>CCF are charged standard depreciation rates (determined by revenue) for Finance (central finance system &amp; business objects) and IT (all other software/hardware)</t>
  </si>
  <si>
    <t>HR - payroll, recruitment (advertising &amp; contract), training portfolio, assisting with queries from employees.
Method - Based on CCF % of LGC Revenue applied to total group HR Cost centre</t>
  </si>
  <si>
    <t>IT Services</t>
  </si>
  <si>
    <t>Finance - accounts payable &amp; receivable, monthly consolidation, maintenance of central finance system.
Method - Based on CCF % of LMS revenue and applied to 2 Group Financial Accountants. 2 FTE from Transactional team (Accounts Payable and Receivable)</t>
  </si>
  <si>
    <t>IT Services - all infrastructure (network, wi-fi, servers), system security, procurement and set up of all IT equipment.
Method - Based on CCF % of LGC revenue and applied to Group IT labour bill</t>
  </si>
  <si>
    <t>Legal  - checks and approves all contracts (LGC not DH contracts), advice on request.
Method - Based on CCF % of LMS revenue and applied to LGC Lawyer and CCF % of Group Revenues to Group Counsel</t>
  </si>
  <si>
    <t>Senior Management - Management of the CCF senior employees, setting appropriate and ambitious goals.
Method - Based on CCF % of LMS revenue and applied to line manager of CCF Director and LGC Director of Quality</t>
  </si>
  <si>
    <t>Other - procurement, quality management team/site, estates management
Method - Based on CCF % of LMS revenue and applied to procurement, quality management team/site, estates management &amp; LMS Project Management team.</t>
  </si>
  <si>
    <t>PPIPE Officer</t>
  </si>
  <si>
    <t>PPIPE Manager</t>
  </si>
  <si>
    <t>PPIPE Stakeholder Engagement Manager</t>
  </si>
  <si>
    <t>Senior PPIPE Manager</t>
  </si>
  <si>
    <t>Director of NCD and PPIPER</t>
  </si>
  <si>
    <t>Communications Manager</t>
  </si>
  <si>
    <t>Dissemination Manager</t>
  </si>
  <si>
    <t>Stakeholder Engagement Manager</t>
  </si>
  <si>
    <t>Senior Dissemination Manager</t>
  </si>
  <si>
    <t>Senior Stakeholder Engagement Manager</t>
  </si>
  <si>
    <t>PA to Director</t>
  </si>
  <si>
    <t>Subcontracted Pilot Initiatives</t>
  </si>
  <si>
    <t>Subcontracted Medical Writers</t>
  </si>
  <si>
    <t>Pilot Initiatives (exc. Subcontracted)</t>
  </si>
  <si>
    <t>Medical Writer/Editor Costs (exc. Subcontracted)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</si>
</sst>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2" tint="-9.9978637043366805E-2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9" fontId="1" fillId="2" borderId="9" xfId="0" applyNumberFormat="1" applyFont="1" applyFill="1" applyBorder="1"/>
    <xf numFmtId="0" fontId="0" fillId="3" borderId="0" xfId="0" applyFill="1"/>
    <xf numFmtId="0" fontId="0" fillId="0" borderId="0" xfId="0" quotePrefix="1" applyAlignment="1">
      <alignment horizontal="right"/>
    </xf>
    <xf numFmtId="0" fontId="3" fillId="0" borderId="1" xfId="0" applyFont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6" xfId="0" applyBorder="1"/>
    <xf numFmtId="0" fontId="4" fillId="0" borderId="0" xfId="0" applyFont="1" applyBorder="1"/>
    <xf numFmtId="0" fontId="2" fillId="0" borderId="4" xfId="0" applyFont="1" applyBorder="1" applyAlignment="1">
      <alignment wrapText="1"/>
    </xf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/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7" xfId="0" applyFont="1" applyBorder="1" applyAlignment="1"/>
    <xf numFmtId="0" fontId="9" fillId="0" borderId="0" xfId="0" applyFont="1"/>
    <xf numFmtId="0" fontId="2" fillId="0" borderId="2" xfId="0" applyFont="1" applyBorder="1" applyAlignment="1">
      <alignment wrapText="1"/>
    </xf>
    <xf numFmtId="44" fontId="2" fillId="0" borderId="20" xfId="1" applyFont="1" applyFill="1" applyBorder="1"/>
    <xf numFmtId="0" fontId="2" fillId="0" borderId="21" xfId="0" applyFont="1" applyFill="1" applyBorder="1"/>
    <xf numFmtId="3" fontId="7" fillId="0" borderId="22" xfId="0" applyNumberFormat="1" applyFont="1" applyFill="1" applyBorder="1"/>
    <xf numFmtId="3" fontId="7" fillId="0" borderId="20" xfId="0" applyNumberFormat="1" applyFont="1" applyFill="1" applyBorder="1"/>
    <xf numFmtId="3" fontId="7" fillId="0" borderId="23" xfId="0" applyNumberFormat="1" applyFont="1" applyFill="1" applyBorder="1"/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3" fillId="0" borderId="24" xfId="0" applyFont="1" applyBorder="1"/>
    <xf numFmtId="44" fontId="0" fillId="0" borderId="25" xfId="1" applyFont="1" applyBorder="1"/>
    <xf numFmtId="164" fontId="0" fillId="0" borderId="25" xfId="0" applyNumberFormat="1" applyBorder="1"/>
    <xf numFmtId="44" fontId="2" fillId="0" borderId="25" xfId="1" applyFont="1" applyBorder="1"/>
    <xf numFmtId="0" fontId="0" fillId="0" borderId="0" xfId="0" applyFill="1" applyBorder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3" fontId="6" fillId="0" borderId="17" xfId="0" applyNumberFormat="1" applyFont="1" applyBorder="1" applyProtection="1"/>
    <xf numFmtId="3" fontId="6" fillId="0" borderId="18" xfId="0" applyNumberFormat="1" applyFont="1" applyBorder="1" applyProtection="1"/>
    <xf numFmtId="3" fontId="6" fillId="0" borderId="19" xfId="0" applyNumberFormat="1" applyFont="1" applyBorder="1" applyProtection="1"/>
    <xf numFmtId="0" fontId="0" fillId="0" borderId="0" xfId="0" applyProtection="1"/>
    <xf numFmtId="3" fontId="0" fillId="0" borderId="17" xfId="0" applyNumberFormat="1" applyFont="1" applyBorder="1" applyProtection="1"/>
    <xf numFmtId="3" fontId="6" fillId="0" borderId="14" xfId="0" applyNumberFormat="1" applyFont="1" applyBorder="1" applyProtection="1"/>
    <xf numFmtId="3" fontId="6" fillId="0" borderId="15" xfId="0" applyNumberFormat="1" applyFont="1" applyBorder="1" applyProtection="1"/>
    <xf numFmtId="3" fontId="6" fillId="0" borderId="16" xfId="0" applyNumberFormat="1" applyFont="1" applyBorder="1" applyProtection="1"/>
    <xf numFmtId="0" fontId="2" fillId="0" borderId="13" xfId="0" applyFont="1" applyBorder="1" applyAlignment="1" applyProtection="1">
      <alignment wrapText="1"/>
    </xf>
    <xf numFmtId="3" fontId="2" fillId="0" borderId="4" xfId="0" applyNumberFormat="1" applyFont="1" applyBorder="1" applyProtection="1"/>
    <xf numFmtId="3" fontId="0" fillId="0" borderId="4" xfId="0" applyNumberFormat="1" applyBorder="1" applyProtection="1"/>
    <xf numFmtId="3" fontId="0" fillId="0" borderId="14" xfId="0" applyNumberFormat="1" applyBorder="1" applyProtection="1"/>
    <xf numFmtId="0" fontId="10" fillId="0" borderId="7" xfId="0" applyFont="1" applyBorder="1" applyAlignment="1"/>
    <xf numFmtId="0" fontId="10" fillId="0" borderId="8" xfId="0" applyFont="1" applyBorder="1" applyAlignment="1"/>
    <xf numFmtId="44" fontId="10" fillId="0" borderId="20" xfId="1" applyFont="1" applyFill="1" applyBorder="1"/>
    <xf numFmtId="0" fontId="10" fillId="0" borderId="0" xfId="0" applyFont="1"/>
    <xf numFmtId="0" fontId="10" fillId="3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44" fontId="10" fillId="0" borderId="23" xfId="1" applyFont="1" applyFill="1" applyBorder="1"/>
    <xf numFmtId="0" fontId="10" fillId="0" borderId="2" xfId="0" applyFont="1" applyBorder="1" applyAlignment="1"/>
    <xf numFmtId="0" fontId="10" fillId="0" borderId="0" xfId="0" applyFont="1" applyBorder="1" applyAlignment="1">
      <alignment horizontal="center"/>
    </xf>
    <xf numFmtId="0" fontId="8" fillId="2" borderId="0" xfId="0" applyFont="1" applyFill="1" applyProtection="1">
      <protection locked="0"/>
    </xf>
    <xf numFmtId="0" fontId="0" fillId="0" borderId="0" xfId="0" applyAlignment="1">
      <alignment wrapText="1"/>
    </xf>
    <xf numFmtId="0" fontId="2" fillId="0" borderId="6" xfId="0" applyFont="1" applyBorder="1" applyAlignment="1"/>
    <xf numFmtId="44" fontId="2" fillId="0" borderId="22" xfId="1" applyFont="1" applyFill="1" applyBorder="1"/>
    <xf numFmtId="0" fontId="12" fillId="0" borderId="0" xfId="0" applyFont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0" fillId="0" borderId="0" xfId="0" applyAlignment="1">
      <alignment wrapText="1"/>
    </xf>
    <xf numFmtId="44" fontId="0" fillId="0" borderId="0" xfId="0" applyNumberFormat="1" applyBorder="1"/>
    <xf numFmtId="44" fontId="2" fillId="0" borderId="0" xfId="0" applyNumberFormat="1" applyFont="1" applyBorder="1"/>
    <xf numFmtId="0" fontId="11" fillId="0" borderId="0" xfId="0" applyFont="1" applyBorder="1"/>
    <xf numFmtId="44" fontId="11" fillId="0" borderId="0" xfId="0" applyNumberFormat="1" applyFont="1" applyBorder="1"/>
    <xf numFmtId="44" fontId="10" fillId="0" borderId="0" xfId="0" applyNumberFormat="1" applyFont="1" applyBorder="1"/>
    <xf numFmtId="44" fontId="12" fillId="0" borderId="0" xfId="0" applyNumberFormat="1" applyFont="1" applyBorder="1"/>
    <xf numFmtId="44" fontId="2" fillId="0" borderId="0" xfId="0" applyNumberFormat="1" applyFont="1" applyBorder="1" applyAlignment="1">
      <alignment wrapText="1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30" xfId="0" applyFont="1" applyFill="1" applyBorder="1" applyAlignment="1" applyProtection="1">
      <alignment horizontal="center" vertical="center" wrapText="1"/>
    </xf>
    <xf numFmtId="0" fontId="13" fillId="5" borderId="32" xfId="0" applyFont="1" applyFill="1" applyBorder="1" applyAlignment="1" applyProtection="1">
      <alignment vertical="center" wrapText="1"/>
    </xf>
    <xf numFmtId="0" fontId="0" fillId="0" borderId="9" xfId="0" applyBorder="1"/>
    <xf numFmtId="49" fontId="15" fillId="0" borderId="9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0" fontId="13" fillId="5" borderId="32" xfId="0" applyFont="1" applyFill="1" applyBorder="1" applyAlignment="1">
      <alignment horizontal="center"/>
    </xf>
    <xf numFmtId="0" fontId="13" fillId="5" borderId="35" xfId="0" applyFont="1" applyFill="1" applyBorder="1" applyAlignment="1" applyProtection="1">
      <alignment vertical="center" wrapText="1"/>
    </xf>
    <xf numFmtId="44" fontId="1" fillId="2" borderId="4" xfId="0" applyNumberFormat="1" applyFont="1" applyFill="1" applyBorder="1" applyProtection="1">
      <protection locked="0"/>
    </xf>
    <xf numFmtId="44" fontId="1" fillId="2" borderId="0" xfId="0" applyNumberFormat="1" applyFont="1" applyFill="1" applyBorder="1" applyProtection="1">
      <protection locked="0"/>
    </xf>
    <xf numFmtId="44" fontId="10" fillId="2" borderId="0" xfId="0" applyNumberFormat="1" applyFont="1" applyFill="1" applyBorder="1" applyProtection="1">
      <protection locked="0"/>
    </xf>
    <xf numFmtId="44" fontId="10" fillId="2" borderId="5" xfId="0" applyNumberFormat="1" applyFont="1" applyFill="1" applyBorder="1" applyProtection="1">
      <protection locked="0"/>
    </xf>
    <xf numFmtId="44" fontId="8" fillId="0" borderId="4" xfId="0" applyNumberFormat="1" applyFont="1" applyFill="1" applyBorder="1" applyProtection="1"/>
    <xf numFmtId="44" fontId="8" fillId="0" borderId="0" xfId="0" applyNumberFormat="1" applyFont="1" applyFill="1" applyBorder="1" applyProtection="1"/>
    <xf numFmtId="44" fontId="10" fillId="0" borderId="0" xfId="0" applyNumberFormat="1" applyFont="1" applyFill="1" applyBorder="1" applyProtection="1"/>
    <xf numFmtId="44" fontId="10" fillId="0" borderId="5" xfId="0" applyNumberFormat="1" applyFont="1" applyFill="1" applyBorder="1" applyProtection="1"/>
    <xf numFmtId="9" fontId="1" fillId="2" borderId="3" xfId="2" applyFont="1" applyFill="1" applyBorder="1" applyProtection="1">
      <protection locked="0"/>
    </xf>
    <xf numFmtId="9" fontId="1" fillId="2" borderId="5" xfId="2" applyFont="1" applyFill="1" applyBorder="1" applyProtection="1">
      <protection locked="0"/>
    </xf>
    <xf numFmtId="44" fontId="1" fillId="2" borderId="0" xfId="0" applyNumberFormat="1" applyFont="1" applyFill="1" applyProtection="1">
      <protection locked="0"/>
    </xf>
    <xf numFmtId="44" fontId="10" fillId="2" borderId="0" xfId="0" applyNumberFormat="1" applyFont="1" applyFill="1" applyProtection="1">
      <protection locked="0"/>
    </xf>
    <xf numFmtId="44" fontId="11" fillId="2" borderId="0" xfId="0" applyNumberFormat="1" applyFont="1" applyFill="1" applyProtection="1">
      <protection locked="0"/>
    </xf>
    <xf numFmtId="44" fontId="12" fillId="2" borderId="0" xfId="0" applyNumberFormat="1" applyFont="1" applyFill="1" applyProtection="1">
      <protection locked="0"/>
    </xf>
    <xf numFmtId="9" fontId="1" fillId="2" borderId="8" xfId="2" applyFont="1" applyFill="1" applyBorder="1" applyProtection="1">
      <protection locked="0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44" fontId="0" fillId="0" borderId="9" xfId="0" applyNumberForma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13" fillId="5" borderId="27" xfId="0" applyFont="1" applyFill="1" applyBorder="1" applyAlignment="1">
      <alignment horizontal="center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13" fillId="5" borderId="28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30" xfId="0" applyFont="1" applyFill="1" applyBorder="1" applyAlignment="1" applyProtection="1">
      <alignment horizontal="center" vertical="center" wrapText="1"/>
    </xf>
    <xf numFmtId="0" fontId="13" fillId="5" borderId="27" xfId="0" applyFont="1" applyFill="1" applyBorder="1" applyAlignment="1" applyProtection="1">
      <alignment horizontal="center" vertical="center" wrapText="1"/>
    </xf>
    <xf numFmtId="0" fontId="13" fillId="5" borderId="31" xfId="0" applyFont="1" applyFill="1" applyBorder="1" applyAlignment="1" applyProtection="1">
      <alignment horizontal="center" vertical="center" wrapText="1"/>
    </xf>
    <xf numFmtId="0" fontId="13" fillId="5" borderId="32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topLeftCell="A15" zoomScale="90" zoomScaleNormal="90" workbookViewId="0">
      <selection activeCell="I44" sqref="I44"/>
    </sheetView>
  </sheetViews>
  <sheetFormatPr defaultRowHeight="14.4" x14ac:dyDescent="0.3"/>
  <cols>
    <col min="2" max="2" width="20" customWidth="1"/>
    <col min="3" max="3" width="14.33203125" customWidth="1"/>
    <col min="4" max="9" width="15.88671875" customWidth="1"/>
  </cols>
  <sheetData>
    <row r="1" spans="1:13" x14ac:dyDescent="0.3">
      <c r="A1" s="1" t="s">
        <v>36</v>
      </c>
    </row>
    <row r="2" spans="1:13" x14ac:dyDescent="0.3">
      <c r="A2" s="1" t="s">
        <v>50</v>
      </c>
      <c r="B2" s="43"/>
    </row>
    <row r="3" spans="1:13" x14ac:dyDescent="0.3">
      <c r="A3" s="1" t="s">
        <v>9</v>
      </c>
      <c r="C3" s="1"/>
      <c r="F3" s="11" t="s">
        <v>7</v>
      </c>
    </row>
    <row r="6" spans="1:13" s="2" customFormat="1" x14ac:dyDescent="0.3">
      <c r="A6" s="2" t="s">
        <v>0</v>
      </c>
      <c r="E6" s="3"/>
    </row>
    <row r="7" spans="1:13" s="9" customFormat="1" ht="15" thickBot="1" x14ac:dyDescent="0.35">
      <c r="E7" s="10"/>
    </row>
    <row r="8" spans="1:13" s="9" customFormat="1" x14ac:dyDescent="0.3">
      <c r="B8" s="14" t="s">
        <v>0</v>
      </c>
      <c r="C8" s="15"/>
      <c r="D8" s="15"/>
      <c r="E8" s="16"/>
      <c r="F8" s="15"/>
      <c r="G8" s="15"/>
      <c r="H8" s="15"/>
      <c r="I8" s="15"/>
      <c r="J8" s="15"/>
      <c r="K8" s="15"/>
      <c r="L8" s="15"/>
      <c r="M8" s="17"/>
    </row>
    <row r="9" spans="1:13" s="9" customFormat="1" x14ac:dyDescent="0.3">
      <c r="B9" s="45"/>
      <c r="C9" s="44"/>
      <c r="D9" s="18"/>
      <c r="E9" s="19"/>
      <c r="F9" s="18"/>
      <c r="G9" s="18"/>
      <c r="H9" s="18"/>
      <c r="I9" s="18"/>
      <c r="J9" s="18"/>
      <c r="K9" s="18"/>
      <c r="L9" s="18"/>
      <c r="M9" s="20"/>
    </row>
    <row r="10" spans="1:13" s="9" customFormat="1" x14ac:dyDescent="0.3">
      <c r="B10" s="45" t="s">
        <v>43</v>
      </c>
      <c r="C10" s="18"/>
      <c r="D10" s="18"/>
      <c r="E10" s="19"/>
      <c r="F10" s="18"/>
      <c r="G10" s="18"/>
      <c r="H10" s="18"/>
      <c r="I10" s="18"/>
      <c r="J10" s="18"/>
      <c r="K10" s="18"/>
      <c r="L10" s="18"/>
      <c r="M10" s="20"/>
    </row>
    <row r="11" spans="1:13" s="9" customFormat="1" x14ac:dyDescent="0.3">
      <c r="B11" s="45" t="s">
        <v>53</v>
      </c>
      <c r="C11" s="18"/>
      <c r="D11" s="18"/>
      <c r="E11" s="19"/>
      <c r="F11" s="18"/>
      <c r="G11" s="18"/>
      <c r="H11" s="18"/>
      <c r="I11" s="18"/>
      <c r="J11" s="18"/>
      <c r="K11" s="18"/>
      <c r="L11" s="18"/>
      <c r="M11" s="20"/>
    </row>
    <row r="12" spans="1:13" x14ac:dyDescent="0.3">
      <c r="B12" s="45" t="s">
        <v>44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6"/>
    </row>
    <row r="13" spans="1:13" x14ac:dyDescent="0.3">
      <c r="B13" s="45" t="s">
        <v>45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6"/>
    </row>
    <row r="14" spans="1:13" x14ac:dyDescent="0.3">
      <c r="B14" s="45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6"/>
    </row>
    <row r="15" spans="1:13" ht="15" thickBot="1" x14ac:dyDescent="0.35"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3"/>
    </row>
    <row r="16" spans="1:13" x14ac:dyDescent="0.3">
      <c r="B16" s="13"/>
    </row>
    <row r="17" spans="1:16" s="2" customFormat="1" x14ac:dyDescent="0.3">
      <c r="A17" s="2" t="s">
        <v>29</v>
      </c>
      <c r="E17" s="3"/>
    </row>
    <row r="18" spans="1:16" ht="15" thickBot="1" x14ac:dyDescent="0.35">
      <c r="A18" s="1" t="s">
        <v>46</v>
      </c>
    </row>
    <row r="19" spans="1:16" x14ac:dyDescent="0.3">
      <c r="B19" s="5"/>
      <c r="C19" s="37" t="s">
        <v>38</v>
      </c>
      <c r="D19" s="37" t="s">
        <v>1</v>
      </c>
      <c r="E19" s="31" t="s">
        <v>2</v>
      </c>
      <c r="F19" s="37" t="s">
        <v>3</v>
      </c>
      <c r="G19" s="86" t="s">
        <v>13</v>
      </c>
      <c r="H19" s="86" t="s">
        <v>12</v>
      </c>
      <c r="I19" s="49" t="s">
        <v>37</v>
      </c>
      <c r="J19" s="27"/>
      <c r="K19" s="27"/>
      <c r="L19" s="27"/>
      <c r="M19" s="27"/>
      <c r="N19" s="27"/>
      <c r="O19" s="27"/>
      <c r="P19" s="27"/>
    </row>
    <row r="20" spans="1:16" x14ac:dyDescent="0.3">
      <c r="B20" s="6"/>
      <c r="C20" s="22" t="s">
        <v>4</v>
      </c>
      <c r="D20" s="22" t="s">
        <v>4</v>
      </c>
      <c r="E20" s="22" t="s">
        <v>4</v>
      </c>
      <c r="F20" s="22" t="s">
        <v>4</v>
      </c>
      <c r="G20" s="87" t="s">
        <v>4</v>
      </c>
      <c r="H20" s="87" t="s">
        <v>4</v>
      </c>
      <c r="I20" s="47" t="s">
        <v>4</v>
      </c>
      <c r="J20" s="22"/>
      <c r="K20" s="27"/>
      <c r="L20" s="27"/>
      <c r="M20" s="27"/>
      <c r="N20" s="27"/>
      <c r="O20" s="27"/>
      <c r="P20" s="27"/>
    </row>
    <row r="21" spans="1:16" x14ac:dyDescent="0.3">
      <c r="B21" s="6" t="s">
        <v>30</v>
      </c>
      <c r="C21" s="44"/>
      <c r="D21" s="96">
        <f>NCD!F30</f>
        <v>0</v>
      </c>
      <c r="E21" s="96">
        <f>NCD!G30</f>
        <v>0</v>
      </c>
      <c r="F21" s="96">
        <f>NCD!H30</f>
        <v>0</v>
      </c>
      <c r="G21" s="99">
        <f>NCD!I30</f>
        <v>0</v>
      </c>
      <c r="H21" s="99">
        <f>NCD!J30</f>
        <v>0</v>
      </c>
      <c r="I21" s="50">
        <f>SUM(D21:H21)</f>
        <v>0</v>
      </c>
      <c r="J21" s="27"/>
      <c r="K21" s="27"/>
      <c r="L21" s="27"/>
      <c r="M21" s="27"/>
      <c r="N21" s="27"/>
      <c r="O21" s="27"/>
      <c r="P21" s="27"/>
    </row>
    <row r="22" spans="1:16" ht="15.75" customHeight="1" x14ac:dyDescent="0.3">
      <c r="B22" s="6" t="s">
        <v>52</v>
      </c>
      <c r="C22" s="44"/>
      <c r="D22" s="96">
        <f>NCD!F54</f>
        <v>0</v>
      </c>
      <c r="E22" s="96">
        <f>NCD!G54</f>
        <v>0</v>
      </c>
      <c r="F22" s="96">
        <f>NCD!H54</f>
        <v>0</v>
      </c>
      <c r="G22" s="99">
        <f>NCD!I54</f>
        <v>0</v>
      </c>
      <c r="H22" s="99">
        <f>NCD!J54</f>
        <v>0</v>
      </c>
      <c r="I22" s="51">
        <f>SUM(D22:H22)</f>
        <v>0</v>
      </c>
      <c r="J22" s="27"/>
      <c r="K22" s="27"/>
      <c r="L22" s="27"/>
      <c r="M22" s="27"/>
      <c r="N22" s="27"/>
      <c r="O22" s="27"/>
      <c r="P22" s="27"/>
    </row>
    <row r="23" spans="1:16" s="27" customFormat="1" ht="15.75" customHeight="1" x14ac:dyDescent="0.3">
      <c r="B23" s="6" t="s">
        <v>31</v>
      </c>
      <c r="C23" s="44"/>
      <c r="D23" s="96">
        <f>NCD!F68</f>
        <v>0</v>
      </c>
      <c r="E23" s="96">
        <f>NCD!G68</f>
        <v>0</v>
      </c>
      <c r="F23" s="96">
        <f>NCD!H68</f>
        <v>0</v>
      </c>
      <c r="G23" s="99">
        <f>NCD!I68</f>
        <v>0</v>
      </c>
      <c r="H23" s="99">
        <f>NCD!J68</f>
        <v>0</v>
      </c>
      <c r="I23" s="51">
        <f>SUM(D23:H23)</f>
        <v>0</v>
      </c>
    </row>
    <row r="24" spans="1:16" s="43" customFormat="1" ht="15.75" customHeight="1" x14ac:dyDescent="0.3">
      <c r="B24" s="45" t="s">
        <v>39</v>
      </c>
      <c r="C24" s="96">
        <f>NCD!E89</f>
        <v>0</v>
      </c>
      <c r="D24" s="44"/>
      <c r="E24" s="44"/>
      <c r="F24" s="44"/>
      <c r="G24" s="98"/>
      <c r="H24" s="98"/>
      <c r="I24" s="51"/>
    </row>
    <row r="25" spans="1:16" x14ac:dyDescent="0.3">
      <c r="B25" s="6" t="s">
        <v>25</v>
      </c>
      <c r="C25" s="96">
        <f>NCD!H101</f>
        <v>0</v>
      </c>
      <c r="E25" s="4"/>
      <c r="F25" s="4"/>
      <c r="G25" s="98"/>
      <c r="H25" s="98"/>
      <c r="I25" s="52">
        <f>SUM(C25:H25)</f>
        <v>0</v>
      </c>
      <c r="J25" s="27"/>
      <c r="K25" s="27"/>
      <c r="L25" s="27"/>
      <c r="M25" s="27"/>
      <c r="N25" s="27"/>
      <c r="O25" s="27"/>
      <c r="P25" s="27"/>
    </row>
    <row r="26" spans="1:16" s="1" customFormat="1" x14ac:dyDescent="0.3">
      <c r="B26" s="26" t="s">
        <v>8</v>
      </c>
      <c r="C26" s="102"/>
      <c r="D26" s="97">
        <f>SUM(D21:D25)</f>
        <v>0</v>
      </c>
      <c r="E26" s="97">
        <f t="shared" ref="E26:H26" si="0">SUM(E21:E25)</f>
        <v>0</v>
      </c>
      <c r="F26" s="97">
        <f t="shared" si="0"/>
        <v>0</v>
      </c>
      <c r="G26" s="100">
        <f t="shared" si="0"/>
        <v>0</v>
      </c>
      <c r="H26" s="100">
        <f t="shared" si="0"/>
        <v>0</v>
      </c>
      <c r="I26" s="52">
        <f>SUM(D26:H26)</f>
        <v>0</v>
      </c>
    </row>
    <row r="27" spans="1:16" ht="15" thickBot="1" x14ac:dyDescent="0.35">
      <c r="B27" s="24"/>
      <c r="C27" s="7"/>
      <c r="D27" s="7"/>
      <c r="E27" s="7"/>
      <c r="F27" s="7"/>
      <c r="G27" s="7"/>
      <c r="H27" s="7"/>
      <c r="I27" s="48"/>
      <c r="J27" s="27"/>
      <c r="K27" s="27"/>
      <c r="L27" s="27"/>
      <c r="M27" s="27"/>
      <c r="N27" s="27"/>
      <c r="O27" s="27"/>
      <c r="P27" s="27"/>
    </row>
    <row r="28" spans="1:16" x14ac:dyDescent="0.3">
      <c r="B28" s="4"/>
      <c r="C28" s="44"/>
      <c r="D28" s="4"/>
      <c r="E28" s="4"/>
      <c r="F28" s="4"/>
      <c r="G28" s="4"/>
      <c r="I28" s="4"/>
      <c r="J28" s="4"/>
      <c r="K28" s="4"/>
      <c r="L28" s="4"/>
      <c r="M28" s="4"/>
      <c r="N28" s="4"/>
    </row>
    <row r="29" spans="1:16" s="27" customFormat="1" ht="15" thickBot="1" x14ac:dyDescent="0.35">
      <c r="A29" s="1" t="s">
        <v>49</v>
      </c>
      <c r="C29" s="43"/>
    </row>
    <row r="30" spans="1:16" s="27" customFormat="1" x14ac:dyDescent="0.3">
      <c r="B30" s="5"/>
      <c r="C30" s="37" t="s">
        <v>38</v>
      </c>
      <c r="D30" s="37" t="s">
        <v>1</v>
      </c>
      <c r="E30" s="31" t="s">
        <v>2</v>
      </c>
      <c r="F30" s="37" t="s">
        <v>3</v>
      </c>
      <c r="G30" s="86" t="s">
        <v>13</v>
      </c>
      <c r="H30" s="86" t="s">
        <v>12</v>
      </c>
      <c r="I30" s="49" t="s">
        <v>37</v>
      </c>
    </row>
    <row r="31" spans="1:16" s="27" customFormat="1" x14ac:dyDescent="0.3">
      <c r="B31" s="6"/>
      <c r="C31" s="22" t="s">
        <v>4</v>
      </c>
      <c r="D31" s="22" t="s">
        <v>4</v>
      </c>
      <c r="E31" s="22" t="s">
        <v>4</v>
      </c>
      <c r="F31" s="22" t="s">
        <v>4</v>
      </c>
      <c r="G31" s="87" t="s">
        <v>4</v>
      </c>
      <c r="H31" s="87" t="s">
        <v>4</v>
      </c>
      <c r="I31" s="47" t="s">
        <v>4</v>
      </c>
      <c r="J31" s="22"/>
    </row>
    <row r="32" spans="1:16" s="27" customFormat="1" x14ac:dyDescent="0.3">
      <c r="B32" s="6" t="s">
        <v>30</v>
      </c>
      <c r="C32" s="44"/>
      <c r="D32" s="96">
        <f>PPIPE!F30</f>
        <v>0</v>
      </c>
      <c r="E32" s="96">
        <f>PPIPE!G30</f>
        <v>0</v>
      </c>
      <c r="F32" s="96">
        <f>PPIPE!H30</f>
        <v>0</v>
      </c>
      <c r="G32" s="101">
        <f>PPIPE!I30</f>
        <v>0</v>
      </c>
      <c r="H32" s="101">
        <f>PPIPE!J30</f>
        <v>0</v>
      </c>
      <c r="I32" s="50">
        <f>SUM(D32:H32)</f>
        <v>0</v>
      </c>
    </row>
    <row r="33" spans="1:14" s="27" customFormat="1" ht="15.75" customHeight="1" x14ac:dyDescent="0.3">
      <c r="B33" s="6" t="s">
        <v>52</v>
      </c>
      <c r="C33" s="44"/>
      <c r="D33" s="96">
        <f>PPIPE!F54</f>
        <v>0</v>
      </c>
      <c r="E33" s="96">
        <f>PPIPE!G54</f>
        <v>0</v>
      </c>
      <c r="F33" s="96">
        <f>PPIPE!H54</f>
        <v>0</v>
      </c>
      <c r="G33" s="101">
        <f>PPIPE!I54</f>
        <v>0</v>
      </c>
      <c r="H33" s="101">
        <f>PPIPE!J54</f>
        <v>0</v>
      </c>
      <c r="I33" s="51">
        <f>SUM(D33:H33)</f>
        <v>0</v>
      </c>
    </row>
    <row r="34" spans="1:14" s="27" customFormat="1" ht="15.75" customHeight="1" x14ac:dyDescent="0.3">
      <c r="B34" s="6" t="s">
        <v>31</v>
      </c>
      <c r="C34" s="44"/>
      <c r="D34" s="96">
        <f>PPIPE!F68</f>
        <v>0</v>
      </c>
      <c r="E34" s="96">
        <f>PPIPE!G68</f>
        <v>0</v>
      </c>
      <c r="F34" s="96">
        <f>PPIPE!H68</f>
        <v>0</v>
      </c>
      <c r="G34" s="101">
        <f>PPIPE!I68</f>
        <v>0</v>
      </c>
      <c r="H34" s="101">
        <f>PPIPE!J68</f>
        <v>0</v>
      </c>
      <c r="I34" s="51">
        <f>SUM(D34:H34)</f>
        <v>0</v>
      </c>
    </row>
    <row r="35" spans="1:14" s="43" customFormat="1" ht="15.75" customHeight="1" x14ac:dyDescent="0.3">
      <c r="B35" s="45" t="s">
        <v>39</v>
      </c>
      <c r="C35" s="96">
        <f>PPIPE!E89</f>
        <v>0</v>
      </c>
      <c r="D35" s="44"/>
      <c r="E35" s="44"/>
      <c r="F35" s="44"/>
      <c r="G35" s="92"/>
      <c r="H35" s="92"/>
      <c r="I35" s="51"/>
    </row>
    <row r="36" spans="1:14" s="43" customFormat="1" ht="15.75" customHeight="1" x14ac:dyDescent="0.3">
      <c r="B36" s="45" t="s">
        <v>25</v>
      </c>
      <c r="C36" s="96">
        <f>PPIPE!H101</f>
        <v>0</v>
      </c>
      <c r="D36" s="44"/>
      <c r="E36" s="44"/>
      <c r="F36" s="44"/>
      <c r="G36" s="92"/>
      <c r="H36" s="92"/>
      <c r="I36" s="51"/>
    </row>
    <row r="37" spans="1:14" s="1" customFormat="1" x14ac:dyDescent="0.3">
      <c r="B37" s="26" t="s">
        <v>8</v>
      </c>
      <c r="C37" s="102"/>
      <c r="D37" s="97">
        <f>SUM(D32:D35)</f>
        <v>0</v>
      </c>
      <c r="E37" s="97">
        <f>SUM(E32:E35)</f>
        <v>0</v>
      </c>
      <c r="F37" s="97">
        <f>SUM(F32:F35)</f>
        <v>0</v>
      </c>
      <c r="G37" s="100">
        <f>SUM(G32:G35)</f>
        <v>0</v>
      </c>
      <c r="H37" s="100">
        <f>SUM(H32:H35)</f>
        <v>0</v>
      </c>
      <c r="I37" s="51">
        <f>SUM(D37:H37)</f>
        <v>0</v>
      </c>
    </row>
    <row r="38" spans="1:14" s="27" customFormat="1" ht="15" thickBot="1" x14ac:dyDescent="0.35">
      <c r="B38" s="24"/>
      <c r="C38" s="7"/>
      <c r="D38" s="7"/>
      <c r="E38" s="7"/>
      <c r="F38" s="7"/>
      <c r="G38" s="7"/>
      <c r="H38" s="7"/>
      <c r="I38" s="48"/>
    </row>
    <row r="39" spans="1:14" x14ac:dyDescent="0.3">
      <c r="B39" s="27"/>
      <c r="C39" s="43"/>
      <c r="D39" s="27"/>
      <c r="E39" s="27"/>
      <c r="F39" s="27"/>
      <c r="G39" s="27"/>
      <c r="H39" s="27"/>
      <c r="I39" s="27"/>
      <c r="J39" s="4"/>
      <c r="K39" s="4"/>
      <c r="L39" s="4"/>
      <c r="M39" s="4"/>
      <c r="N39" s="4"/>
    </row>
    <row r="40" spans="1:14" s="43" customFormat="1" ht="15" thickBot="1" x14ac:dyDescent="0.35">
      <c r="A40" s="1" t="s">
        <v>56</v>
      </c>
    </row>
    <row r="41" spans="1:14" s="43" customFormat="1" x14ac:dyDescent="0.3">
      <c r="B41" s="5"/>
      <c r="C41" s="37" t="s">
        <v>38</v>
      </c>
      <c r="D41" s="37" t="s">
        <v>1</v>
      </c>
      <c r="E41" s="31" t="s">
        <v>2</v>
      </c>
      <c r="F41" s="37" t="s">
        <v>3</v>
      </c>
      <c r="G41" s="86" t="s">
        <v>13</v>
      </c>
      <c r="H41" s="86" t="s">
        <v>12</v>
      </c>
      <c r="I41" s="49" t="s">
        <v>37</v>
      </c>
    </row>
    <row r="42" spans="1:14" s="43" customFormat="1" x14ac:dyDescent="0.3">
      <c r="B42" s="45"/>
      <c r="C42" s="22" t="s">
        <v>4</v>
      </c>
      <c r="D42" s="22" t="s">
        <v>4</v>
      </c>
      <c r="E42" s="22" t="s">
        <v>4</v>
      </c>
      <c r="F42" s="22" t="s">
        <v>4</v>
      </c>
      <c r="G42" s="87" t="s">
        <v>4</v>
      </c>
      <c r="H42" s="87" t="s">
        <v>4</v>
      </c>
      <c r="I42" s="47" t="s">
        <v>4</v>
      </c>
      <c r="J42" s="22"/>
    </row>
    <row r="43" spans="1:14" s="43" customFormat="1" x14ac:dyDescent="0.3">
      <c r="B43" s="45" t="s">
        <v>30</v>
      </c>
      <c r="C43" s="44"/>
      <c r="D43" s="96">
        <f>'MULTI LOT'!F30</f>
        <v>899178.2059529277</v>
      </c>
      <c r="E43" s="96">
        <f>'MULTI LOT'!G30</f>
        <v>908169.98801245715</v>
      </c>
      <c r="F43" s="96">
        <f>'MULTI LOT'!H30</f>
        <v>873591.4997852298</v>
      </c>
      <c r="G43" s="101">
        <f>'MULTI LOT'!I30</f>
        <v>882327.4147830822</v>
      </c>
      <c r="H43" s="101">
        <f>'MULTI LOT'!J30</f>
        <v>891150.68893091287</v>
      </c>
      <c r="I43" s="50">
        <f>SUM(D43:H43)</f>
        <v>4454417.7974646091</v>
      </c>
    </row>
    <row r="44" spans="1:14" s="43" customFormat="1" ht="15.75" customHeight="1" x14ac:dyDescent="0.3">
      <c r="B44" s="45" t="s">
        <v>52</v>
      </c>
      <c r="C44" s="44"/>
      <c r="D44" s="96">
        <f>'MULTI LOT'!F54</f>
        <v>538387.05434150063</v>
      </c>
      <c r="E44" s="96">
        <f>'MULTI LOT'!G54</f>
        <v>543770.92488491582</v>
      </c>
      <c r="F44" s="96">
        <f>'MULTI LOT'!H54</f>
        <v>540266.18597642612</v>
      </c>
      <c r="G44" s="101">
        <f>'MULTI LOT'!I54</f>
        <v>545668.84783619037</v>
      </c>
      <c r="H44" s="101">
        <f>'MULTI LOT'!J54</f>
        <v>551125.5363145523</v>
      </c>
      <c r="I44" s="51">
        <f>SUM(D44:H44)</f>
        <v>2719218.5493535851</v>
      </c>
    </row>
    <row r="45" spans="1:14" s="43" customFormat="1" ht="15.75" customHeight="1" x14ac:dyDescent="0.3">
      <c r="B45" s="45" t="s">
        <v>31</v>
      </c>
      <c r="C45" s="44"/>
      <c r="D45" s="96">
        <f>'MULTI LOT'!F68</f>
        <v>280000</v>
      </c>
      <c r="E45" s="96">
        <f>'MULTI LOT'!G68</f>
        <v>282800</v>
      </c>
      <c r="F45" s="96">
        <f>'MULTI LOT'!H68</f>
        <v>285628</v>
      </c>
      <c r="G45" s="101">
        <f>'MULTI LOT'!I68</f>
        <v>288484.28000000003</v>
      </c>
      <c r="H45" s="101">
        <f>'MULTI LOT'!J68</f>
        <v>291369.12279999995</v>
      </c>
      <c r="I45" s="51">
        <f>SUM(D45:H45)</f>
        <v>1428281.4028</v>
      </c>
    </row>
    <row r="46" spans="1:14" s="43" customFormat="1" ht="15.75" customHeight="1" x14ac:dyDescent="0.3">
      <c r="B46" s="45" t="s">
        <v>39</v>
      </c>
      <c r="C46" s="96">
        <f>'MULTI LOT'!E89</f>
        <v>200000</v>
      </c>
      <c r="D46" s="44"/>
      <c r="E46" s="44"/>
      <c r="F46" s="44"/>
      <c r="G46" s="92"/>
      <c r="H46" s="92"/>
      <c r="I46" s="51"/>
    </row>
    <row r="47" spans="1:14" s="43" customFormat="1" ht="15.75" customHeight="1" x14ac:dyDescent="0.3">
      <c r="B47" s="45" t="s">
        <v>25</v>
      </c>
      <c r="C47" s="96">
        <f>'MULTI LOT'!H101</f>
        <v>0</v>
      </c>
      <c r="D47" s="44"/>
      <c r="E47" s="44"/>
      <c r="F47" s="44"/>
      <c r="G47" s="92"/>
      <c r="H47" s="92"/>
      <c r="I47" s="51"/>
    </row>
    <row r="48" spans="1:14" s="1" customFormat="1" x14ac:dyDescent="0.3">
      <c r="B48" s="26" t="s">
        <v>8</v>
      </c>
      <c r="C48" s="102"/>
      <c r="D48" s="97">
        <f>SUM(D43:D46)</f>
        <v>1717565.2602944283</v>
      </c>
      <c r="E48" s="97">
        <f>SUM(E43:E46)</f>
        <v>1734740.9128973731</v>
      </c>
      <c r="F48" s="97">
        <f>SUM(F43:F46)</f>
        <v>1699485.6857616559</v>
      </c>
      <c r="G48" s="100">
        <f>SUM(G43:G46)</f>
        <v>1716480.5426192726</v>
      </c>
      <c r="H48" s="100">
        <f>SUM(H43:H46)</f>
        <v>1733645.3480454651</v>
      </c>
      <c r="I48" s="51">
        <f>SUM(D48:H48)</f>
        <v>8601917.749618195</v>
      </c>
    </row>
    <row r="49" spans="1:13" s="43" customFormat="1" ht="15" thickBot="1" x14ac:dyDescent="0.35">
      <c r="B49" s="24"/>
      <c r="C49" s="7"/>
      <c r="D49" s="7"/>
      <c r="E49" s="7"/>
      <c r="F49" s="7"/>
      <c r="G49" s="7"/>
      <c r="H49" s="7"/>
      <c r="I49" s="48"/>
    </row>
    <row r="50" spans="1:13" x14ac:dyDescent="0.3">
      <c r="B50" s="27"/>
      <c r="C50" s="27"/>
      <c r="D50" s="27"/>
      <c r="E50" s="27"/>
      <c r="F50" s="27"/>
      <c r="G50" s="27"/>
      <c r="H50" s="27"/>
      <c r="I50" s="4"/>
      <c r="J50" s="4"/>
      <c r="K50" s="4"/>
      <c r="L50" s="4"/>
      <c r="M50" s="4"/>
    </row>
    <row r="51" spans="1:13" x14ac:dyDescent="0.3">
      <c r="B51" s="53"/>
      <c r="C51" s="27"/>
      <c r="D51" s="27"/>
      <c r="E51" s="27"/>
      <c r="F51" s="27"/>
      <c r="G51" s="27"/>
      <c r="H51" s="27"/>
      <c r="I51" s="4"/>
      <c r="J51" s="4"/>
      <c r="K51" s="4"/>
      <c r="L51" s="4"/>
      <c r="M51" s="4"/>
    </row>
    <row r="52" spans="1:13" x14ac:dyDescent="0.3">
      <c r="B52" s="27"/>
      <c r="C52" s="27"/>
      <c r="D52" s="27"/>
      <c r="E52" s="27"/>
      <c r="F52" s="27"/>
      <c r="G52" s="27"/>
      <c r="H52" s="27"/>
      <c r="I52" s="4"/>
      <c r="J52" s="4"/>
      <c r="K52" s="4"/>
      <c r="L52" s="4"/>
      <c r="M52" s="4"/>
    </row>
    <row r="53" spans="1:13" x14ac:dyDescent="0.3">
      <c r="B53" s="27"/>
      <c r="C53" s="27"/>
      <c r="D53" s="27"/>
      <c r="E53" s="27"/>
      <c r="F53" s="27"/>
      <c r="G53" s="27"/>
      <c r="H53" s="27"/>
      <c r="I53" s="25"/>
      <c r="J53" s="4"/>
      <c r="K53" s="4"/>
      <c r="L53" s="4"/>
      <c r="M53" s="4"/>
    </row>
    <row r="54" spans="1:13" x14ac:dyDescent="0.3">
      <c r="B54" s="27"/>
      <c r="C54" s="27"/>
      <c r="D54" s="27"/>
      <c r="E54" s="27"/>
      <c r="F54" s="27"/>
      <c r="G54" s="27"/>
      <c r="H54" s="27"/>
      <c r="I54" s="21"/>
      <c r="J54" s="4"/>
      <c r="K54" s="4"/>
      <c r="L54" s="4"/>
      <c r="M54" s="4"/>
    </row>
    <row r="55" spans="1:13" x14ac:dyDescent="0.3">
      <c r="B55" s="27"/>
      <c r="C55" s="27"/>
      <c r="D55" s="27"/>
      <c r="E55" s="27"/>
      <c r="F55" s="27"/>
      <c r="G55" s="27"/>
      <c r="H55" s="27"/>
      <c r="I55" s="21"/>
      <c r="J55" s="4"/>
      <c r="K55" s="4"/>
      <c r="L55" s="4"/>
      <c r="M55" s="4"/>
    </row>
    <row r="58" spans="1:13" s="12" customFormat="1" x14ac:dyDescent="0.3">
      <c r="A58" s="2" t="s">
        <v>5</v>
      </c>
    </row>
  </sheetData>
  <mergeCells count="1">
    <mergeCell ref="B15:M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3"/>
  <sheetViews>
    <sheetView topLeftCell="A13" zoomScaleNormal="100" workbookViewId="0">
      <selection activeCell="B4" sqref="B4"/>
    </sheetView>
  </sheetViews>
  <sheetFormatPr defaultColWidth="9.109375" defaultRowHeight="14.4" x14ac:dyDescent="0.3"/>
  <cols>
    <col min="1" max="1" width="7.6640625" style="43" customWidth="1"/>
    <col min="2" max="2" width="23.5546875" style="43" customWidth="1"/>
    <col min="3" max="3" width="26.109375" style="43" bestFit="1" customWidth="1"/>
    <col min="4" max="4" width="6.44140625" style="43" bestFit="1" customWidth="1"/>
    <col min="5" max="5" width="14.5546875" style="43" bestFit="1" customWidth="1"/>
    <col min="6" max="10" width="14.33203125" style="43" customWidth="1"/>
    <col min="11" max="11" width="5.33203125" style="43" customWidth="1"/>
    <col min="12" max="12" width="5.6640625" style="43" customWidth="1"/>
    <col min="13" max="13" width="64.44140625" style="43" customWidth="1"/>
    <col min="14" max="16384" width="9.109375" style="43"/>
  </cols>
  <sheetData>
    <row r="1" spans="1:10" x14ac:dyDescent="0.3">
      <c r="A1" s="1"/>
    </row>
    <row r="2" spans="1:10" x14ac:dyDescent="0.3">
      <c r="A2" s="1" t="s">
        <v>47</v>
      </c>
    </row>
    <row r="3" spans="1:10" x14ac:dyDescent="0.3">
      <c r="A3" s="1" t="s">
        <v>6</v>
      </c>
      <c r="C3" s="1"/>
    </row>
    <row r="5" spans="1:10" s="2" customFormat="1" x14ac:dyDescent="0.3">
      <c r="A5" s="2" t="s">
        <v>28</v>
      </c>
      <c r="F5" s="3"/>
      <c r="G5" s="3"/>
    </row>
    <row r="6" spans="1:10" s="2" customFormat="1" ht="15" thickBot="1" x14ac:dyDescent="0.35">
      <c r="A6" s="2" t="s">
        <v>40</v>
      </c>
      <c r="F6" s="3"/>
      <c r="G6" s="3"/>
    </row>
    <row r="7" spans="1:10" ht="30" customHeight="1" thickBot="1" x14ac:dyDescent="0.35">
      <c r="F7" s="135" t="s">
        <v>27</v>
      </c>
      <c r="G7" s="136"/>
      <c r="H7" s="136"/>
      <c r="I7" s="136"/>
      <c r="J7" s="137"/>
    </row>
    <row r="8" spans="1:10" ht="15" thickBot="1" x14ac:dyDescent="0.35">
      <c r="B8" s="73" t="s">
        <v>11</v>
      </c>
      <c r="C8" s="32" t="s">
        <v>41</v>
      </c>
      <c r="D8" s="33" t="s">
        <v>10</v>
      </c>
      <c r="E8" s="34" t="s">
        <v>14</v>
      </c>
      <c r="F8" s="93" t="s">
        <v>1</v>
      </c>
      <c r="G8" s="94" t="s">
        <v>2</v>
      </c>
      <c r="H8" s="94" t="s">
        <v>3</v>
      </c>
      <c r="I8" s="77" t="s">
        <v>13</v>
      </c>
      <c r="J8" s="78" t="s">
        <v>12</v>
      </c>
    </row>
    <row r="9" spans="1:10" s="54" customFormat="1" x14ac:dyDescent="0.3">
      <c r="B9" s="74"/>
      <c r="C9" s="56"/>
      <c r="D9" s="57"/>
      <c r="E9" s="122"/>
      <c r="F9" s="114"/>
      <c r="G9" s="115"/>
      <c r="H9" s="115"/>
      <c r="I9" s="116"/>
      <c r="J9" s="117"/>
    </row>
    <row r="10" spans="1:10" s="54" customFormat="1" x14ac:dyDescent="0.3">
      <c r="B10" s="75"/>
      <c r="C10" s="59"/>
      <c r="D10" s="60"/>
      <c r="E10" s="123"/>
      <c r="F10" s="114"/>
      <c r="G10" s="115"/>
      <c r="H10" s="115"/>
      <c r="I10" s="116"/>
      <c r="J10" s="117"/>
    </row>
    <row r="11" spans="1:10" s="54" customFormat="1" x14ac:dyDescent="0.3">
      <c r="B11" s="75"/>
      <c r="C11" s="59"/>
      <c r="D11" s="60"/>
      <c r="E11" s="123"/>
      <c r="F11" s="114"/>
      <c r="G11" s="115"/>
      <c r="H11" s="115"/>
      <c r="I11" s="116"/>
      <c r="J11" s="117"/>
    </row>
    <row r="12" spans="1:10" s="54" customFormat="1" x14ac:dyDescent="0.3">
      <c r="B12" s="75"/>
      <c r="C12" s="59"/>
      <c r="D12" s="60"/>
      <c r="E12" s="123"/>
      <c r="F12" s="114"/>
      <c r="G12" s="115"/>
      <c r="H12" s="115"/>
      <c r="I12" s="116"/>
      <c r="J12" s="117"/>
    </row>
    <row r="13" spans="1:10" s="54" customFormat="1" x14ac:dyDescent="0.3">
      <c r="B13" s="75"/>
      <c r="C13" s="59"/>
      <c r="D13" s="60"/>
      <c r="E13" s="123"/>
      <c r="F13" s="114"/>
      <c r="G13" s="115"/>
      <c r="H13" s="115"/>
      <c r="I13" s="116"/>
      <c r="J13" s="117"/>
    </row>
    <row r="14" spans="1:10" s="54" customFormat="1" x14ac:dyDescent="0.3">
      <c r="B14" s="75"/>
      <c r="C14" s="59"/>
      <c r="D14" s="60"/>
      <c r="E14" s="123"/>
      <c r="F14" s="114"/>
      <c r="G14" s="115"/>
      <c r="H14" s="115"/>
      <c r="I14" s="116"/>
      <c r="J14" s="117"/>
    </row>
    <row r="15" spans="1:10" s="54" customFormat="1" x14ac:dyDescent="0.3">
      <c r="B15" s="75"/>
      <c r="C15" s="59"/>
      <c r="D15" s="60"/>
      <c r="E15" s="123"/>
      <c r="F15" s="114"/>
      <c r="G15" s="115"/>
      <c r="H15" s="115"/>
      <c r="I15" s="116"/>
      <c r="J15" s="117"/>
    </row>
    <row r="16" spans="1:10" s="54" customFormat="1" ht="15" thickBot="1" x14ac:dyDescent="0.35">
      <c r="B16" s="76"/>
      <c r="C16" s="62"/>
      <c r="D16" s="63"/>
      <c r="E16" s="128"/>
      <c r="F16" s="114"/>
      <c r="G16" s="115"/>
      <c r="H16" s="115"/>
      <c r="I16" s="116"/>
      <c r="J16" s="117"/>
    </row>
    <row r="17" spans="2:10" s="68" customFormat="1" ht="15" thickBot="1" x14ac:dyDescent="0.35">
      <c r="B17" s="69" t="s">
        <v>15</v>
      </c>
      <c r="C17" s="70"/>
      <c r="D17" s="71"/>
      <c r="E17" s="72"/>
      <c r="F17" s="118">
        <f>SUM(F9:F16)</f>
        <v>0</v>
      </c>
      <c r="G17" s="119">
        <f>SUM(G9:G16)</f>
        <v>0</v>
      </c>
      <c r="H17" s="119">
        <f>SUM(H9:H16)</f>
        <v>0</v>
      </c>
      <c r="I17" s="120">
        <f>SUM(I9:I16)</f>
        <v>0</v>
      </c>
      <c r="J17" s="121">
        <f>SUM(J9:J16)</f>
        <v>0</v>
      </c>
    </row>
    <row r="18" spans="2:10" s="54" customFormat="1" hidden="1" x14ac:dyDescent="0.3">
      <c r="B18" s="74"/>
      <c r="C18" s="56"/>
      <c r="D18" s="57"/>
      <c r="E18" s="58"/>
      <c r="F18" s="114"/>
      <c r="G18" s="115"/>
      <c r="H18" s="115"/>
      <c r="I18" s="116"/>
      <c r="J18" s="117"/>
    </row>
    <row r="19" spans="2:10" s="54" customFormat="1" hidden="1" x14ac:dyDescent="0.3">
      <c r="B19" s="75"/>
      <c r="C19" s="59"/>
      <c r="D19" s="60"/>
      <c r="E19" s="61"/>
      <c r="F19" s="114"/>
      <c r="G19" s="115"/>
      <c r="H19" s="115"/>
      <c r="I19" s="116"/>
      <c r="J19" s="117"/>
    </row>
    <row r="20" spans="2:10" s="54" customFormat="1" hidden="1" x14ac:dyDescent="0.3">
      <c r="B20" s="75"/>
      <c r="C20" s="59"/>
      <c r="D20" s="60"/>
      <c r="E20" s="61"/>
      <c r="F20" s="114"/>
      <c r="G20" s="115"/>
      <c r="H20" s="115"/>
      <c r="I20" s="116"/>
      <c r="J20" s="117"/>
    </row>
    <row r="21" spans="2:10" s="54" customFormat="1" hidden="1" x14ac:dyDescent="0.3">
      <c r="B21" s="75"/>
      <c r="C21" s="59"/>
      <c r="D21" s="60"/>
      <c r="E21" s="61"/>
      <c r="F21" s="114"/>
      <c r="G21" s="115"/>
      <c r="H21" s="115"/>
      <c r="I21" s="116"/>
      <c r="J21" s="117"/>
    </row>
    <row r="22" spans="2:10" s="54" customFormat="1" hidden="1" x14ac:dyDescent="0.3">
      <c r="B22" s="75"/>
      <c r="C22" s="59"/>
      <c r="D22" s="60"/>
      <c r="E22" s="61"/>
      <c r="F22" s="114"/>
      <c r="G22" s="115"/>
      <c r="H22" s="115"/>
      <c r="I22" s="116"/>
      <c r="J22" s="117"/>
    </row>
    <row r="23" spans="2:10" s="54" customFormat="1" hidden="1" x14ac:dyDescent="0.3">
      <c r="B23" s="75"/>
      <c r="C23" s="59"/>
      <c r="D23" s="60"/>
      <c r="E23" s="61"/>
      <c r="F23" s="114"/>
      <c r="G23" s="115"/>
      <c r="H23" s="115"/>
      <c r="I23" s="116"/>
      <c r="J23" s="117"/>
    </row>
    <row r="24" spans="2:10" s="54" customFormat="1" hidden="1" x14ac:dyDescent="0.3">
      <c r="B24" s="75"/>
      <c r="C24" s="59"/>
      <c r="D24" s="60"/>
      <c r="E24" s="61"/>
      <c r="F24" s="114"/>
      <c r="G24" s="115"/>
      <c r="H24" s="115"/>
      <c r="I24" s="116"/>
      <c r="J24" s="117"/>
    </row>
    <row r="25" spans="2:10" s="54" customFormat="1" hidden="1" x14ac:dyDescent="0.3">
      <c r="B25" s="75"/>
      <c r="C25" s="59"/>
      <c r="D25" s="60"/>
      <c r="E25" s="61"/>
      <c r="F25" s="114"/>
      <c r="G25" s="115"/>
      <c r="H25" s="115"/>
      <c r="I25" s="116"/>
      <c r="J25" s="117"/>
    </row>
    <row r="26" spans="2:10" s="54" customFormat="1" hidden="1" x14ac:dyDescent="0.3">
      <c r="B26" s="75"/>
      <c r="C26" s="59"/>
      <c r="D26" s="60"/>
      <c r="E26" s="61"/>
      <c r="F26" s="114"/>
      <c r="G26" s="115"/>
      <c r="H26" s="115"/>
      <c r="I26" s="116"/>
      <c r="J26" s="117"/>
    </row>
    <row r="27" spans="2:10" s="54" customFormat="1" hidden="1" x14ac:dyDescent="0.3">
      <c r="B27" s="75"/>
      <c r="C27" s="59"/>
      <c r="D27" s="60"/>
      <c r="E27" s="61"/>
      <c r="F27" s="114"/>
      <c r="G27" s="115"/>
      <c r="H27" s="115"/>
      <c r="I27" s="116"/>
      <c r="J27" s="117"/>
    </row>
    <row r="28" spans="2:10" s="54" customFormat="1" ht="15" hidden="1" thickBot="1" x14ac:dyDescent="0.35">
      <c r="B28" s="76"/>
      <c r="C28" s="62"/>
      <c r="D28" s="63"/>
      <c r="E28" s="64"/>
      <c r="F28" s="114"/>
      <c r="G28" s="115"/>
      <c r="H28" s="115"/>
      <c r="I28" s="116"/>
      <c r="J28" s="117"/>
    </row>
    <row r="29" spans="2:10" s="68" customFormat="1" ht="15" hidden="1" thickBot="1" x14ac:dyDescent="0.35">
      <c r="B29" s="65" t="s">
        <v>15</v>
      </c>
      <c r="C29" s="65"/>
      <c r="D29" s="66"/>
      <c r="E29" s="67"/>
      <c r="F29" s="118">
        <f>SUM(F18:F28)</f>
        <v>0</v>
      </c>
      <c r="G29" s="119">
        <f t="shared" ref="G29:J29" si="0">SUM(G18:G28)</f>
        <v>0</v>
      </c>
      <c r="H29" s="119">
        <f t="shared" si="0"/>
        <v>0</v>
      </c>
      <c r="I29" s="120">
        <f t="shared" si="0"/>
        <v>0</v>
      </c>
      <c r="J29" s="121">
        <f t="shared" si="0"/>
        <v>0</v>
      </c>
    </row>
    <row r="30" spans="2:10" ht="15.6" thickTop="1" thickBot="1" x14ac:dyDescent="0.35">
      <c r="B30" s="39" t="s">
        <v>32</v>
      </c>
      <c r="C30" s="40"/>
      <c r="D30" s="41"/>
      <c r="E30" s="42"/>
      <c r="F30" s="91">
        <f>SUM(F29,F17)</f>
        <v>0</v>
      </c>
      <c r="G30" s="38">
        <f t="shared" ref="G30:J30" si="1">SUM(G29,G17)</f>
        <v>0</v>
      </c>
      <c r="H30" s="38">
        <f t="shared" si="1"/>
        <v>0</v>
      </c>
      <c r="I30" s="79">
        <f t="shared" si="1"/>
        <v>0</v>
      </c>
      <c r="J30" s="85">
        <f t="shared" si="1"/>
        <v>0</v>
      </c>
    </row>
    <row r="31" spans="2:10" x14ac:dyDescent="0.3">
      <c r="I31" s="80"/>
      <c r="J31" s="80"/>
    </row>
    <row r="32" spans="2:10" x14ac:dyDescent="0.3">
      <c r="I32" s="80"/>
      <c r="J32" s="80"/>
    </row>
    <row r="33" spans="1:10" x14ac:dyDescent="0.3">
      <c r="I33" s="80"/>
      <c r="J33" s="80"/>
    </row>
    <row r="34" spans="1:10" s="2" customFormat="1" x14ac:dyDescent="0.3">
      <c r="A34" s="2" t="s">
        <v>33</v>
      </c>
      <c r="F34" s="3"/>
      <c r="G34" s="3"/>
      <c r="I34" s="81"/>
      <c r="J34" s="81"/>
    </row>
    <row r="35" spans="1:10" s="9" customFormat="1" x14ac:dyDescent="0.3">
      <c r="F35" s="10"/>
      <c r="G35" s="10"/>
      <c r="I35" s="82"/>
      <c r="J35" s="82"/>
    </row>
    <row r="36" spans="1:10" s="9" customFormat="1" x14ac:dyDescent="0.3">
      <c r="F36" s="10"/>
      <c r="G36" s="10"/>
      <c r="I36" s="82"/>
      <c r="J36" s="82"/>
    </row>
    <row r="37" spans="1:10" ht="14.25" customHeight="1" x14ac:dyDescent="0.3">
      <c r="F37" s="29" t="s">
        <v>1</v>
      </c>
      <c r="G37" s="10" t="s">
        <v>2</v>
      </c>
      <c r="H37" s="10" t="s">
        <v>3</v>
      </c>
      <c r="I37" s="84" t="s">
        <v>13</v>
      </c>
      <c r="J37" s="84" t="s">
        <v>12</v>
      </c>
    </row>
    <row r="38" spans="1:10" ht="14.25" customHeight="1" x14ac:dyDescent="0.3">
      <c r="F38" s="29" t="s">
        <v>4</v>
      </c>
      <c r="G38" s="29" t="s">
        <v>4</v>
      </c>
      <c r="H38" s="29" t="s">
        <v>4</v>
      </c>
      <c r="I38" s="84" t="s">
        <v>4</v>
      </c>
      <c r="J38" s="84" t="s">
        <v>4</v>
      </c>
    </row>
    <row r="39" spans="1:10" s="54" customFormat="1" x14ac:dyDescent="0.3">
      <c r="A39" s="68"/>
      <c r="B39" s="68" t="s">
        <v>16</v>
      </c>
      <c r="C39" s="68"/>
      <c r="D39" s="68"/>
      <c r="E39" s="68"/>
      <c r="F39" s="124"/>
      <c r="G39" s="124"/>
      <c r="H39" s="124"/>
      <c r="I39" s="125"/>
      <c r="J39" s="125"/>
    </row>
    <row r="40" spans="1:10" s="54" customFormat="1" x14ac:dyDescent="0.3">
      <c r="A40" s="68"/>
      <c r="B40" s="68" t="s">
        <v>17</v>
      </c>
      <c r="C40" s="68"/>
      <c r="D40" s="68"/>
      <c r="E40" s="68"/>
      <c r="F40" s="124"/>
      <c r="G40" s="124"/>
      <c r="H40" s="124"/>
      <c r="I40" s="125"/>
      <c r="J40" s="125"/>
    </row>
    <row r="41" spans="1:10" s="54" customFormat="1" x14ac:dyDescent="0.3">
      <c r="A41" s="68"/>
      <c r="B41" s="68" t="s">
        <v>18</v>
      </c>
      <c r="C41" s="68"/>
      <c r="D41" s="68"/>
      <c r="E41" s="68"/>
      <c r="F41" s="124"/>
      <c r="G41" s="124"/>
      <c r="H41" s="124"/>
      <c r="I41" s="125"/>
      <c r="J41" s="125"/>
    </row>
    <row r="42" spans="1:10" s="54" customFormat="1" x14ac:dyDescent="0.3">
      <c r="A42" s="68"/>
      <c r="B42" s="68" t="s">
        <v>35</v>
      </c>
      <c r="C42" s="68"/>
      <c r="D42" s="68"/>
      <c r="E42" s="68"/>
      <c r="F42" s="124"/>
      <c r="G42" s="124"/>
      <c r="H42" s="124"/>
      <c r="I42" s="125"/>
      <c r="J42" s="125"/>
    </row>
    <row r="43" spans="1:10" s="54" customFormat="1" x14ac:dyDescent="0.3">
      <c r="A43" s="68"/>
      <c r="B43" s="68" t="s">
        <v>21</v>
      </c>
      <c r="C43" s="68"/>
      <c r="D43" s="68"/>
      <c r="E43" s="68"/>
      <c r="F43" s="124"/>
      <c r="G43" s="124"/>
      <c r="H43" s="124"/>
      <c r="I43" s="125"/>
      <c r="J43" s="125"/>
    </row>
    <row r="44" spans="1:10" s="54" customFormat="1" x14ac:dyDescent="0.3">
      <c r="A44" s="68"/>
      <c r="B44" s="68" t="s">
        <v>20</v>
      </c>
      <c r="C44" s="68"/>
      <c r="D44" s="68"/>
      <c r="E44" s="68"/>
      <c r="F44" s="124"/>
      <c r="G44" s="124"/>
      <c r="H44" s="124"/>
      <c r="I44" s="125"/>
      <c r="J44" s="125"/>
    </row>
    <row r="45" spans="1:10" s="54" customFormat="1" x14ac:dyDescent="0.3">
      <c r="A45" s="68"/>
      <c r="B45" s="68" t="s">
        <v>34</v>
      </c>
      <c r="C45" s="68"/>
      <c r="D45" s="68"/>
      <c r="E45" s="68"/>
      <c r="F45" s="124"/>
      <c r="G45" s="124"/>
      <c r="H45" s="124"/>
      <c r="I45" s="125"/>
      <c r="J45" s="125"/>
    </row>
    <row r="46" spans="1:10" s="54" customFormat="1" x14ac:dyDescent="0.3">
      <c r="A46" s="68"/>
      <c r="B46" s="68" t="s">
        <v>19</v>
      </c>
      <c r="C46" s="68"/>
      <c r="D46" s="68"/>
      <c r="E46" s="68"/>
      <c r="F46" s="124"/>
      <c r="G46" s="124"/>
      <c r="H46" s="124"/>
      <c r="I46" s="125"/>
      <c r="J46" s="125"/>
    </row>
    <row r="47" spans="1:10" s="54" customFormat="1" ht="28.8" x14ac:dyDescent="0.3">
      <c r="A47" s="68"/>
      <c r="B47" s="104" t="s">
        <v>55</v>
      </c>
      <c r="C47" s="68"/>
      <c r="D47" s="68"/>
      <c r="E47" s="68"/>
      <c r="F47" s="124"/>
      <c r="G47" s="124"/>
      <c r="H47" s="124"/>
      <c r="I47" s="125"/>
      <c r="J47" s="125"/>
    </row>
    <row r="48" spans="1:10" s="54" customFormat="1" x14ac:dyDescent="0.3">
      <c r="A48" s="68"/>
      <c r="B48" s="103" t="s">
        <v>54</v>
      </c>
      <c r="C48" s="68"/>
      <c r="D48" s="68"/>
      <c r="E48" s="68"/>
      <c r="F48" s="124"/>
      <c r="G48" s="124"/>
      <c r="H48" s="124"/>
      <c r="I48" s="125"/>
      <c r="J48" s="125"/>
    </row>
    <row r="49" spans="1:10" s="54" customFormat="1" x14ac:dyDescent="0.3">
      <c r="A49" s="68"/>
      <c r="B49" s="55" t="s">
        <v>75</v>
      </c>
      <c r="C49" s="68"/>
      <c r="D49" s="68"/>
      <c r="E49" s="68"/>
      <c r="F49" s="124"/>
      <c r="G49" s="124"/>
      <c r="H49" s="124"/>
      <c r="I49" s="125"/>
      <c r="J49" s="125"/>
    </row>
    <row r="50" spans="1:10" s="54" customFormat="1" x14ac:dyDescent="0.3">
      <c r="A50" s="68"/>
      <c r="B50" s="55" t="s">
        <v>76</v>
      </c>
      <c r="C50" s="68"/>
      <c r="D50" s="68"/>
      <c r="E50" s="68"/>
      <c r="F50" s="124"/>
      <c r="G50" s="124"/>
      <c r="H50" s="124"/>
      <c r="I50" s="125"/>
      <c r="J50" s="125"/>
    </row>
    <row r="51" spans="1:10" s="54" customFormat="1" x14ac:dyDescent="0.3">
      <c r="A51" s="68"/>
      <c r="B51" s="55" t="s">
        <v>77</v>
      </c>
      <c r="C51" s="68"/>
      <c r="D51" s="68"/>
      <c r="E51" s="68"/>
      <c r="F51" s="124"/>
      <c r="G51" s="124"/>
      <c r="H51" s="124"/>
      <c r="I51" s="125"/>
      <c r="J51" s="125"/>
    </row>
    <row r="52" spans="1:10" s="54" customFormat="1" x14ac:dyDescent="0.3">
      <c r="A52" s="68"/>
      <c r="B52" s="55" t="s">
        <v>81</v>
      </c>
      <c r="C52" s="68"/>
      <c r="D52" s="68"/>
      <c r="E52" s="68"/>
      <c r="F52" s="124"/>
      <c r="G52" s="124"/>
      <c r="H52" s="124"/>
      <c r="I52" s="125"/>
      <c r="J52" s="125"/>
    </row>
    <row r="53" spans="1:10" s="54" customFormat="1" ht="15" thickBot="1" x14ac:dyDescent="0.35">
      <c r="A53" s="68"/>
      <c r="B53" s="55" t="s">
        <v>85</v>
      </c>
      <c r="C53" s="68"/>
      <c r="D53" s="68"/>
      <c r="E53" s="68"/>
      <c r="F53" s="124"/>
      <c r="G53" s="124"/>
      <c r="H53" s="124"/>
      <c r="I53" s="125"/>
      <c r="J53" s="125"/>
    </row>
    <row r="54" spans="1:10" s="1" customFormat="1" ht="15.6" thickTop="1" thickBot="1" x14ac:dyDescent="0.35">
      <c r="B54" s="1" t="s">
        <v>15</v>
      </c>
      <c r="F54" s="38">
        <f>SUM(F39:F53)</f>
        <v>0</v>
      </c>
      <c r="G54" s="38">
        <f t="shared" ref="G54:J54" si="2">SUM(G39:G53)</f>
        <v>0</v>
      </c>
      <c r="H54" s="38">
        <f t="shared" si="2"/>
        <v>0</v>
      </c>
      <c r="I54" s="79">
        <f t="shared" si="2"/>
        <v>0</v>
      </c>
      <c r="J54" s="79">
        <f t="shared" si="2"/>
        <v>0</v>
      </c>
    </row>
    <row r="55" spans="1:10" s="1" customFormat="1" x14ac:dyDescent="0.3">
      <c r="F55" s="29"/>
      <c r="G55" s="29"/>
      <c r="H55" s="29"/>
      <c r="I55" s="29"/>
      <c r="J55" s="29"/>
    </row>
    <row r="56" spans="1:10" s="1" customFormat="1" x14ac:dyDescent="0.3">
      <c r="B56" s="1" t="s">
        <v>22</v>
      </c>
      <c r="F56" s="29"/>
      <c r="G56" s="29"/>
      <c r="H56" s="29"/>
      <c r="I56" s="29"/>
      <c r="J56" s="29"/>
    </row>
    <row r="57" spans="1:10" s="1" customFormat="1" x14ac:dyDescent="0.3">
      <c r="F57" s="29"/>
      <c r="G57" s="29"/>
      <c r="H57" s="29"/>
      <c r="I57" s="29"/>
      <c r="J57" s="29"/>
    </row>
    <row r="59" spans="1:10" s="12" customFormat="1" x14ac:dyDescent="0.3">
      <c r="A59" s="2" t="s">
        <v>23</v>
      </c>
    </row>
    <row r="61" spans="1:10" ht="29.25" customHeight="1" x14ac:dyDescent="0.3">
      <c r="B61" s="134"/>
      <c r="C61" s="134"/>
      <c r="D61" s="134"/>
      <c r="E61" s="134"/>
      <c r="F61" s="134"/>
      <c r="G61" s="134"/>
      <c r="H61" s="134"/>
      <c r="I61" s="134"/>
      <c r="J61" s="134"/>
    </row>
    <row r="62" spans="1:10" ht="15" customHeight="1" x14ac:dyDescent="0.3">
      <c r="B62" s="89"/>
      <c r="C62" s="89"/>
      <c r="D62" s="89"/>
      <c r="E62" s="89"/>
      <c r="F62" s="29" t="s">
        <v>1</v>
      </c>
      <c r="G62" s="10" t="s">
        <v>2</v>
      </c>
      <c r="H62" s="10" t="s">
        <v>3</v>
      </c>
      <c r="I62" s="84" t="s">
        <v>13</v>
      </c>
      <c r="J62" s="84" t="s">
        <v>12</v>
      </c>
    </row>
    <row r="63" spans="1:10" x14ac:dyDescent="0.3">
      <c r="B63" s="68" t="s">
        <v>24</v>
      </c>
      <c r="F63" s="29" t="s">
        <v>4</v>
      </c>
      <c r="G63" s="29" t="s">
        <v>4</v>
      </c>
      <c r="H63" s="29" t="s">
        <v>4</v>
      </c>
      <c r="I63" s="84" t="s">
        <v>4</v>
      </c>
      <c r="J63" s="84" t="s">
        <v>4</v>
      </c>
    </row>
    <row r="64" spans="1:10" s="54" customFormat="1" x14ac:dyDescent="0.3">
      <c r="B64" s="88" t="s">
        <v>78</v>
      </c>
      <c r="C64" s="68"/>
      <c r="D64" s="68"/>
      <c r="E64" s="68"/>
      <c r="F64" s="124"/>
      <c r="G64" s="124"/>
      <c r="H64" s="124"/>
      <c r="I64" s="127"/>
      <c r="J64" s="127"/>
    </row>
    <row r="65" spans="1:13" s="54" customFormat="1" x14ac:dyDescent="0.3">
      <c r="B65" s="88"/>
      <c r="C65" s="68"/>
      <c r="D65" s="68"/>
      <c r="E65" s="68"/>
      <c r="F65" s="124"/>
      <c r="G65" s="124"/>
      <c r="H65" s="124"/>
      <c r="I65" s="127"/>
      <c r="J65" s="127"/>
    </row>
    <row r="66" spans="1:13" s="54" customFormat="1" x14ac:dyDescent="0.3">
      <c r="B66" s="88"/>
      <c r="C66" s="68"/>
      <c r="D66" s="68"/>
      <c r="E66" s="68"/>
      <c r="F66" s="124"/>
      <c r="G66" s="124"/>
      <c r="H66" s="124"/>
      <c r="I66" s="127"/>
      <c r="J66" s="127"/>
    </row>
    <row r="67" spans="1:13" s="54" customFormat="1" ht="15" thickBot="1" x14ac:dyDescent="0.35">
      <c r="B67" s="88"/>
      <c r="C67" s="68"/>
      <c r="D67" s="68"/>
      <c r="E67" s="68"/>
      <c r="F67" s="124"/>
      <c r="G67" s="124"/>
      <c r="H67" s="124"/>
      <c r="I67" s="127"/>
      <c r="J67" s="127"/>
    </row>
    <row r="68" spans="1:13" ht="15.6" thickTop="1" thickBot="1" x14ac:dyDescent="0.35">
      <c r="F68" s="38">
        <f>SUM(F64:F67)</f>
        <v>0</v>
      </c>
      <c r="G68" s="38">
        <f>SUM(G64:G67)</f>
        <v>0</v>
      </c>
      <c r="H68" s="38">
        <f t="shared" ref="H68:J68" si="3">SUM(H64:H67)</f>
        <v>0</v>
      </c>
      <c r="I68" s="79">
        <f t="shared" si="3"/>
        <v>0</v>
      </c>
      <c r="J68" s="79">
        <f t="shared" si="3"/>
        <v>0</v>
      </c>
    </row>
    <row r="69" spans="1:13" x14ac:dyDescent="0.3">
      <c r="D69" s="8"/>
      <c r="E69" s="8"/>
    </row>
    <row r="70" spans="1:13" x14ac:dyDescent="0.3">
      <c r="D70" s="8"/>
      <c r="E70" s="8"/>
    </row>
    <row r="71" spans="1:13" x14ac:dyDescent="0.3">
      <c r="D71" s="8"/>
      <c r="E71" s="8"/>
    </row>
    <row r="72" spans="1:13" s="2" customFormat="1" x14ac:dyDescent="0.3">
      <c r="A72" s="2" t="s">
        <v>51</v>
      </c>
      <c r="F72" s="3"/>
      <c r="G72" s="3"/>
    </row>
    <row r="73" spans="1:13" s="9" customFormat="1" x14ac:dyDescent="0.3">
      <c r="F73" s="10"/>
      <c r="G73" s="10"/>
    </row>
    <row r="74" spans="1:13" s="9" customFormat="1" x14ac:dyDescent="0.3">
      <c r="F74" s="10"/>
      <c r="G74" s="10"/>
      <c r="M74" s="95"/>
    </row>
    <row r="75" spans="1:13" ht="14.25" customHeight="1" x14ac:dyDescent="0.3">
      <c r="E75" s="29" t="s">
        <v>38</v>
      </c>
    </row>
    <row r="76" spans="1:13" ht="14.25" customHeight="1" x14ac:dyDescent="0.3">
      <c r="E76" s="29" t="s">
        <v>4</v>
      </c>
    </row>
    <row r="77" spans="1:13" s="54" customFormat="1" x14ac:dyDescent="0.3">
      <c r="B77" s="55" t="s">
        <v>78</v>
      </c>
      <c r="C77" s="68"/>
      <c r="D77" s="68"/>
      <c r="E77" s="124"/>
    </row>
    <row r="78" spans="1:13" s="54" customFormat="1" x14ac:dyDescent="0.3">
      <c r="B78" s="55" t="s">
        <v>79</v>
      </c>
      <c r="C78" s="68"/>
      <c r="D78" s="68"/>
      <c r="E78" s="124"/>
    </row>
    <row r="79" spans="1:13" s="54" customFormat="1" x14ac:dyDescent="0.3">
      <c r="B79" s="55"/>
      <c r="C79" s="68"/>
      <c r="D79" s="68"/>
      <c r="E79" s="124"/>
    </row>
    <row r="80" spans="1:13" s="54" customFormat="1" x14ac:dyDescent="0.3">
      <c r="B80" s="55"/>
      <c r="C80" s="68"/>
      <c r="D80" s="68"/>
      <c r="E80" s="124"/>
    </row>
    <row r="81" spans="1:10" s="54" customFormat="1" x14ac:dyDescent="0.3">
      <c r="B81" s="55"/>
      <c r="C81" s="68"/>
      <c r="D81" s="68"/>
      <c r="E81" s="124"/>
    </row>
    <row r="82" spans="1:10" s="54" customFormat="1" x14ac:dyDescent="0.3">
      <c r="B82" s="55"/>
      <c r="C82" s="68"/>
      <c r="D82" s="68"/>
      <c r="E82" s="124"/>
    </row>
    <row r="83" spans="1:10" s="54" customFormat="1" x14ac:dyDescent="0.3">
      <c r="B83" s="55"/>
      <c r="C83" s="68"/>
      <c r="D83" s="68"/>
      <c r="E83" s="124"/>
    </row>
    <row r="84" spans="1:10" s="54" customFormat="1" x14ac:dyDescent="0.3">
      <c r="B84" s="55"/>
      <c r="C84" s="68"/>
      <c r="D84" s="68"/>
      <c r="E84" s="124"/>
    </row>
    <row r="85" spans="1:10" s="54" customFormat="1" x14ac:dyDescent="0.3">
      <c r="B85" s="55"/>
      <c r="C85" s="68"/>
      <c r="D85" s="68"/>
      <c r="E85" s="124"/>
    </row>
    <row r="86" spans="1:10" s="54" customFormat="1" x14ac:dyDescent="0.3">
      <c r="B86" s="55"/>
      <c r="C86" s="68"/>
      <c r="D86" s="68"/>
      <c r="E86" s="124"/>
    </row>
    <row r="87" spans="1:10" s="54" customFormat="1" x14ac:dyDescent="0.3">
      <c r="B87" s="55"/>
      <c r="C87" s="68"/>
      <c r="D87" s="68"/>
      <c r="E87" s="124"/>
    </row>
    <row r="88" spans="1:10" s="54" customFormat="1" ht="15" thickBot="1" x14ac:dyDescent="0.35">
      <c r="B88" s="55"/>
      <c r="C88" s="68"/>
      <c r="D88" s="68"/>
      <c r="E88" s="124"/>
    </row>
    <row r="89" spans="1:10" s="1" customFormat="1" ht="15.6" thickTop="1" thickBot="1" x14ac:dyDescent="0.35">
      <c r="B89" s="1" t="s">
        <v>42</v>
      </c>
      <c r="D89" s="23"/>
      <c r="E89" s="38">
        <f>SUM(E77:E88)</f>
        <v>0</v>
      </c>
    </row>
    <row r="90" spans="1:10" s="1" customFormat="1" x14ac:dyDescent="0.3">
      <c r="F90" s="29"/>
      <c r="G90" s="29"/>
      <c r="H90" s="29"/>
      <c r="I90" s="29"/>
      <c r="J90" s="29"/>
    </row>
    <row r="91" spans="1:10" s="1" customFormat="1" x14ac:dyDescent="0.3">
      <c r="F91" s="29"/>
      <c r="G91" s="29"/>
      <c r="H91" s="29"/>
      <c r="I91" s="29"/>
      <c r="J91" s="29"/>
    </row>
    <row r="92" spans="1:10" s="1" customFormat="1" x14ac:dyDescent="0.3">
      <c r="F92" s="29"/>
      <c r="G92" s="29"/>
      <c r="H92" s="29"/>
      <c r="I92" s="29"/>
      <c r="J92" s="29"/>
    </row>
    <row r="94" spans="1:10" s="2" customFormat="1" x14ac:dyDescent="0.3">
      <c r="A94" s="2" t="s">
        <v>25</v>
      </c>
      <c r="F94" s="3"/>
      <c r="G94" s="3"/>
    </row>
    <row r="96" spans="1:10" ht="15.6" x14ac:dyDescent="0.3">
      <c r="B96" s="36" t="s">
        <v>26</v>
      </c>
    </row>
    <row r="97" spans="1:8" x14ac:dyDescent="0.3">
      <c r="H97" s="30" t="s">
        <v>4</v>
      </c>
    </row>
    <row r="98" spans="1:8" s="54" customFormat="1" x14ac:dyDescent="0.3">
      <c r="B98" s="88" t="s">
        <v>82</v>
      </c>
      <c r="C98" s="68"/>
      <c r="D98" s="68"/>
      <c r="E98" s="68"/>
      <c r="F98" s="68"/>
      <c r="G98" s="68"/>
      <c r="H98" s="124"/>
    </row>
    <row r="99" spans="1:8" s="54" customFormat="1" x14ac:dyDescent="0.3">
      <c r="B99" s="88" t="s">
        <v>83</v>
      </c>
      <c r="C99" s="68"/>
      <c r="D99" s="68"/>
      <c r="E99" s="68"/>
      <c r="F99" s="68"/>
      <c r="G99" s="68"/>
      <c r="H99" s="124"/>
    </row>
    <row r="100" spans="1:8" s="54" customFormat="1" ht="15" thickBot="1" x14ac:dyDescent="0.35">
      <c r="B100" s="88" t="s">
        <v>84</v>
      </c>
      <c r="C100" s="68"/>
      <c r="D100" s="68"/>
      <c r="E100" s="68"/>
      <c r="F100" s="68"/>
      <c r="G100" s="68"/>
      <c r="H100" s="124"/>
    </row>
    <row r="101" spans="1:8" ht="15.6" thickTop="1" thickBot="1" x14ac:dyDescent="0.35">
      <c r="H101" s="91">
        <f>SUM(H98:H100)</f>
        <v>0</v>
      </c>
    </row>
    <row r="102" spans="1:8" s="28" customFormat="1" x14ac:dyDescent="0.3">
      <c r="C102" s="8"/>
    </row>
    <row r="103" spans="1:8" s="12" customFormat="1" x14ac:dyDescent="0.3">
      <c r="A103" s="2" t="s">
        <v>5</v>
      </c>
    </row>
  </sheetData>
  <sheetProtection insertRows="0" deleteRows="0"/>
  <mergeCells count="2">
    <mergeCell ref="B61:J61"/>
    <mergeCell ref="F7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3"/>
  <sheetViews>
    <sheetView topLeftCell="A7" zoomScaleNormal="100" workbookViewId="0">
      <selection activeCell="B18" sqref="B18"/>
    </sheetView>
  </sheetViews>
  <sheetFormatPr defaultColWidth="9.109375" defaultRowHeight="14.4" x14ac:dyDescent="0.3"/>
  <cols>
    <col min="1" max="1" width="7.6640625" style="43" customWidth="1"/>
    <col min="2" max="2" width="23.5546875" style="43" customWidth="1"/>
    <col min="3" max="3" width="26.109375" style="43" bestFit="1" customWidth="1"/>
    <col min="4" max="4" width="6.44140625" style="43" bestFit="1" customWidth="1"/>
    <col min="5" max="5" width="14.5546875" style="43" bestFit="1" customWidth="1"/>
    <col min="6" max="10" width="14.33203125" style="43" customWidth="1"/>
    <col min="11" max="11" width="9.109375" style="43" customWidth="1"/>
    <col min="12" max="16384" width="9.109375" style="43"/>
  </cols>
  <sheetData>
    <row r="1" spans="1:10" x14ac:dyDescent="0.3">
      <c r="A1" s="1"/>
    </row>
    <row r="2" spans="1:10" x14ac:dyDescent="0.3">
      <c r="A2" s="1" t="s">
        <v>48</v>
      </c>
    </row>
    <row r="3" spans="1:10" x14ac:dyDescent="0.3">
      <c r="A3" s="1" t="s">
        <v>6</v>
      </c>
      <c r="C3" s="1"/>
    </row>
    <row r="5" spans="1:10" s="2" customFormat="1" x14ac:dyDescent="0.3">
      <c r="A5" s="2" t="s">
        <v>28</v>
      </c>
      <c r="F5" s="3"/>
      <c r="G5" s="3"/>
    </row>
    <row r="6" spans="1:10" s="2" customFormat="1" ht="15" thickBot="1" x14ac:dyDescent="0.35">
      <c r="A6" s="2" t="s">
        <v>40</v>
      </c>
      <c r="F6" s="3"/>
      <c r="G6" s="3"/>
    </row>
    <row r="7" spans="1:10" ht="33" customHeight="1" thickBot="1" x14ac:dyDescent="0.35">
      <c r="F7" s="135" t="s">
        <v>27</v>
      </c>
      <c r="G7" s="136"/>
      <c r="H7" s="136"/>
      <c r="I7" s="136"/>
      <c r="J7" s="137"/>
    </row>
    <row r="8" spans="1:10" ht="15" thickBot="1" x14ac:dyDescent="0.35">
      <c r="B8" s="73" t="s">
        <v>11</v>
      </c>
      <c r="C8" s="32" t="s">
        <v>41</v>
      </c>
      <c r="D8" s="33" t="s">
        <v>10</v>
      </c>
      <c r="E8" s="34" t="s">
        <v>14</v>
      </c>
      <c r="F8" s="90" t="s">
        <v>1</v>
      </c>
      <c r="G8" s="35" t="s">
        <v>2</v>
      </c>
      <c r="H8" s="35" t="s">
        <v>3</v>
      </c>
      <c r="I8" s="77" t="s">
        <v>13</v>
      </c>
      <c r="J8" s="78" t="s">
        <v>12</v>
      </c>
    </row>
    <row r="9" spans="1:10" s="54" customFormat="1" hidden="1" x14ac:dyDescent="0.3">
      <c r="B9" s="74"/>
      <c r="C9" s="56"/>
      <c r="D9" s="57"/>
      <c r="E9" s="122"/>
      <c r="F9" s="114"/>
      <c r="G9" s="115"/>
      <c r="H9" s="115"/>
      <c r="I9" s="116"/>
      <c r="J9" s="117"/>
    </row>
    <row r="10" spans="1:10" s="54" customFormat="1" hidden="1" x14ac:dyDescent="0.3">
      <c r="B10" s="75"/>
      <c r="C10" s="59"/>
      <c r="D10" s="60"/>
      <c r="E10" s="123"/>
      <c r="F10" s="114"/>
      <c r="G10" s="115"/>
      <c r="H10" s="115"/>
      <c r="I10" s="116"/>
      <c r="J10" s="117"/>
    </row>
    <row r="11" spans="1:10" s="54" customFormat="1" hidden="1" x14ac:dyDescent="0.3">
      <c r="B11" s="75"/>
      <c r="C11" s="59"/>
      <c r="D11" s="60"/>
      <c r="E11" s="123"/>
      <c r="F11" s="114"/>
      <c r="G11" s="115"/>
      <c r="H11" s="115"/>
      <c r="I11" s="116"/>
      <c r="J11" s="117"/>
    </row>
    <row r="12" spans="1:10" s="54" customFormat="1" hidden="1" x14ac:dyDescent="0.3">
      <c r="B12" s="75"/>
      <c r="C12" s="59"/>
      <c r="D12" s="60"/>
      <c r="E12" s="123"/>
      <c r="F12" s="114"/>
      <c r="G12" s="115"/>
      <c r="H12" s="115"/>
      <c r="I12" s="116"/>
      <c r="J12" s="117"/>
    </row>
    <row r="13" spans="1:10" s="54" customFormat="1" hidden="1" x14ac:dyDescent="0.3">
      <c r="B13" s="75"/>
      <c r="C13" s="59"/>
      <c r="D13" s="60"/>
      <c r="E13" s="123"/>
      <c r="F13" s="114"/>
      <c r="G13" s="115"/>
      <c r="H13" s="115"/>
      <c r="I13" s="116"/>
      <c r="J13" s="117"/>
    </row>
    <row r="14" spans="1:10" s="54" customFormat="1" hidden="1" x14ac:dyDescent="0.3">
      <c r="B14" s="75"/>
      <c r="C14" s="59"/>
      <c r="D14" s="60"/>
      <c r="E14" s="123"/>
      <c r="F14" s="114"/>
      <c r="G14" s="115"/>
      <c r="H14" s="115"/>
      <c r="I14" s="116"/>
      <c r="J14" s="117"/>
    </row>
    <row r="15" spans="1:10" s="54" customFormat="1" hidden="1" x14ac:dyDescent="0.3">
      <c r="B15" s="75"/>
      <c r="C15" s="59"/>
      <c r="D15" s="60"/>
      <c r="E15" s="123"/>
      <c r="F15" s="114"/>
      <c r="G15" s="115"/>
      <c r="H15" s="115"/>
      <c r="I15" s="116"/>
      <c r="J15" s="117"/>
    </row>
    <row r="16" spans="1:10" s="54" customFormat="1" ht="15" hidden="1" thickBot="1" x14ac:dyDescent="0.35">
      <c r="B16" s="76"/>
      <c r="C16" s="62"/>
      <c r="D16" s="63"/>
      <c r="E16" s="64"/>
      <c r="F16" s="114"/>
      <c r="G16" s="115"/>
      <c r="H16" s="115"/>
      <c r="I16" s="116"/>
      <c r="J16" s="117"/>
    </row>
    <row r="17" spans="2:10" s="68" customFormat="1" ht="15" hidden="1" thickBot="1" x14ac:dyDescent="0.35">
      <c r="B17" s="69" t="s">
        <v>15</v>
      </c>
      <c r="C17" s="70"/>
      <c r="D17" s="71"/>
      <c r="E17" s="72"/>
      <c r="F17" s="118">
        <f>SUM(F9:F16)</f>
        <v>0</v>
      </c>
      <c r="G17" s="119">
        <f>SUM(G9:G16)</f>
        <v>0</v>
      </c>
      <c r="H17" s="119">
        <f>SUM(H9:H16)</f>
        <v>0</v>
      </c>
      <c r="I17" s="120">
        <f>SUM(I9:I16)</f>
        <v>0</v>
      </c>
      <c r="J17" s="121">
        <f>SUM(J9:J16)</f>
        <v>0</v>
      </c>
    </row>
    <row r="18" spans="2:10" s="54" customFormat="1" x14ac:dyDescent="0.3">
      <c r="B18" s="74"/>
      <c r="C18" s="56"/>
      <c r="D18" s="57"/>
      <c r="E18" s="122"/>
      <c r="F18" s="114"/>
      <c r="G18" s="115"/>
      <c r="H18" s="115"/>
      <c r="I18" s="116"/>
      <c r="J18" s="117"/>
    </row>
    <row r="19" spans="2:10" s="54" customFormat="1" x14ac:dyDescent="0.3">
      <c r="B19" s="75"/>
      <c r="C19" s="59"/>
      <c r="D19" s="60"/>
      <c r="E19" s="123"/>
      <c r="F19" s="114"/>
      <c r="G19" s="115"/>
      <c r="H19" s="115"/>
      <c r="I19" s="116"/>
      <c r="J19" s="117"/>
    </row>
    <row r="20" spans="2:10" s="54" customFormat="1" x14ac:dyDescent="0.3">
      <c r="B20" s="75"/>
      <c r="C20" s="59"/>
      <c r="D20" s="60"/>
      <c r="E20" s="123"/>
      <c r="F20" s="114"/>
      <c r="G20" s="115"/>
      <c r="H20" s="115"/>
      <c r="I20" s="116"/>
      <c r="J20" s="117"/>
    </row>
    <row r="21" spans="2:10" s="54" customFormat="1" x14ac:dyDescent="0.3">
      <c r="B21" s="75"/>
      <c r="C21" s="59"/>
      <c r="D21" s="60"/>
      <c r="E21" s="123"/>
      <c r="F21" s="114"/>
      <c r="G21" s="115"/>
      <c r="H21" s="115"/>
      <c r="I21" s="116"/>
      <c r="J21" s="117"/>
    </row>
    <row r="22" spans="2:10" s="54" customFormat="1" x14ac:dyDescent="0.3">
      <c r="B22" s="75"/>
      <c r="C22" s="59"/>
      <c r="D22" s="60"/>
      <c r="E22" s="123"/>
      <c r="F22" s="114"/>
      <c r="G22" s="115"/>
      <c r="H22" s="115"/>
      <c r="I22" s="116"/>
      <c r="J22" s="117"/>
    </row>
    <row r="23" spans="2:10" s="54" customFormat="1" x14ac:dyDescent="0.3">
      <c r="B23" s="75"/>
      <c r="C23" s="59"/>
      <c r="D23" s="60"/>
      <c r="E23" s="123"/>
      <c r="F23" s="114"/>
      <c r="G23" s="115"/>
      <c r="H23" s="115"/>
      <c r="I23" s="116"/>
      <c r="J23" s="117"/>
    </row>
    <row r="24" spans="2:10" s="54" customFormat="1" x14ac:dyDescent="0.3">
      <c r="B24" s="75"/>
      <c r="C24" s="59"/>
      <c r="D24" s="60"/>
      <c r="E24" s="123"/>
      <c r="F24" s="114"/>
      <c r="G24" s="115"/>
      <c r="H24" s="115"/>
      <c r="I24" s="116"/>
      <c r="J24" s="117"/>
    </row>
    <row r="25" spans="2:10" s="54" customFormat="1" x14ac:dyDescent="0.3">
      <c r="B25" s="75"/>
      <c r="C25" s="59"/>
      <c r="D25" s="60"/>
      <c r="E25" s="123"/>
      <c r="F25" s="114"/>
      <c r="G25" s="115"/>
      <c r="H25" s="115"/>
      <c r="I25" s="116"/>
      <c r="J25" s="117"/>
    </row>
    <row r="26" spans="2:10" s="54" customFormat="1" x14ac:dyDescent="0.3">
      <c r="B26" s="75"/>
      <c r="C26" s="59"/>
      <c r="D26" s="60"/>
      <c r="E26" s="123"/>
      <c r="F26" s="114"/>
      <c r="G26" s="115"/>
      <c r="H26" s="115"/>
      <c r="I26" s="116"/>
      <c r="J26" s="117"/>
    </row>
    <row r="27" spans="2:10" s="54" customFormat="1" x14ac:dyDescent="0.3">
      <c r="B27" s="75"/>
      <c r="C27" s="59"/>
      <c r="D27" s="60"/>
      <c r="E27" s="123"/>
      <c r="F27" s="114"/>
      <c r="G27" s="115"/>
      <c r="H27" s="115"/>
      <c r="I27" s="116"/>
      <c r="J27" s="117"/>
    </row>
    <row r="28" spans="2:10" s="54" customFormat="1" ht="15" thickBot="1" x14ac:dyDescent="0.35">
      <c r="B28" s="76"/>
      <c r="C28" s="62"/>
      <c r="D28" s="63"/>
      <c r="E28" s="128"/>
      <c r="F28" s="114"/>
      <c r="G28" s="115"/>
      <c r="H28" s="115"/>
      <c r="I28" s="116"/>
      <c r="J28" s="117"/>
    </row>
    <row r="29" spans="2:10" s="68" customFormat="1" ht="15" thickBot="1" x14ac:dyDescent="0.35">
      <c r="B29" s="65" t="s">
        <v>15</v>
      </c>
      <c r="C29" s="65"/>
      <c r="D29" s="66"/>
      <c r="E29" s="67"/>
      <c r="F29" s="118">
        <f>SUM(F18:F28)</f>
        <v>0</v>
      </c>
      <c r="G29" s="119">
        <f>SUM(G18:G28)</f>
        <v>0</v>
      </c>
      <c r="H29" s="119">
        <f>SUM(H18:H28)</f>
        <v>0</v>
      </c>
      <c r="I29" s="120">
        <f>SUM(I18:I28)</f>
        <v>0</v>
      </c>
      <c r="J29" s="121">
        <f>SUM(J18:J28)</f>
        <v>0</v>
      </c>
    </row>
    <row r="30" spans="2:10" ht="15.6" thickTop="1" thickBot="1" x14ac:dyDescent="0.35">
      <c r="B30" s="39" t="s">
        <v>32</v>
      </c>
      <c r="C30" s="40"/>
      <c r="D30" s="41"/>
      <c r="E30" s="42"/>
      <c r="F30" s="91">
        <f>SUM(F29,F17)</f>
        <v>0</v>
      </c>
      <c r="G30" s="38">
        <f>SUM(G29,G17)</f>
        <v>0</v>
      </c>
      <c r="H30" s="38">
        <f>SUM(H29,H17)</f>
        <v>0</v>
      </c>
      <c r="I30" s="79">
        <f>SUM(I29,I17)</f>
        <v>0</v>
      </c>
      <c r="J30" s="85">
        <f>SUM(J29,J17)</f>
        <v>0</v>
      </c>
    </row>
    <row r="31" spans="2:10" x14ac:dyDescent="0.3">
      <c r="I31" s="80"/>
      <c r="J31" s="80"/>
    </row>
    <row r="32" spans="2:10" x14ac:dyDescent="0.3">
      <c r="I32" s="80"/>
      <c r="J32" s="80"/>
    </row>
    <row r="33" spans="1:10" x14ac:dyDescent="0.3">
      <c r="I33" s="80"/>
      <c r="J33" s="80"/>
    </row>
    <row r="34" spans="1:10" s="2" customFormat="1" x14ac:dyDescent="0.3">
      <c r="A34" s="2" t="s">
        <v>33</v>
      </c>
      <c r="F34" s="3"/>
      <c r="G34" s="3"/>
      <c r="I34" s="81"/>
      <c r="J34" s="81"/>
    </row>
    <row r="35" spans="1:10" s="9" customFormat="1" x14ac:dyDescent="0.3">
      <c r="F35" s="10"/>
      <c r="G35" s="10"/>
      <c r="I35" s="82"/>
      <c r="J35" s="82"/>
    </row>
    <row r="36" spans="1:10" s="9" customFormat="1" x14ac:dyDescent="0.3">
      <c r="F36" s="10"/>
      <c r="G36" s="10"/>
      <c r="I36" s="82"/>
      <c r="J36" s="82"/>
    </row>
    <row r="37" spans="1:10" ht="14.25" customHeight="1" x14ac:dyDescent="0.3">
      <c r="F37" s="29" t="s">
        <v>1</v>
      </c>
      <c r="G37" s="10" t="s">
        <v>2</v>
      </c>
      <c r="H37" s="10" t="s">
        <v>3</v>
      </c>
      <c r="I37" s="83" t="s">
        <v>13</v>
      </c>
      <c r="J37" s="84" t="s">
        <v>12</v>
      </c>
    </row>
    <row r="38" spans="1:10" ht="14.25" customHeight="1" x14ac:dyDescent="0.3">
      <c r="F38" s="29" t="s">
        <v>4</v>
      </c>
      <c r="G38" s="29" t="s">
        <v>4</v>
      </c>
      <c r="H38" s="29" t="s">
        <v>4</v>
      </c>
      <c r="I38" s="84" t="s">
        <v>4</v>
      </c>
      <c r="J38" s="84" t="s">
        <v>4</v>
      </c>
    </row>
    <row r="39" spans="1:10" s="54" customFormat="1" x14ac:dyDescent="0.3">
      <c r="A39" s="68"/>
      <c r="B39" s="68" t="s">
        <v>16</v>
      </c>
      <c r="C39" s="68"/>
      <c r="D39" s="68"/>
      <c r="E39" s="68"/>
      <c r="F39" s="124"/>
      <c r="G39" s="124"/>
      <c r="H39" s="124"/>
      <c r="I39" s="125"/>
      <c r="J39" s="125"/>
    </row>
    <row r="40" spans="1:10" s="54" customFormat="1" x14ac:dyDescent="0.3">
      <c r="A40" s="68"/>
      <c r="B40" s="68" t="s">
        <v>17</v>
      </c>
      <c r="C40" s="68"/>
      <c r="D40" s="68"/>
      <c r="E40" s="68"/>
      <c r="F40" s="124"/>
      <c r="G40" s="124"/>
      <c r="H40" s="124"/>
      <c r="I40" s="125"/>
      <c r="J40" s="125"/>
    </row>
    <row r="41" spans="1:10" s="54" customFormat="1" x14ac:dyDescent="0.3">
      <c r="A41" s="68"/>
      <c r="B41" s="68" t="s">
        <v>18</v>
      </c>
      <c r="C41" s="68"/>
      <c r="D41" s="68"/>
      <c r="E41" s="68"/>
      <c r="F41" s="124"/>
      <c r="G41" s="124"/>
      <c r="H41" s="124"/>
      <c r="I41" s="125"/>
      <c r="J41" s="125"/>
    </row>
    <row r="42" spans="1:10" s="54" customFormat="1" x14ac:dyDescent="0.3">
      <c r="A42" s="68"/>
      <c r="B42" s="68" t="s">
        <v>35</v>
      </c>
      <c r="C42" s="68"/>
      <c r="D42" s="68"/>
      <c r="E42" s="68"/>
      <c r="F42" s="124"/>
      <c r="G42" s="124"/>
      <c r="H42" s="124"/>
      <c r="I42" s="125"/>
      <c r="J42" s="125"/>
    </row>
    <row r="43" spans="1:10" s="54" customFormat="1" x14ac:dyDescent="0.3">
      <c r="A43" s="68"/>
      <c r="B43" s="68" t="s">
        <v>21</v>
      </c>
      <c r="C43" s="68"/>
      <c r="D43" s="68"/>
      <c r="E43" s="68"/>
      <c r="F43" s="124"/>
      <c r="G43" s="124"/>
      <c r="H43" s="124"/>
      <c r="I43" s="125"/>
      <c r="J43" s="125"/>
    </row>
    <row r="44" spans="1:10" s="54" customFormat="1" x14ac:dyDescent="0.3">
      <c r="A44" s="68"/>
      <c r="B44" s="68" t="s">
        <v>20</v>
      </c>
      <c r="C44" s="68"/>
      <c r="D44" s="68"/>
      <c r="E44" s="68"/>
      <c r="F44" s="124"/>
      <c r="G44" s="124"/>
      <c r="H44" s="124"/>
      <c r="I44" s="125"/>
      <c r="J44" s="125"/>
    </row>
    <row r="45" spans="1:10" s="54" customFormat="1" x14ac:dyDescent="0.3">
      <c r="A45" s="68"/>
      <c r="B45" s="68" t="s">
        <v>34</v>
      </c>
      <c r="C45" s="68"/>
      <c r="D45" s="68"/>
      <c r="E45" s="68"/>
      <c r="F45" s="124"/>
      <c r="G45" s="124"/>
      <c r="H45" s="124"/>
      <c r="I45" s="125"/>
      <c r="J45" s="125"/>
    </row>
    <row r="46" spans="1:10" s="54" customFormat="1" x14ac:dyDescent="0.3">
      <c r="A46" s="68"/>
      <c r="B46" s="68" t="s">
        <v>19</v>
      </c>
      <c r="C46" s="68"/>
      <c r="D46" s="68"/>
      <c r="E46" s="68"/>
      <c r="F46" s="124"/>
      <c r="G46" s="124"/>
      <c r="H46" s="124"/>
      <c r="I46" s="125"/>
      <c r="J46" s="125"/>
    </row>
    <row r="47" spans="1:10" s="54" customFormat="1" ht="28.8" x14ac:dyDescent="0.3">
      <c r="A47" s="68"/>
      <c r="B47" s="104" t="s">
        <v>55</v>
      </c>
      <c r="C47" s="68"/>
      <c r="D47" s="68"/>
      <c r="E47" s="68"/>
      <c r="F47" s="124"/>
      <c r="G47" s="124"/>
      <c r="H47" s="124"/>
      <c r="I47" s="125"/>
      <c r="J47" s="125"/>
    </row>
    <row r="48" spans="1:10" s="54" customFormat="1" x14ac:dyDescent="0.3">
      <c r="A48" s="68"/>
      <c r="B48" s="103" t="s">
        <v>54</v>
      </c>
      <c r="C48" s="68"/>
      <c r="D48" s="68"/>
      <c r="E48" s="68"/>
      <c r="F48" s="124"/>
      <c r="G48" s="124"/>
      <c r="H48" s="124"/>
      <c r="I48" s="125"/>
      <c r="J48" s="125"/>
    </row>
    <row r="49" spans="1:10" s="54" customFormat="1" x14ac:dyDescent="0.3">
      <c r="A49" s="68"/>
      <c r="B49" s="55" t="s">
        <v>75</v>
      </c>
      <c r="C49" s="68"/>
      <c r="D49" s="68"/>
      <c r="E49" s="68"/>
      <c r="F49" s="124"/>
      <c r="G49" s="124"/>
      <c r="H49" s="124"/>
      <c r="I49" s="125"/>
      <c r="J49" s="125"/>
    </row>
    <row r="50" spans="1:10" s="54" customFormat="1" x14ac:dyDescent="0.3">
      <c r="A50" s="68"/>
      <c r="B50" s="55" t="s">
        <v>76</v>
      </c>
      <c r="C50" s="68"/>
      <c r="D50" s="68"/>
      <c r="E50" s="68"/>
      <c r="F50" s="124"/>
      <c r="G50" s="124"/>
      <c r="H50" s="124"/>
      <c r="I50" s="125"/>
      <c r="J50" s="125"/>
    </row>
    <row r="51" spans="1:10" s="54" customFormat="1" x14ac:dyDescent="0.3">
      <c r="A51" s="68"/>
      <c r="B51" s="55"/>
      <c r="C51" s="68"/>
      <c r="D51" s="68"/>
      <c r="E51" s="68"/>
      <c r="F51" s="124"/>
      <c r="G51" s="124"/>
      <c r="H51" s="124"/>
      <c r="I51" s="125"/>
      <c r="J51" s="125"/>
    </row>
    <row r="52" spans="1:10" s="54" customFormat="1" x14ac:dyDescent="0.3">
      <c r="A52" s="68"/>
      <c r="B52" s="55" t="s">
        <v>81</v>
      </c>
      <c r="C52" s="68"/>
      <c r="D52" s="68"/>
      <c r="E52" s="68"/>
      <c r="F52" s="124"/>
      <c r="G52" s="124"/>
      <c r="H52" s="124"/>
      <c r="I52" s="125"/>
      <c r="J52" s="125"/>
    </row>
    <row r="53" spans="1:10" s="54" customFormat="1" ht="15" thickBot="1" x14ac:dyDescent="0.35">
      <c r="A53" s="68"/>
      <c r="B53" s="55" t="s">
        <v>85</v>
      </c>
      <c r="C53" s="68"/>
      <c r="D53" s="68"/>
      <c r="E53" s="68"/>
      <c r="F53" s="124"/>
      <c r="G53" s="124"/>
      <c r="H53" s="124"/>
      <c r="I53" s="125"/>
      <c r="J53" s="125"/>
    </row>
    <row r="54" spans="1:10" s="1" customFormat="1" ht="15.6" thickTop="1" thickBot="1" x14ac:dyDescent="0.35">
      <c r="B54" s="1" t="s">
        <v>15</v>
      </c>
      <c r="F54" s="38">
        <f t="shared" ref="F54:J54" si="0">SUM(F39:F53)</f>
        <v>0</v>
      </c>
      <c r="G54" s="38">
        <f t="shared" si="0"/>
        <v>0</v>
      </c>
      <c r="H54" s="38">
        <f t="shared" si="0"/>
        <v>0</v>
      </c>
      <c r="I54" s="79">
        <f t="shared" si="0"/>
        <v>0</v>
      </c>
      <c r="J54" s="79">
        <f t="shared" si="0"/>
        <v>0</v>
      </c>
    </row>
    <row r="55" spans="1:10" s="1" customFormat="1" x14ac:dyDescent="0.3">
      <c r="F55" s="29"/>
      <c r="G55" s="29"/>
      <c r="H55" s="29"/>
      <c r="I55" s="29"/>
      <c r="J55" s="29"/>
    </row>
    <row r="56" spans="1:10" s="1" customFormat="1" x14ac:dyDescent="0.3">
      <c r="B56" s="1" t="s">
        <v>22</v>
      </c>
      <c r="F56" s="29"/>
      <c r="G56" s="29"/>
      <c r="H56" s="29"/>
      <c r="I56" s="29"/>
      <c r="J56" s="29"/>
    </row>
    <row r="57" spans="1:10" s="1" customFormat="1" x14ac:dyDescent="0.3">
      <c r="F57" s="29"/>
      <c r="G57" s="29"/>
      <c r="H57" s="29"/>
      <c r="I57" s="29"/>
      <c r="J57" s="29"/>
    </row>
    <row r="59" spans="1:10" s="12" customFormat="1" x14ac:dyDescent="0.3">
      <c r="A59" s="2" t="s">
        <v>23</v>
      </c>
    </row>
    <row r="61" spans="1:10" ht="29.25" customHeight="1" x14ac:dyDescent="0.3">
      <c r="B61" s="134"/>
      <c r="C61" s="134"/>
      <c r="D61" s="134"/>
      <c r="E61" s="134"/>
      <c r="F61" s="134"/>
      <c r="G61" s="134"/>
      <c r="H61" s="134"/>
      <c r="I61" s="134"/>
    </row>
    <row r="62" spans="1:10" ht="15" customHeight="1" x14ac:dyDescent="0.3">
      <c r="B62" s="89"/>
      <c r="C62" s="89"/>
      <c r="D62" s="89"/>
      <c r="E62" s="89"/>
      <c r="F62" s="29" t="s">
        <v>1</v>
      </c>
      <c r="G62" s="10" t="s">
        <v>2</v>
      </c>
      <c r="H62" s="10" t="s">
        <v>3</v>
      </c>
      <c r="I62" s="83" t="s">
        <v>13</v>
      </c>
      <c r="J62" s="29" t="s">
        <v>12</v>
      </c>
    </row>
    <row r="63" spans="1:10" x14ac:dyDescent="0.3">
      <c r="B63" s="68" t="s">
        <v>24</v>
      </c>
      <c r="F63" s="29" t="s">
        <v>4</v>
      </c>
      <c r="G63" s="29" t="s">
        <v>4</v>
      </c>
      <c r="H63" s="29" t="s">
        <v>4</v>
      </c>
      <c r="I63" s="84" t="s">
        <v>4</v>
      </c>
      <c r="J63" s="29" t="s">
        <v>4</v>
      </c>
    </row>
    <row r="64" spans="1:10" s="54" customFormat="1" x14ac:dyDescent="0.3">
      <c r="B64" s="88" t="s">
        <v>78</v>
      </c>
      <c r="C64" s="68"/>
      <c r="D64" s="68"/>
      <c r="E64" s="68"/>
      <c r="F64" s="124"/>
      <c r="G64" s="124"/>
      <c r="H64" s="124"/>
      <c r="I64" s="126"/>
      <c r="J64" s="126"/>
    </row>
    <row r="65" spans="1:11" s="54" customFormat="1" x14ac:dyDescent="0.3">
      <c r="B65" s="88" t="s">
        <v>80</v>
      </c>
      <c r="C65" s="68"/>
      <c r="D65" s="68"/>
      <c r="E65" s="68"/>
      <c r="F65" s="124"/>
      <c r="G65" s="124"/>
      <c r="H65" s="124"/>
      <c r="I65" s="126"/>
      <c r="J65" s="126"/>
    </row>
    <row r="66" spans="1:11" s="54" customFormat="1" x14ac:dyDescent="0.3">
      <c r="B66" s="88"/>
      <c r="C66" s="68"/>
      <c r="D66" s="68"/>
      <c r="E66" s="68"/>
      <c r="F66" s="124"/>
      <c r="G66" s="124"/>
      <c r="H66" s="124"/>
      <c r="I66" s="126"/>
      <c r="J66" s="126"/>
    </row>
    <row r="67" spans="1:11" s="54" customFormat="1" ht="15" thickBot="1" x14ac:dyDescent="0.35">
      <c r="B67" s="88"/>
      <c r="C67" s="68"/>
      <c r="D67" s="68"/>
      <c r="E67" s="68"/>
      <c r="F67" s="124"/>
      <c r="G67" s="124"/>
      <c r="H67" s="124"/>
      <c r="I67" s="126"/>
      <c r="J67" s="126"/>
    </row>
    <row r="68" spans="1:11" ht="15.6" thickTop="1" thickBot="1" x14ac:dyDescent="0.35">
      <c r="F68" s="38">
        <f>SUM(F64:F67)</f>
        <v>0</v>
      </c>
      <c r="G68" s="38">
        <f>SUM(G64:G67)</f>
        <v>0</v>
      </c>
      <c r="H68" s="38">
        <f t="shared" ref="H68:J68" si="1">SUM(H64:H67)</f>
        <v>0</v>
      </c>
      <c r="I68" s="79">
        <f t="shared" si="1"/>
        <v>0</v>
      </c>
      <c r="J68" s="79">
        <f t="shared" si="1"/>
        <v>0</v>
      </c>
      <c r="K68" s="44"/>
    </row>
    <row r="69" spans="1:11" x14ac:dyDescent="0.3">
      <c r="D69" s="8"/>
      <c r="E69" s="8"/>
    </row>
    <row r="70" spans="1:11" x14ac:dyDescent="0.3">
      <c r="D70" s="8"/>
      <c r="E70" s="8"/>
    </row>
    <row r="71" spans="1:11" x14ac:dyDescent="0.3">
      <c r="D71" s="8"/>
      <c r="E71" s="8"/>
    </row>
    <row r="72" spans="1:11" s="2" customFormat="1" x14ac:dyDescent="0.3">
      <c r="A72" s="2" t="s">
        <v>51</v>
      </c>
      <c r="F72" s="3"/>
      <c r="G72" s="3"/>
    </row>
    <row r="73" spans="1:11" s="9" customFormat="1" x14ac:dyDescent="0.3">
      <c r="F73" s="10"/>
      <c r="G73" s="10"/>
    </row>
    <row r="74" spans="1:11" s="9" customFormat="1" x14ac:dyDescent="0.3">
      <c r="F74" s="10"/>
      <c r="G74" s="10"/>
    </row>
    <row r="75" spans="1:11" ht="14.25" customHeight="1" x14ac:dyDescent="0.3">
      <c r="E75" s="29" t="s">
        <v>38</v>
      </c>
    </row>
    <row r="76" spans="1:11" ht="14.25" customHeight="1" x14ac:dyDescent="0.3">
      <c r="E76" s="29" t="s">
        <v>4</v>
      </c>
    </row>
    <row r="77" spans="1:11" s="54" customFormat="1" x14ac:dyDescent="0.3">
      <c r="B77" s="55" t="s">
        <v>78</v>
      </c>
      <c r="C77" s="68"/>
      <c r="D77" s="68"/>
      <c r="E77" s="124"/>
    </row>
    <row r="78" spans="1:11" s="54" customFormat="1" x14ac:dyDescent="0.3">
      <c r="B78" s="55" t="s">
        <v>79</v>
      </c>
      <c r="C78" s="68"/>
      <c r="D78" s="68"/>
      <c r="E78" s="124"/>
    </row>
    <row r="79" spans="1:11" s="54" customFormat="1" x14ac:dyDescent="0.3">
      <c r="B79" s="55"/>
      <c r="C79" s="68"/>
      <c r="D79" s="68"/>
      <c r="E79" s="124"/>
    </row>
    <row r="80" spans="1:11" s="54" customFormat="1" x14ac:dyDescent="0.3">
      <c r="B80" s="55"/>
      <c r="C80" s="68"/>
      <c r="D80" s="68"/>
      <c r="E80" s="124"/>
    </row>
    <row r="81" spans="1:10" s="54" customFormat="1" x14ac:dyDescent="0.3">
      <c r="B81" s="55"/>
      <c r="C81" s="68"/>
      <c r="D81" s="68"/>
      <c r="E81" s="124"/>
    </row>
    <row r="82" spans="1:10" s="54" customFormat="1" x14ac:dyDescent="0.3">
      <c r="B82" s="55"/>
      <c r="C82" s="68"/>
      <c r="D82" s="68"/>
      <c r="E82" s="124"/>
    </row>
    <row r="83" spans="1:10" s="54" customFormat="1" x14ac:dyDescent="0.3">
      <c r="B83" s="55"/>
      <c r="C83" s="68"/>
      <c r="D83" s="68"/>
      <c r="E83" s="124"/>
    </row>
    <row r="84" spans="1:10" s="54" customFormat="1" x14ac:dyDescent="0.3">
      <c r="B84" s="55"/>
      <c r="C84" s="68"/>
      <c r="D84" s="68"/>
      <c r="E84" s="124"/>
    </row>
    <row r="85" spans="1:10" s="54" customFormat="1" x14ac:dyDescent="0.3">
      <c r="B85" s="55"/>
      <c r="C85" s="68"/>
      <c r="D85" s="68"/>
      <c r="E85" s="124"/>
    </row>
    <row r="86" spans="1:10" s="54" customFormat="1" x14ac:dyDescent="0.3">
      <c r="B86" s="55"/>
      <c r="C86" s="68"/>
      <c r="D86" s="68"/>
      <c r="E86" s="124"/>
    </row>
    <row r="87" spans="1:10" s="54" customFormat="1" x14ac:dyDescent="0.3">
      <c r="B87" s="55"/>
      <c r="C87" s="68"/>
      <c r="D87" s="68"/>
      <c r="E87" s="124"/>
    </row>
    <row r="88" spans="1:10" s="54" customFormat="1" ht="15" thickBot="1" x14ac:dyDescent="0.35">
      <c r="B88" s="55"/>
      <c r="C88" s="68"/>
      <c r="D88" s="68"/>
      <c r="E88" s="124"/>
    </row>
    <row r="89" spans="1:10" s="1" customFormat="1" ht="15.6" thickTop="1" thickBot="1" x14ac:dyDescent="0.35">
      <c r="B89" s="1" t="s">
        <v>42</v>
      </c>
      <c r="E89" s="38">
        <f>SUM(E77:E88)</f>
        <v>0</v>
      </c>
    </row>
    <row r="90" spans="1:10" s="1" customFormat="1" x14ac:dyDescent="0.3">
      <c r="F90" s="29"/>
      <c r="G90" s="29"/>
      <c r="H90" s="29"/>
      <c r="I90" s="29"/>
      <c r="J90" s="29"/>
    </row>
    <row r="91" spans="1:10" s="1" customFormat="1" x14ac:dyDescent="0.3">
      <c r="F91" s="29"/>
      <c r="G91" s="29"/>
      <c r="H91" s="29"/>
      <c r="I91" s="29"/>
      <c r="J91" s="29"/>
    </row>
    <row r="92" spans="1:10" s="1" customFormat="1" x14ac:dyDescent="0.3">
      <c r="F92" s="29"/>
      <c r="G92" s="29"/>
      <c r="H92" s="29"/>
      <c r="I92" s="29"/>
      <c r="J92" s="29"/>
    </row>
    <row r="94" spans="1:10" s="2" customFormat="1" x14ac:dyDescent="0.3">
      <c r="A94" s="2" t="s">
        <v>25</v>
      </c>
      <c r="F94" s="3"/>
      <c r="G94" s="3"/>
    </row>
    <row r="96" spans="1:10" ht="15.6" x14ac:dyDescent="0.3">
      <c r="B96" s="36" t="s">
        <v>26</v>
      </c>
    </row>
    <row r="97" spans="1:8" x14ac:dyDescent="0.3">
      <c r="H97" s="30" t="s">
        <v>4</v>
      </c>
    </row>
    <row r="98" spans="1:8" s="54" customFormat="1" x14ac:dyDescent="0.3">
      <c r="B98" s="88" t="s">
        <v>82</v>
      </c>
      <c r="C98" s="68"/>
      <c r="D98" s="68"/>
      <c r="E98" s="68"/>
      <c r="F98" s="68"/>
      <c r="G98" s="68"/>
      <c r="H98" s="124"/>
    </row>
    <row r="99" spans="1:8" s="54" customFormat="1" x14ac:dyDescent="0.3">
      <c r="B99" s="88" t="s">
        <v>83</v>
      </c>
      <c r="C99" s="68"/>
      <c r="D99" s="68"/>
      <c r="E99" s="68"/>
      <c r="F99" s="68"/>
      <c r="G99" s="68"/>
      <c r="H99" s="124"/>
    </row>
    <row r="100" spans="1:8" s="54" customFormat="1" ht="15" thickBot="1" x14ac:dyDescent="0.35">
      <c r="B100" s="88" t="s">
        <v>84</v>
      </c>
      <c r="C100" s="68"/>
      <c r="D100" s="68"/>
      <c r="E100" s="68"/>
      <c r="F100" s="68"/>
      <c r="G100" s="68"/>
      <c r="H100" s="124"/>
    </row>
    <row r="101" spans="1:8" ht="15.6" thickTop="1" thickBot="1" x14ac:dyDescent="0.35">
      <c r="H101" s="38">
        <f>SUM(H98:H100)</f>
        <v>0</v>
      </c>
    </row>
    <row r="102" spans="1:8" s="28" customFormat="1" x14ac:dyDescent="0.3">
      <c r="C102" s="8"/>
    </row>
    <row r="103" spans="1:8" s="12" customFormat="1" x14ac:dyDescent="0.3">
      <c r="A103" s="2" t="s">
        <v>5</v>
      </c>
    </row>
  </sheetData>
  <sheetProtection insertRows="0" deleteRows="0"/>
  <mergeCells count="2">
    <mergeCell ref="F7:J7"/>
    <mergeCell ref="B61:I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topLeftCell="A22" workbookViewId="0">
      <selection activeCell="F23" sqref="F23"/>
    </sheetView>
  </sheetViews>
  <sheetFormatPr defaultColWidth="9.109375" defaultRowHeight="14.4" x14ac:dyDescent="0.3"/>
  <cols>
    <col min="1" max="1" width="7.6640625" style="43" customWidth="1"/>
    <col min="2" max="2" width="23.5546875" style="43" customWidth="1"/>
    <col min="3" max="3" width="26.109375" style="43" bestFit="1" customWidth="1"/>
    <col min="4" max="4" width="6.44140625" style="43" bestFit="1" customWidth="1"/>
    <col min="5" max="5" width="14.5546875" style="43" bestFit="1" customWidth="1"/>
    <col min="6" max="10" width="14.33203125" style="43" customWidth="1"/>
    <col min="11" max="16384" width="9.109375" style="43"/>
  </cols>
  <sheetData>
    <row r="1" spans="1:10" x14ac:dyDescent="0.3">
      <c r="A1" s="1"/>
    </row>
    <row r="2" spans="1:10" x14ac:dyDescent="0.3">
      <c r="A2" s="1" t="s">
        <v>56</v>
      </c>
    </row>
    <row r="3" spans="1:10" x14ac:dyDescent="0.3">
      <c r="A3" s="1" t="s">
        <v>6</v>
      </c>
      <c r="C3" s="1"/>
    </row>
    <row r="5" spans="1:10" s="2" customFormat="1" x14ac:dyDescent="0.3">
      <c r="A5" s="2" t="s">
        <v>28</v>
      </c>
      <c r="F5" s="3"/>
      <c r="G5" s="3"/>
    </row>
    <row r="6" spans="1:10" s="2" customFormat="1" ht="15" thickBot="1" x14ac:dyDescent="0.35">
      <c r="A6" s="2" t="s">
        <v>40</v>
      </c>
      <c r="F6" s="3"/>
      <c r="G6" s="3"/>
    </row>
    <row r="7" spans="1:10" ht="33" customHeight="1" thickBot="1" x14ac:dyDescent="0.35">
      <c r="F7" s="135" t="s">
        <v>27</v>
      </c>
      <c r="G7" s="136"/>
      <c r="H7" s="136"/>
      <c r="I7" s="136"/>
      <c r="J7" s="137"/>
    </row>
    <row r="8" spans="1:10" ht="15" thickBot="1" x14ac:dyDescent="0.35">
      <c r="B8" s="73" t="s">
        <v>11</v>
      </c>
      <c r="C8" s="32" t="s">
        <v>41</v>
      </c>
      <c r="D8" s="33" t="s">
        <v>10</v>
      </c>
      <c r="E8" s="34" t="s">
        <v>14</v>
      </c>
      <c r="F8" s="90" t="s">
        <v>1</v>
      </c>
      <c r="G8" s="35" t="s">
        <v>2</v>
      </c>
      <c r="H8" s="35" t="s">
        <v>3</v>
      </c>
      <c r="I8" s="77" t="s">
        <v>13</v>
      </c>
      <c r="J8" s="78" t="s">
        <v>12</v>
      </c>
    </row>
    <row r="9" spans="1:10" s="54" customFormat="1" x14ac:dyDescent="0.3">
      <c r="B9" s="74"/>
      <c r="C9" s="56" t="s">
        <v>74</v>
      </c>
      <c r="D9" s="57">
        <v>1</v>
      </c>
      <c r="E9" s="122">
        <v>0.8</v>
      </c>
      <c r="F9" s="114"/>
      <c r="G9" s="115"/>
      <c r="H9" s="115"/>
      <c r="I9" s="116"/>
      <c r="J9" s="117"/>
    </row>
    <row r="10" spans="1:10" s="54" customFormat="1" x14ac:dyDescent="0.3">
      <c r="B10" s="75"/>
      <c r="C10" s="59" t="s">
        <v>107</v>
      </c>
      <c r="D10" s="60">
        <v>1</v>
      </c>
      <c r="E10" s="123">
        <v>0.6</v>
      </c>
      <c r="F10" s="114"/>
      <c r="G10" s="115"/>
      <c r="H10" s="115"/>
      <c r="I10" s="116"/>
      <c r="J10" s="117"/>
    </row>
    <row r="11" spans="1:10" s="54" customFormat="1" x14ac:dyDescent="0.3">
      <c r="B11" s="75"/>
      <c r="C11" s="59" t="s">
        <v>108</v>
      </c>
      <c r="D11" s="60">
        <v>2</v>
      </c>
      <c r="E11" s="123">
        <v>0.8</v>
      </c>
      <c r="F11" s="114"/>
      <c r="G11" s="115"/>
      <c r="H11" s="115"/>
      <c r="I11" s="116"/>
      <c r="J11" s="117"/>
    </row>
    <row r="12" spans="1:10" s="54" customFormat="1" x14ac:dyDescent="0.3">
      <c r="B12" s="75"/>
      <c r="C12" s="59" t="s">
        <v>108</v>
      </c>
      <c r="D12" s="60">
        <v>2</v>
      </c>
      <c r="E12" s="123">
        <v>0.4</v>
      </c>
      <c r="F12" s="114"/>
      <c r="G12" s="115"/>
      <c r="H12" s="115"/>
      <c r="I12" s="116"/>
      <c r="J12" s="117"/>
    </row>
    <row r="13" spans="1:10" s="54" customFormat="1" x14ac:dyDescent="0.3">
      <c r="B13" s="75"/>
      <c r="C13" s="59" t="s">
        <v>106</v>
      </c>
      <c r="D13" s="60">
        <v>3</v>
      </c>
      <c r="E13" s="123">
        <v>1</v>
      </c>
      <c r="F13" s="114"/>
      <c r="G13" s="115"/>
      <c r="H13" s="115"/>
      <c r="I13" s="116"/>
      <c r="J13" s="117"/>
    </row>
    <row r="14" spans="1:10" s="54" customFormat="1" x14ac:dyDescent="0.3">
      <c r="B14" s="75"/>
      <c r="C14" s="59" t="s">
        <v>105</v>
      </c>
      <c r="D14" s="60">
        <v>3</v>
      </c>
      <c r="E14" s="123">
        <v>1</v>
      </c>
      <c r="F14" s="114"/>
      <c r="G14" s="115"/>
      <c r="H14" s="115"/>
      <c r="I14" s="116"/>
      <c r="J14" s="117"/>
    </row>
    <row r="15" spans="1:10" s="54" customFormat="1" x14ac:dyDescent="0.3">
      <c r="B15" s="75"/>
      <c r="C15" s="59" t="s">
        <v>105</v>
      </c>
      <c r="D15" s="60">
        <v>3</v>
      </c>
      <c r="E15" s="123">
        <v>1</v>
      </c>
      <c r="F15" s="114"/>
      <c r="G15" s="115"/>
      <c r="H15" s="115"/>
      <c r="I15" s="116"/>
      <c r="J15" s="117"/>
    </row>
    <row r="16" spans="1:10" s="54" customFormat="1" ht="15" thickBot="1" x14ac:dyDescent="0.35">
      <c r="B16" s="76"/>
      <c r="C16" s="62" t="s">
        <v>104</v>
      </c>
      <c r="D16" s="63">
        <v>3</v>
      </c>
      <c r="E16" s="128">
        <v>0.6</v>
      </c>
      <c r="F16" s="114"/>
      <c r="G16" s="115"/>
      <c r="H16" s="115"/>
      <c r="I16" s="116"/>
      <c r="J16" s="117"/>
    </row>
    <row r="17" spans="2:10" s="68" customFormat="1" ht="15" thickBot="1" x14ac:dyDescent="0.35">
      <c r="B17" s="69" t="s">
        <v>15</v>
      </c>
      <c r="C17" s="70"/>
      <c r="D17" s="71"/>
      <c r="E17" s="72"/>
      <c r="F17" s="118">
        <v>354092.58428326005</v>
      </c>
      <c r="G17" s="119">
        <v>357633.51012609259</v>
      </c>
      <c r="H17" s="119">
        <v>361209.84522735362</v>
      </c>
      <c r="I17" s="120">
        <v>364821.94367962715</v>
      </c>
      <c r="J17" s="121">
        <v>368470.16311642335</v>
      </c>
    </row>
    <row r="18" spans="2:10" s="54" customFormat="1" x14ac:dyDescent="0.3">
      <c r="B18" s="74"/>
      <c r="C18" s="56" t="s">
        <v>103</v>
      </c>
      <c r="D18" s="57">
        <v>1</v>
      </c>
      <c r="E18" s="122">
        <v>1</v>
      </c>
      <c r="F18" s="114"/>
      <c r="G18" s="115"/>
      <c r="H18" s="115"/>
      <c r="I18" s="116"/>
      <c r="J18" s="117"/>
    </row>
    <row r="19" spans="2:10" s="54" customFormat="1" x14ac:dyDescent="0.3">
      <c r="B19" s="75"/>
      <c r="C19" s="59" t="s">
        <v>109</v>
      </c>
      <c r="D19" s="60">
        <v>5</v>
      </c>
      <c r="E19" s="123">
        <v>0.5</v>
      </c>
      <c r="F19" s="114"/>
      <c r="G19" s="115"/>
      <c r="H19" s="115"/>
      <c r="I19" s="116"/>
      <c r="J19" s="117"/>
    </row>
    <row r="20" spans="2:10" s="54" customFormat="1" x14ac:dyDescent="0.3">
      <c r="B20" s="75"/>
      <c r="C20" s="59" t="s">
        <v>74</v>
      </c>
      <c r="D20" s="60">
        <v>1</v>
      </c>
      <c r="E20" s="123">
        <v>1</v>
      </c>
      <c r="F20" s="114"/>
      <c r="G20" s="115"/>
      <c r="H20" s="115"/>
      <c r="I20" s="116"/>
      <c r="J20" s="117"/>
    </row>
    <row r="21" spans="2:10" s="54" customFormat="1" x14ac:dyDescent="0.3">
      <c r="B21" s="75"/>
      <c r="C21" s="59" t="s">
        <v>102</v>
      </c>
      <c r="D21" s="60">
        <v>2</v>
      </c>
      <c r="E21" s="123">
        <v>1</v>
      </c>
      <c r="F21" s="114"/>
      <c r="G21" s="115"/>
      <c r="H21" s="115"/>
      <c r="I21" s="116"/>
      <c r="J21" s="117"/>
    </row>
    <row r="22" spans="2:10" s="54" customFormat="1" x14ac:dyDescent="0.3">
      <c r="B22" s="75"/>
      <c r="C22" s="59" t="s">
        <v>102</v>
      </c>
      <c r="D22" s="60">
        <v>2</v>
      </c>
      <c r="E22" s="123">
        <v>0.8</v>
      </c>
      <c r="F22" s="114"/>
      <c r="G22" s="115"/>
      <c r="H22" s="115"/>
      <c r="I22" s="116"/>
      <c r="J22" s="117"/>
    </row>
    <row r="23" spans="2:10" s="54" customFormat="1" x14ac:dyDescent="0.3">
      <c r="B23" s="75"/>
      <c r="C23" s="59" t="s">
        <v>102</v>
      </c>
      <c r="D23" s="60">
        <v>2</v>
      </c>
      <c r="E23" s="123">
        <v>1</v>
      </c>
      <c r="F23" s="114"/>
      <c r="G23" s="115"/>
      <c r="H23" s="115"/>
      <c r="I23" s="116"/>
      <c r="J23" s="117"/>
    </row>
    <row r="24" spans="2:10" s="54" customFormat="1" x14ac:dyDescent="0.3">
      <c r="B24" s="75"/>
      <c r="C24" s="59" t="s">
        <v>101</v>
      </c>
      <c r="D24" s="60">
        <v>3</v>
      </c>
      <c r="E24" s="123">
        <v>1</v>
      </c>
      <c r="F24" s="114"/>
      <c r="G24" s="115"/>
      <c r="H24" s="115"/>
      <c r="I24" s="116"/>
      <c r="J24" s="117"/>
    </row>
    <row r="25" spans="2:10" s="54" customFormat="1" x14ac:dyDescent="0.3">
      <c r="B25" s="75"/>
      <c r="C25" s="59" t="s">
        <v>100</v>
      </c>
      <c r="D25" s="60">
        <v>3</v>
      </c>
      <c r="E25" s="123">
        <v>1</v>
      </c>
      <c r="F25" s="114"/>
      <c r="G25" s="115"/>
      <c r="H25" s="115"/>
      <c r="I25" s="116"/>
      <c r="J25" s="117"/>
    </row>
    <row r="26" spans="2:10" s="54" customFormat="1" x14ac:dyDescent="0.3">
      <c r="B26" s="75"/>
      <c r="C26" s="59" t="s">
        <v>100</v>
      </c>
      <c r="D26" s="60">
        <v>3</v>
      </c>
      <c r="E26" s="123">
        <v>1</v>
      </c>
      <c r="F26" s="114"/>
      <c r="G26" s="115"/>
      <c r="H26" s="115"/>
      <c r="I26" s="116"/>
      <c r="J26" s="117"/>
    </row>
    <row r="27" spans="2:10" s="54" customFormat="1" x14ac:dyDescent="0.3">
      <c r="B27" s="75"/>
      <c r="C27" s="59" t="s">
        <v>99</v>
      </c>
      <c r="D27" s="60">
        <v>4</v>
      </c>
      <c r="E27" s="123">
        <v>0.6</v>
      </c>
      <c r="F27" s="114"/>
      <c r="G27" s="115"/>
      <c r="H27" s="115"/>
      <c r="I27" s="116"/>
      <c r="J27" s="117"/>
    </row>
    <row r="28" spans="2:10" s="54" customFormat="1" ht="15" thickBot="1" x14ac:dyDescent="0.35">
      <c r="B28" s="76"/>
      <c r="C28" s="62" t="s">
        <v>99</v>
      </c>
      <c r="D28" s="63">
        <v>4</v>
      </c>
      <c r="E28" s="128">
        <v>0.6</v>
      </c>
      <c r="F28" s="114"/>
      <c r="G28" s="115"/>
      <c r="H28" s="115"/>
      <c r="I28" s="116"/>
      <c r="J28" s="117"/>
    </row>
    <row r="29" spans="2:10" s="68" customFormat="1" ht="15" thickBot="1" x14ac:dyDescent="0.35">
      <c r="B29" s="65" t="s">
        <v>15</v>
      </c>
      <c r="C29" s="65"/>
      <c r="D29" s="66"/>
      <c r="E29" s="67"/>
      <c r="F29" s="118">
        <v>545085.62166966766</v>
      </c>
      <c r="G29" s="119">
        <v>550536.47788636456</v>
      </c>
      <c r="H29" s="119">
        <v>512381.65455787623</v>
      </c>
      <c r="I29" s="120">
        <v>517505.471103455</v>
      </c>
      <c r="J29" s="121">
        <v>522680.52581448958</v>
      </c>
    </row>
    <row r="30" spans="2:10" ht="15.6" thickTop="1" thickBot="1" x14ac:dyDescent="0.35">
      <c r="B30" s="39" t="s">
        <v>32</v>
      </c>
      <c r="C30" s="40"/>
      <c r="D30" s="41"/>
      <c r="E30" s="42"/>
      <c r="F30" s="91">
        <f>SUM(F29,F17)</f>
        <v>899178.2059529277</v>
      </c>
      <c r="G30" s="38">
        <f t="shared" ref="G30:J30" si="0">SUM(G29,G17)</f>
        <v>908169.98801245715</v>
      </c>
      <c r="H30" s="38">
        <f t="shared" si="0"/>
        <v>873591.4997852298</v>
      </c>
      <c r="I30" s="79">
        <f t="shared" si="0"/>
        <v>882327.4147830822</v>
      </c>
      <c r="J30" s="85">
        <f t="shared" si="0"/>
        <v>891150.68893091287</v>
      </c>
    </row>
    <row r="31" spans="2:10" x14ac:dyDescent="0.3">
      <c r="I31" s="80"/>
      <c r="J31" s="80"/>
    </row>
    <row r="32" spans="2:10" x14ac:dyDescent="0.3">
      <c r="I32" s="80"/>
      <c r="J32" s="80"/>
    </row>
    <row r="33" spans="1:10" x14ac:dyDescent="0.3">
      <c r="I33" s="80"/>
      <c r="J33" s="80"/>
    </row>
    <row r="34" spans="1:10" s="2" customFormat="1" x14ac:dyDescent="0.3">
      <c r="A34" s="2" t="s">
        <v>33</v>
      </c>
      <c r="F34" s="3"/>
      <c r="G34" s="3"/>
      <c r="I34" s="81"/>
      <c r="J34" s="81"/>
    </row>
    <row r="35" spans="1:10" s="9" customFormat="1" x14ac:dyDescent="0.3">
      <c r="F35" s="10"/>
      <c r="G35" s="10"/>
      <c r="I35" s="82"/>
      <c r="J35" s="82"/>
    </row>
    <row r="36" spans="1:10" s="9" customFormat="1" x14ac:dyDescent="0.3">
      <c r="F36" s="10"/>
      <c r="G36" s="10"/>
      <c r="I36" s="82"/>
      <c r="J36" s="82"/>
    </row>
    <row r="37" spans="1:10" ht="14.25" customHeight="1" x14ac:dyDescent="0.3">
      <c r="F37" s="29" t="s">
        <v>1</v>
      </c>
      <c r="G37" s="10" t="s">
        <v>2</v>
      </c>
      <c r="H37" s="10" t="s">
        <v>3</v>
      </c>
      <c r="I37" s="83" t="s">
        <v>13</v>
      </c>
      <c r="J37" s="84" t="s">
        <v>12</v>
      </c>
    </row>
    <row r="38" spans="1:10" ht="14.25" customHeight="1" x14ac:dyDescent="0.3">
      <c r="F38" s="29" t="s">
        <v>4</v>
      </c>
      <c r="G38" s="29" t="s">
        <v>4</v>
      </c>
      <c r="H38" s="29" t="s">
        <v>4</v>
      </c>
      <c r="I38" s="84" t="s">
        <v>4</v>
      </c>
      <c r="J38" s="84" t="s">
        <v>4</v>
      </c>
    </row>
    <row r="39" spans="1:10" s="54" customFormat="1" x14ac:dyDescent="0.3">
      <c r="A39" s="68"/>
      <c r="B39" s="68" t="s">
        <v>16</v>
      </c>
      <c r="C39" s="68"/>
      <c r="D39" s="68"/>
      <c r="E39" s="68"/>
      <c r="F39" s="124">
        <v>5495</v>
      </c>
      <c r="G39" s="124">
        <v>5549.9499999999989</v>
      </c>
      <c r="H39" s="124">
        <v>5605.4494999999988</v>
      </c>
      <c r="I39" s="125">
        <v>5661.5039949999991</v>
      </c>
      <c r="J39" s="125">
        <v>5718.1190349499993</v>
      </c>
    </row>
    <row r="40" spans="1:10" s="54" customFormat="1" x14ac:dyDescent="0.3">
      <c r="A40" s="68"/>
      <c r="B40" s="68" t="s">
        <v>17</v>
      </c>
      <c r="C40" s="68"/>
      <c r="D40" s="68"/>
      <c r="E40" s="68"/>
      <c r="F40" s="124"/>
      <c r="G40" s="124"/>
      <c r="H40" s="124"/>
      <c r="I40" s="125"/>
      <c r="J40" s="125"/>
    </row>
    <row r="41" spans="1:10" s="54" customFormat="1" x14ac:dyDescent="0.3">
      <c r="A41" s="68"/>
      <c r="B41" s="68" t="s">
        <v>18</v>
      </c>
      <c r="C41" s="68"/>
      <c r="D41" s="68"/>
      <c r="E41" s="68"/>
      <c r="F41" s="124">
        <v>25000</v>
      </c>
      <c r="G41" s="124">
        <v>25250</v>
      </c>
      <c r="H41" s="124">
        <v>25502.5</v>
      </c>
      <c r="I41" s="125">
        <v>25757.525000000001</v>
      </c>
      <c r="J41" s="125">
        <v>26015.10025</v>
      </c>
    </row>
    <row r="42" spans="1:10" s="54" customFormat="1" x14ac:dyDescent="0.3">
      <c r="A42" s="68"/>
      <c r="B42" s="68" t="s">
        <v>35</v>
      </c>
      <c r="C42" s="68"/>
      <c r="D42" s="68"/>
      <c r="E42" s="68"/>
      <c r="F42" s="124"/>
      <c r="G42" s="124"/>
      <c r="H42" s="124"/>
      <c r="I42" s="125"/>
      <c r="J42" s="125"/>
    </row>
    <row r="43" spans="1:10" s="54" customFormat="1" x14ac:dyDescent="0.3">
      <c r="A43" s="68"/>
      <c r="B43" s="68" t="s">
        <v>21</v>
      </c>
      <c r="C43" s="68"/>
      <c r="D43" s="68"/>
      <c r="E43" s="68"/>
      <c r="F43" s="124">
        <v>98236.109929086291</v>
      </c>
      <c r="G43" s="124">
        <v>99218.471028377171</v>
      </c>
      <c r="H43" s="124">
        <v>97202.049033508971</v>
      </c>
      <c r="I43" s="125">
        <v>98174.069523844053</v>
      </c>
      <c r="J43" s="125">
        <v>99155.810219082501</v>
      </c>
    </row>
    <row r="44" spans="1:10" s="54" customFormat="1" x14ac:dyDescent="0.3">
      <c r="A44" s="68"/>
      <c r="B44" s="68" t="s">
        <v>20</v>
      </c>
      <c r="C44" s="68"/>
      <c r="D44" s="68"/>
      <c r="E44" s="68"/>
      <c r="F44" s="124">
        <v>41849.552495697077</v>
      </c>
      <c r="G44" s="124">
        <v>42268.048020654052</v>
      </c>
      <c r="H44" s="124">
        <v>42690.72850086059</v>
      </c>
      <c r="I44" s="125">
        <v>43117.635785869192</v>
      </c>
      <c r="J44" s="125">
        <v>43548.81214372789</v>
      </c>
    </row>
    <row r="45" spans="1:10" s="54" customFormat="1" x14ac:dyDescent="0.3">
      <c r="A45" s="68"/>
      <c r="B45" s="68" t="s">
        <v>34</v>
      </c>
      <c r="C45" s="68"/>
      <c r="D45" s="68"/>
      <c r="E45" s="68"/>
      <c r="F45" s="124">
        <v>4000</v>
      </c>
      <c r="G45" s="124">
        <v>4040</v>
      </c>
      <c r="H45" s="124">
        <v>4080.4</v>
      </c>
      <c r="I45" s="125">
        <v>4121.2039999999997</v>
      </c>
      <c r="J45" s="125">
        <v>4162.4160400000001</v>
      </c>
    </row>
    <row r="46" spans="1:10" s="54" customFormat="1" x14ac:dyDescent="0.3">
      <c r="A46" s="68"/>
      <c r="B46" s="68" t="s">
        <v>19</v>
      </c>
      <c r="C46" s="68"/>
      <c r="D46" s="68"/>
      <c r="E46" s="68"/>
      <c r="F46" s="124">
        <v>-71250.015929101268</v>
      </c>
      <c r="G46" s="124">
        <v>222187.48391160779</v>
      </c>
      <c r="H46" s="124">
        <v>244710.51729853704</v>
      </c>
      <c r="I46" s="125">
        <v>273127.62247152242</v>
      </c>
      <c r="J46" s="125">
        <v>301563.89869623765</v>
      </c>
    </row>
    <row r="47" spans="1:10" s="54" customFormat="1" ht="28.8" x14ac:dyDescent="0.3">
      <c r="A47" s="68"/>
      <c r="B47" s="104" t="s">
        <v>55</v>
      </c>
      <c r="C47" s="68"/>
      <c r="D47" s="68"/>
      <c r="E47" s="68"/>
      <c r="F47" s="124"/>
      <c r="G47" s="124"/>
      <c r="H47" s="124"/>
      <c r="I47" s="125"/>
      <c r="J47" s="125"/>
    </row>
    <row r="48" spans="1:10" s="54" customFormat="1" x14ac:dyDescent="0.3">
      <c r="A48" s="68"/>
      <c r="B48" s="103" t="s">
        <v>54</v>
      </c>
      <c r="C48" s="68"/>
      <c r="D48" s="68"/>
      <c r="E48" s="68"/>
      <c r="F48" s="124">
        <v>10000</v>
      </c>
      <c r="G48" s="124">
        <v>10100</v>
      </c>
      <c r="H48" s="124">
        <v>10201</v>
      </c>
      <c r="I48" s="125">
        <v>10303.01</v>
      </c>
      <c r="J48" s="125">
        <v>10406.0401</v>
      </c>
    </row>
    <row r="49" spans="1:10" s="54" customFormat="1" x14ac:dyDescent="0.3">
      <c r="A49" s="68"/>
      <c r="B49" s="55" t="s">
        <v>112</v>
      </c>
      <c r="C49" s="68"/>
      <c r="D49" s="68"/>
      <c r="E49" s="68"/>
      <c r="F49" s="124">
        <v>90000</v>
      </c>
      <c r="G49" s="124">
        <v>90900</v>
      </c>
      <c r="H49" s="124">
        <v>91809</v>
      </c>
      <c r="I49" s="125">
        <v>92727.09</v>
      </c>
      <c r="J49" s="125">
        <v>93654.360899999985</v>
      </c>
    </row>
    <row r="50" spans="1:10" s="54" customFormat="1" x14ac:dyDescent="0.3">
      <c r="A50" s="68"/>
      <c r="B50" s="55" t="s">
        <v>76</v>
      </c>
      <c r="C50" s="68"/>
      <c r="D50" s="68"/>
      <c r="E50" s="68"/>
      <c r="F50" s="124">
        <v>10056.407845818554</v>
      </c>
      <c r="G50" s="124">
        <v>10156.971924276741</v>
      </c>
      <c r="H50" s="124">
        <v>10258.541643519507</v>
      </c>
      <c r="I50" s="125">
        <v>10361.127059954702</v>
      </c>
      <c r="J50" s="125">
        <v>10464.73833055425</v>
      </c>
    </row>
    <row r="51" spans="1:10" s="54" customFormat="1" x14ac:dyDescent="0.3">
      <c r="A51" s="68"/>
      <c r="B51" s="55" t="s">
        <v>113</v>
      </c>
      <c r="C51" s="68"/>
      <c r="D51" s="68"/>
      <c r="E51" s="68"/>
      <c r="F51" s="124">
        <v>60000</v>
      </c>
      <c r="G51" s="124">
        <v>60600</v>
      </c>
      <c r="H51" s="124">
        <v>61206</v>
      </c>
      <c r="I51" s="125">
        <v>61818.06</v>
      </c>
      <c r="J51" s="125">
        <v>62436.240599999997</v>
      </c>
    </row>
    <row r="52" spans="1:10" s="54" customFormat="1" x14ac:dyDescent="0.3">
      <c r="A52" s="68"/>
      <c r="B52" s="55" t="s">
        <v>81</v>
      </c>
      <c r="C52" s="68"/>
      <c r="D52" s="68"/>
      <c r="E52" s="68"/>
      <c r="F52" s="124">
        <v>265000</v>
      </c>
      <c r="G52" s="124">
        <v>0</v>
      </c>
      <c r="H52" s="124">
        <v>0</v>
      </c>
      <c r="I52" s="125">
        <v>0</v>
      </c>
      <c r="J52" s="125">
        <v>0</v>
      </c>
    </row>
    <row r="53" spans="1:10" s="54" customFormat="1" ht="15" thickBot="1" x14ac:dyDescent="0.35">
      <c r="A53" s="68"/>
      <c r="B53" s="55" t="s">
        <v>85</v>
      </c>
      <c r="C53" s="68"/>
      <c r="D53" s="68"/>
      <c r="E53" s="68"/>
      <c r="F53" s="124">
        <v>0</v>
      </c>
      <c r="G53" s="124">
        <v>-26500</v>
      </c>
      <c r="H53" s="124">
        <v>-53000</v>
      </c>
      <c r="I53" s="125">
        <v>-79500</v>
      </c>
      <c r="J53" s="125">
        <v>-106000</v>
      </c>
    </row>
    <row r="54" spans="1:10" s="1" customFormat="1" ht="15.6" thickTop="1" thickBot="1" x14ac:dyDescent="0.35">
      <c r="B54" s="1" t="s">
        <v>15</v>
      </c>
      <c r="F54" s="38">
        <f t="shared" ref="F54:J54" si="1">SUM(F39:F53)</f>
        <v>538387.05434150063</v>
      </c>
      <c r="G54" s="38">
        <f t="shared" si="1"/>
        <v>543770.92488491582</v>
      </c>
      <c r="H54" s="38">
        <f t="shared" si="1"/>
        <v>540266.18597642612</v>
      </c>
      <c r="I54" s="79">
        <f t="shared" si="1"/>
        <v>545668.84783619037</v>
      </c>
      <c r="J54" s="79">
        <f t="shared" si="1"/>
        <v>551125.5363145523</v>
      </c>
    </row>
    <row r="55" spans="1:10" s="1" customFormat="1" x14ac:dyDescent="0.3">
      <c r="F55" s="29"/>
      <c r="G55" s="29"/>
      <c r="H55" s="29"/>
      <c r="I55" s="29"/>
      <c r="J55" s="29"/>
    </row>
    <row r="56" spans="1:10" s="1" customFormat="1" x14ac:dyDescent="0.3">
      <c r="B56" s="1" t="s">
        <v>22</v>
      </c>
      <c r="F56" s="29"/>
      <c r="G56" s="29"/>
      <c r="H56" s="29"/>
      <c r="I56" s="29"/>
      <c r="J56" s="29"/>
    </row>
    <row r="57" spans="1:10" s="1" customFormat="1" x14ac:dyDescent="0.3">
      <c r="F57" s="29"/>
      <c r="G57" s="29"/>
      <c r="H57" s="29"/>
      <c r="I57" s="29"/>
      <c r="J57" s="29"/>
    </row>
    <row r="59" spans="1:10" s="12" customFormat="1" x14ac:dyDescent="0.3">
      <c r="A59" s="2" t="s">
        <v>23</v>
      </c>
    </row>
    <row r="61" spans="1:10" ht="29.25" customHeight="1" x14ac:dyDescent="0.3">
      <c r="B61" s="134"/>
      <c r="C61" s="134"/>
      <c r="D61" s="134"/>
      <c r="E61" s="134"/>
      <c r="F61" s="134"/>
      <c r="G61" s="134"/>
      <c r="H61" s="134"/>
      <c r="I61" s="134"/>
    </row>
    <row r="62" spans="1:10" ht="15" customHeight="1" x14ac:dyDescent="0.3">
      <c r="B62" s="95"/>
      <c r="C62" s="95"/>
      <c r="D62" s="95"/>
      <c r="E62" s="95"/>
      <c r="F62" s="29" t="s">
        <v>1</v>
      </c>
      <c r="G62" s="10" t="s">
        <v>2</v>
      </c>
      <c r="H62" s="10" t="s">
        <v>3</v>
      </c>
      <c r="I62" s="83" t="s">
        <v>13</v>
      </c>
      <c r="J62" s="29" t="s">
        <v>12</v>
      </c>
    </row>
    <row r="63" spans="1:10" x14ac:dyDescent="0.3">
      <c r="B63" s="68" t="s">
        <v>24</v>
      </c>
      <c r="F63" s="29" t="s">
        <v>4</v>
      </c>
      <c r="G63" s="29" t="s">
        <v>4</v>
      </c>
      <c r="H63" s="29" t="s">
        <v>4</v>
      </c>
      <c r="I63" s="84" t="s">
        <v>4</v>
      </c>
      <c r="J63" s="29" t="s">
        <v>4</v>
      </c>
    </row>
    <row r="64" spans="1:10" s="54" customFormat="1" x14ac:dyDescent="0.3">
      <c r="B64" s="88" t="s">
        <v>111</v>
      </c>
      <c r="C64" s="68"/>
      <c r="D64" s="68"/>
      <c r="E64" s="68"/>
      <c r="F64" s="124">
        <v>60000</v>
      </c>
      <c r="G64" s="124">
        <v>60600</v>
      </c>
      <c r="H64" s="124">
        <v>61206</v>
      </c>
      <c r="I64" s="125">
        <v>61818.06</v>
      </c>
      <c r="J64" s="125">
        <v>62436.240599999997</v>
      </c>
    </row>
    <row r="65" spans="1:11" s="54" customFormat="1" x14ac:dyDescent="0.3">
      <c r="B65" s="88" t="s">
        <v>78</v>
      </c>
      <c r="C65" s="68"/>
      <c r="D65" s="68"/>
      <c r="E65" s="68"/>
      <c r="F65" s="124">
        <v>150000</v>
      </c>
      <c r="G65" s="124">
        <v>151500</v>
      </c>
      <c r="H65" s="124">
        <v>153015</v>
      </c>
      <c r="I65" s="125">
        <v>154545.15</v>
      </c>
      <c r="J65" s="125">
        <v>156090.60149999999</v>
      </c>
    </row>
    <row r="66" spans="1:11" s="54" customFormat="1" x14ac:dyDescent="0.3">
      <c r="B66" s="88" t="s">
        <v>110</v>
      </c>
      <c r="C66" s="68"/>
      <c r="D66" s="68"/>
      <c r="E66" s="68"/>
      <c r="F66" s="124">
        <v>60000</v>
      </c>
      <c r="G66" s="124">
        <v>60600</v>
      </c>
      <c r="H66" s="124">
        <v>61206</v>
      </c>
      <c r="I66" s="125">
        <v>61818.06</v>
      </c>
      <c r="J66" s="125">
        <v>62436.240599999997</v>
      </c>
    </row>
    <row r="67" spans="1:11" s="54" customFormat="1" ht="15" thickBot="1" x14ac:dyDescent="0.35">
      <c r="B67" s="88" t="s">
        <v>80</v>
      </c>
      <c r="C67" s="68"/>
      <c r="D67" s="68"/>
      <c r="E67" s="68"/>
      <c r="F67" s="124">
        <v>10000</v>
      </c>
      <c r="G67" s="124">
        <v>10100</v>
      </c>
      <c r="H67" s="124">
        <v>10201</v>
      </c>
      <c r="I67" s="125">
        <v>10303.01</v>
      </c>
      <c r="J67" s="125">
        <v>10406.0401</v>
      </c>
    </row>
    <row r="68" spans="1:11" ht="15.6" thickTop="1" thickBot="1" x14ac:dyDescent="0.35">
      <c r="F68" s="38">
        <f>SUM(F64:F67)</f>
        <v>280000</v>
      </c>
      <c r="G68" s="38">
        <f>SUM(G64:G67)</f>
        <v>282800</v>
      </c>
      <c r="H68" s="38">
        <f t="shared" ref="H68:J68" si="2">SUM(H64:H67)</f>
        <v>285628</v>
      </c>
      <c r="I68" s="79">
        <f t="shared" si="2"/>
        <v>288484.28000000003</v>
      </c>
      <c r="J68" s="79">
        <f t="shared" si="2"/>
        <v>291369.12279999995</v>
      </c>
      <c r="K68" s="44"/>
    </row>
    <row r="69" spans="1:11" x14ac:dyDescent="0.3">
      <c r="D69" s="8"/>
      <c r="E69" s="8"/>
    </row>
    <row r="70" spans="1:11" x14ac:dyDescent="0.3">
      <c r="D70" s="8"/>
      <c r="E70" s="8"/>
    </row>
    <row r="71" spans="1:11" x14ac:dyDescent="0.3">
      <c r="D71" s="8"/>
      <c r="E71" s="8"/>
    </row>
    <row r="72" spans="1:11" s="2" customFormat="1" x14ac:dyDescent="0.3">
      <c r="A72" s="2" t="s">
        <v>51</v>
      </c>
      <c r="F72" s="3"/>
      <c r="G72" s="3"/>
    </row>
    <row r="73" spans="1:11" s="9" customFormat="1" x14ac:dyDescent="0.3">
      <c r="F73" s="10"/>
      <c r="G73" s="10"/>
    </row>
    <row r="74" spans="1:11" s="9" customFormat="1" x14ac:dyDescent="0.3">
      <c r="F74" s="10"/>
      <c r="G74" s="10"/>
    </row>
    <row r="75" spans="1:11" ht="14.25" customHeight="1" x14ac:dyDescent="0.3">
      <c r="E75" s="29" t="s">
        <v>38</v>
      </c>
    </row>
    <row r="76" spans="1:11" ht="14.25" customHeight="1" x14ac:dyDescent="0.3">
      <c r="E76" s="29" t="s">
        <v>4</v>
      </c>
    </row>
    <row r="77" spans="1:11" s="54" customFormat="1" x14ac:dyDescent="0.3">
      <c r="B77" s="55" t="s">
        <v>78</v>
      </c>
      <c r="C77" s="68"/>
      <c r="D77" s="68"/>
      <c r="E77" s="124">
        <v>186456</v>
      </c>
    </row>
    <row r="78" spans="1:11" s="54" customFormat="1" x14ac:dyDescent="0.3">
      <c r="B78" s="55" t="s">
        <v>79</v>
      </c>
      <c r="C78" s="68"/>
      <c r="D78" s="68"/>
      <c r="E78" s="124">
        <v>13544</v>
      </c>
    </row>
    <row r="79" spans="1:11" s="54" customFormat="1" x14ac:dyDescent="0.3">
      <c r="B79" s="55"/>
      <c r="C79" s="68"/>
      <c r="D79" s="68"/>
      <c r="E79" s="124"/>
    </row>
    <row r="80" spans="1:11" s="54" customFormat="1" x14ac:dyDescent="0.3">
      <c r="B80" s="55"/>
      <c r="C80" s="68"/>
      <c r="D80" s="68"/>
      <c r="E80" s="124"/>
    </row>
    <row r="81" spans="1:10" s="54" customFormat="1" x14ac:dyDescent="0.3">
      <c r="B81" s="55"/>
      <c r="C81" s="68"/>
      <c r="D81" s="68"/>
      <c r="E81" s="124"/>
    </row>
    <row r="82" spans="1:10" s="54" customFormat="1" x14ac:dyDescent="0.3">
      <c r="B82" s="55"/>
      <c r="C82" s="68"/>
      <c r="D82" s="68"/>
      <c r="E82" s="124"/>
    </row>
    <row r="83" spans="1:10" s="54" customFormat="1" x14ac:dyDescent="0.3">
      <c r="B83" s="55"/>
      <c r="C83" s="68"/>
      <c r="D83" s="68"/>
      <c r="E83" s="124"/>
    </row>
    <row r="84" spans="1:10" s="54" customFormat="1" x14ac:dyDescent="0.3">
      <c r="B84" s="55"/>
      <c r="C84" s="68"/>
      <c r="D84" s="68"/>
      <c r="E84" s="124"/>
    </row>
    <row r="85" spans="1:10" s="54" customFormat="1" x14ac:dyDescent="0.3">
      <c r="B85" s="55"/>
      <c r="C85" s="68"/>
      <c r="D85" s="68"/>
      <c r="E85" s="124"/>
    </row>
    <row r="86" spans="1:10" s="54" customFormat="1" x14ac:dyDescent="0.3">
      <c r="B86" s="55"/>
      <c r="C86" s="68"/>
      <c r="D86" s="68"/>
      <c r="E86" s="124"/>
    </row>
    <row r="87" spans="1:10" s="54" customFormat="1" x14ac:dyDescent="0.3">
      <c r="B87" s="55"/>
      <c r="C87" s="68"/>
      <c r="D87" s="68"/>
      <c r="E87" s="124"/>
    </row>
    <row r="88" spans="1:10" s="54" customFormat="1" ht="15" thickBot="1" x14ac:dyDescent="0.35">
      <c r="B88" s="55"/>
      <c r="C88" s="68"/>
      <c r="D88" s="68"/>
      <c r="E88" s="124"/>
    </row>
    <row r="89" spans="1:10" s="1" customFormat="1" ht="15.6" thickTop="1" thickBot="1" x14ac:dyDescent="0.35">
      <c r="B89" s="1" t="s">
        <v>42</v>
      </c>
      <c r="E89" s="38">
        <f>SUM(E77:E88)</f>
        <v>200000</v>
      </c>
    </row>
    <row r="90" spans="1:10" s="1" customFormat="1" x14ac:dyDescent="0.3">
      <c r="F90" s="29"/>
      <c r="G90" s="29"/>
      <c r="H90" s="29"/>
      <c r="I90" s="29"/>
      <c r="J90" s="29"/>
    </row>
    <row r="91" spans="1:10" s="1" customFormat="1" x14ac:dyDescent="0.3">
      <c r="F91" s="29"/>
      <c r="G91" s="29"/>
      <c r="H91" s="29"/>
      <c r="I91" s="29"/>
      <c r="J91" s="29"/>
    </row>
    <row r="92" spans="1:10" s="1" customFormat="1" x14ac:dyDescent="0.3">
      <c r="F92" s="29"/>
      <c r="G92" s="29"/>
      <c r="H92" s="29"/>
      <c r="I92" s="29"/>
      <c r="J92" s="29"/>
    </row>
    <row r="94" spans="1:10" s="2" customFormat="1" x14ac:dyDescent="0.3">
      <c r="A94" s="2" t="s">
        <v>25</v>
      </c>
      <c r="F94" s="3"/>
      <c r="G94" s="3"/>
    </row>
    <row r="96" spans="1:10" ht="15.6" x14ac:dyDescent="0.3">
      <c r="B96" s="36" t="s">
        <v>26</v>
      </c>
    </row>
    <row r="97" spans="1:8" x14ac:dyDescent="0.3">
      <c r="H97" s="30" t="s">
        <v>4</v>
      </c>
    </row>
    <row r="98" spans="1:8" s="54" customFormat="1" x14ac:dyDescent="0.3">
      <c r="B98" s="88" t="s">
        <v>82</v>
      </c>
      <c r="C98" s="68"/>
      <c r="D98" s="68"/>
      <c r="E98" s="68"/>
      <c r="F98" s="68"/>
      <c r="G98" s="68"/>
      <c r="H98" s="124"/>
    </row>
    <row r="99" spans="1:8" s="54" customFormat="1" x14ac:dyDescent="0.3">
      <c r="B99" s="88" t="s">
        <v>83</v>
      </c>
      <c r="C99" s="68"/>
      <c r="D99" s="68"/>
      <c r="E99" s="68"/>
      <c r="F99" s="68"/>
      <c r="G99" s="68"/>
      <c r="H99" s="124"/>
    </row>
    <row r="100" spans="1:8" s="54" customFormat="1" ht="15" thickBot="1" x14ac:dyDescent="0.35">
      <c r="B100" s="88" t="s">
        <v>84</v>
      </c>
      <c r="C100" s="68"/>
      <c r="D100" s="68"/>
      <c r="E100" s="68"/>
      <c r="F100" s="68"/>
      <c r="G100" s="68"/>
      <c r="H100" s="124"/>
    </row>
    <row r="101" spans="1:8" ht="15.6" thickTop="1" thickBot="1" x14ac:dyDescent="0.35">
      <c r="H101" s="38">
        <f>SUM(H98:H100)</f>
        <v>0</v>
      </c>
    </row>
    <row r="102" spans="1:8" s="28" customFormat="1" x14ac:dyDescent="0.3">
      <c r="C102" s="8"/>
    </row>
    <row r="103" spans="1:8" s="12" customFormat="1" x14ac:dyDescent="0.3">
      <c r="A103" s="2" t="s">
        <v>5</v>
      </c>
    </row>
  </sheetData>
  <mergeCells count="2">
    <mergeCell ref="F7:J7"/>
    <mergeCell ref="B61:I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"/>
  <sheetViews>
    <sheetView workbookViewId="0">
      <selection activeCell="A4" sqref="A4"/>
    </sheetView>
  </sheetViews>
  <sheetFormatPr defaultRowHeight="14.4" x14ac:dyDescent="0.3"/>
  <cols>
    <col min="1" max="1" width="8.88671875" style="43"/>
    <col min="2" max="2" width="10.44140625" bestFit="1" customWidth="1"/>
    <col min="3" max="3" width="29.5546875" customWidth="1"/>
    <col min="4" max="4" width="29.6640625" customWidth="1"/>
    <col min="5" max="6" width="39.6640625" customWidth="1"/>
    <col min="7" max="11" width="12.33203125" customWidth="1"/>
    <col min="19" max="19" width="6.33203125" customWidth="1"/>
    <col min="20" max="20" width="4.6640625" hidden="1" customWidth="1"/>
    <col min="21" max="21" width="0.33203125" hidden="1" customWidth="1"/>
    <col min="22" max="22" width="4" hidden="1" customWidth="1"/>
    <col min="23" max="23" width="5.109375" customWidth="1"/>
    <col min="24" max="24" width="4.5546875" customWidth="1"/>
  </cols>
  <sheetData>
    <row r="1" spans="1:23" s="43" customFormat="1" x14ac:dyDescent="0.3"/>
    <row r="2" spans="1:23" ht="14.4" customHeight="1" x14ac:dyDescent="0.3">
      <c r="A2" s="140" t="s">
        <v>70</v>
      </c>
      <c r="B2" s="140" t="s">
        <v>57</v>
      </c>
      <c r="C2" s="143" t="s">
        <v>33</v>
      </c>
      <c r="D2" s="144"/>
      <c r="E2" s="143" t="s">
        <v>58</v>
      </c>
      <c r="F2" s="144"/>
      <c r="G2" s="105" t="s">
        <v>1</v>
      </c>
      <c r="H2" s="105" t="s">
        <v>2</v>
      </c>
      <c r="I2" s="105" t="s">
        <v>3</v>
      </c>
      <c r="J2" s="106" t="s">
        <v>13</v>
      </c>
      <c r="K2" s="106" t="s">
        <v>12</v>
      </c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43.2" customHeight="1" x14ac:dyDescent="0.3">
      <c r="A3" s="140"/>
      <c r="B3" s="140"/>
      <c r="C3" s="107" t="s">
        <v>59</v>
      </c>
      <c r="D3" s="107" t="s">
        <v>60</v>
      </c>
      <c r="E3" s="145"/>
      <c r="F3" s="146"/>
      <c r="G3" s="105" t="s">
        <v>4</v>
      </c>
      <c r="H3" s="105" t="s">
        <v>4</v>
      </c>
      <c r="I3" s="105" t="s">
        <v>4</v>
      </c>
      <c r="J3" s="106" t="s">
        <v>4</v>
      </c>
      <c r="K3" s="106" t="s">
        <v>4</v>
      </c>
      <c r="L3" s="43"/>
      <c r="M3" s="43"/>
      <c r="N3" s="43"/>
      <c r="O3" s="43"/>
      <c r="P3" s="43"/>
      <c r="Q3" s="43"/>
      <c r="R3" s="43"/>
      <c r="S3" s="43"/>
      <c r="T3" s="43"/>
      <c r="U3" s="43" t="s">
        <v>61</v>
      </c>
      <c r="V3" s="68" t="s">
        <v>16</v>
      </c>
      <c r="W3" s="43"/>
    </row>
    <row r="4" spans="1:23" x14ac:dyDescent="0.3">
      <c r="A4" s="112"/>
      <c r="B4" s="105" t="s">
        <v>4</v>
      </c>
      <c r="C4" s="113"/>
      <c r="D4" s="108"/>
      <c r="E4" s="147"/>
      <c r="F4" s="148"/>
      <c r="G4" s="105" t="s">
        <v>4</v>
      </c>
      <c r="H4" s="105" t="s">
        <v>4</v>
      </c>
      <c r="I4" s="105" t="s">
        <v>4</v>
      </c>
      <c r="J4" s="105" t="s">
        <v>4</v>
      </c>
      <c r="K4" s="105" t="s">
        <v>4</v>
      </c>
      <c r="L4" s="43"/>
      <c r="M4" s="43"/>
      <c r="N4" s="43"/>
      <c r="O4" s="43"/>
      <c r="P4" s="43"/>
      <c r="Q4" s="43"/>
      <c r="R4" s="43"/>
      <c r="S4" s="43"/>
      <c r="T4" s="43" t="s">
        <v>71</v>
      </c>
      <c r="U4" s="43"/>
      <c r="V4" s="68" t="s">
        <v>17</v>
      </c>
      <c r="W4" s="43"/>
    </row>
    <row r="5" spans="1:23" s="43" customFormat="1" ht="45" customHeight="1" x14ac:dyDescent="0.3">
      <c r="A5" s="109" t="s">
        <v>73</v>
      </c>
      <c r="B5" s="109" t="s">
        <v>62</v>
      </c>
      <c r="C5" s="110" t="s">
        <v>65</v>
      </c>
      <c r="D5" s="111" t="s">
        <v>35</v>
      </c>
      <c r="E5" s="141" t="s">
        <v>92</v>
      </c>
      <c r="F5" s="142"/>
      <c r="G5" s="130">
        <v>14529.465551130872</v>
      </c>
      <c r="H5" s="130">
        <v>14674.760206642184</v>
      </c>
      <c r="I5" s="130">
        <v>14376.524314238372</v>
      </c>
      <c r="J5" s="130">
        <v>14520.289557380753</v>
      </c>
      <c r="K5" s="130">
        <v>14665.492452954562</v>
      </c>
      <c r="T5" s="43" t="s">
        <v>72</v>
      </c>
      <c r="U5" s="43" t="s">
        <v>63</v>
      </c>
      <c r="V5" s="68" t="s">
        <v>18</v>
      </c>
    </row>
    <row r="6" spans="1:23" ht="60" customHeight="1" x14ac:dyDescent="0.3">
      <c r="A6" s="109" t="s">
        <v>73</v>
      </c>
      <c r="B6" s="109" t="s">
        <v>62</v>
      </c>
      <c r="C6" s="110" t="s">
        <v>65</v>
      </c>
      <c r="D6" s="111" t="s">
        <v>86</v>
      </c>
      <c r="E6" s="141" t="s">
        <v>94</v>
      </c>
      <c r="F6" s="142"/>
      <c r="G6" s="130">
        <v>18313.047561730735</v>
      </c>
      <c r="H6" s="130">
        <v>18496.178037348043</v>
      </c>
      <c r="I6" s="130">
        <v>18120.279277480644</v>
      </c>
      <c r="J6" s="130">
        <v>18301.482070255446</v>
      </c>
      <c r="K6" s="130">
        <v>18484.496890958002</v>
      </c>
      <c r="L6" s="43"/>
      <c r="M6" s="43"/>
      <c r="N6" s="43"/>
      <c r="O6" s="43"/>
      <c r="P6" s="43"/>
      <c r="Q6" s="43"/>
      <c r="R6" s="43"/>
      <c r="S6" s="43"/>
      <c r="T6" s="43" t="s">
        <v>73</v>
      </c>
      <c r="U6" s="43" t="s">
        <v>64</v>
      </c>
      <c r="V6" s="68" t="s">
        <v>35</v>
      </c>
      <c r="W6" s="43"/>
    </row>
    <row r="7" spans="1:23" ht="45" customHeight="1" x14ac:dyDescent="0.3">
      <c r="A7" s="109" t="s">
        <v>73</v>
      </c>
      <c r="B7" s="109" t="s">
        <v>62</v>
      </c>
      <c r="C7" s="110" t="s">
        <v>65</v>
      </c>
      <c r="D7" s="111" t="s">
        <v>93</v>
      </c>
      <c r="E7" s="141" t="s">
        <v>95</v>
      </c>
      <c r="F7" s="142"/>
      <c r="G7" s="130">
        <v>21600.20838384446</v>
      </c>
      <c r="H7" s="130">
        <v>21816.210467682908</v>
      </c>
      <c r="I7" s="130">
        <v>21372.838521151622</v>
      </c>
      <c r="J7" s="130">
        <v>21586.566906363136</v>
      </c>
      <c r="K7" s="130">
        <v>21802.432575426767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68" t="s">
        <v>65</v>
      </c>
      <c r="W7" s="43"/>
    </row>
    <row r="8" spans="1:23" ht="45" customHeight="1" x14ac:dyDescent="0.3">
      <c r="A8" s="109" t="s">
        <v>73</v>
      </c>
      <c r="B8" s="109" t="s">
        <v>62</v>
      </c>
      <c r="C8" s="110" t="s">
        <v>65</v>
      </c>
      <c r="D8" s="111" t="s">
        <v>87</v>
      </c>
      <c r="E8" s="141" t="s">
        <v>96</v>
      </c>
      <c r="F8" s="142"/>
      <c r="G8" s="130">
        <v>5224.6694897971811</v>
      </c>
      <c r="H8" s="130">
        <v>5276.9161846951538</v>
      </c>
      <c r="I8" s="130">
        <v>5169.6731507156037</v>
      </c>
      <c r="J8" s="130">
        <v>5221.3698822227589</v>
      </c>
      <c r="K8" s="130">
        <v>5273.5835810449871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68" t="s">
        <v>20</v>
      </c>
      <c r="W8" s="43"/>
    </row>
    <row r="9" spans="1:23" ht="60" customHeight="1" x14ac:dyDescent="0.3">
      <c r="A9" s="109" t="s">
        <v>73</v>
      </c>
      <c r="B9" s="109" t="s">
        <v>62</v>
      </c>
      <c r="C9" s="110" t="s">
        <v>65</v>
      </c>
      <c r="D9" s="111" t="s">
        <v>88</v>
      </c>
      <c r="E9" s="141" t="s">
        <v>97</v>
      </c>
      <c r="F9" s="142"/>
      <c r="G9" s="130">
        <v>12914.668096180258</v>
      </c>
      <c r="H9" s="130">
        <v>13043.814777142063</v>
      </c>
      <c r="I9" s="130">
        <v>12778.724671025697</v>
      </c>
      <c r="J9" s="130">
        <v>12906.511917735952</v>
      </c>
      <c r="K9" s="130">
        <v>13035.577036913312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68" t="s">
        <v>66</v>
      </c>
      <c r="W9" s="43"/>
    </row>
    <row r="10" spans="1:23" ht="30" customHeight="1" x14ac:dyDescent="0.3">
      <c r="A10" s="109" t="s">
        <v>73</v>
      </c>
      <c r="B10" s="109" t="s">
        <v>62</v>
      </c>
      <c r="C10" s="110" t="s">
        <v>65</v>
      </c>
      <c r="D10" s="111" t="s">
        <v>89</v>
      </c>
      <c r="E10" s="141" t="s">
        <v>91</v>
      </c>
      <c r="F10" s="142"/>
      <c r="G10" s="130">
        <v>18394.867517071369</v>
      </c>
      <c r="H10" s="130">
        <v>18578.816192242088</v>
      </c>
      <c r="I10" s="130">
        <v>18201.237972981526</v>
      </c>
      <c r="J10" s="130">
        <v>18383.250352711337</v>
      </c>
      <c r="K10" s="130">
        <v>18567.082856238452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68" t="s">
        <v>34</v>
      </c>
      <c r="W10" s="43"/>
    </row>
    <row r="11" spans="1:23" ht="43.2" x14ac:dyDescent="0.3">
      <c r="A11" s="109" t="s">
        <v>73</v>
      </c>
      <c r="B11" s="109" t="s">
        <v>62</v>
      </c>
      <c r="C11" s="110" t="s">
        <v>65</v>
      </c>
      <c r="D11" s="129" t="s">
        <v>90</v>
      </c>
      <c r="E11" s="141" t="s">
        <v>98</v>
      </c>
      <c r="F11" s="142"/>
      <c r="G11" s="130">
        <v>7259.1833293314148</v>
      </c>
      <c r="H11" s="130">
        <v>7331.77516262473</v>
      </c>
      <c r="I11" s="130">
        <v>7182.7711259155112</v>
      </c>
      <c r="J11" s="130">
        <v>7254.5988371746653</v>
      </c>
      <c r="K11" s="130">
        <v>7327.1448255464129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68" t="s">
        <v>19</v>
      </c>
      <c r="W11" s="43"/>
    </row>
    <row r="12" spans="1:23" ht="45" customHeight="1" x14ac:dyDescent="0.3">
      <c r="A12" s="109"/>
      <c r="B12" s="109"/>
      <c r="C12" s="110"/>
      <c r="D12" s="111"/>
      <c r="E12" s="141"/>
      <c r="F12" s="142"/>
      <c r="G12" s="130"/>
      <c r="H12" s="130"/>
      <c r="I12" s="130"/>
      <c r="J12" s="130"/>
      <c r="K12" s="130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68" t="s">
        <v>67</v>
      </c>
      <c r="W12" s="43"/>
    </row>
    <row r="13" spans="1:23" ht="60" customHeight="1" x14ac:dyDescent="0.3">
      <c r="A13" s="109"/>
      <c r="B13" s="109"/>
      <c r="C13" s="110"/>
      <c r="D13" s="111"/>
      <c r="E13" s="141"/>
      <c r="F13" s="142"/>
      <c r="G13" s="130"/>
      <c r="H13" s="130"/>
      <c r="I13" s="130"/>
      <c r="J13" s="130"/>
      <c r="K13" s="130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68" t="s">
        <v>68</v>
      </c>
      <c r="W13" s="43"/>
    </row>
    <row r="14" spans="1:23" ht="45" customHeight="1" x14ac:dyDescent="0.3">
      <c r="A14" s="109"/>
      <c r="B14" s="109"/>
      <c r="C14" s="110"/>
      <c r="D14" s="111"/>
      <c r="E14" s="141"/>
      <c r="F14" s="142"/>
      <c r="G14" s="130"/>
      <c r="H14" s="130"/>
      <c r="I14" s="130"/>
      <c r="J14" s="130"/>
      <c r="K14" s="130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68" t="s">
        <v>69</v>
      </c>
      <c r="W14" s="43"/>
    </row>
    <row r="15" spans="1:23" ht="45" customHeight="1" x14ac:dyDescent="0.3">
      <c r="A15" s="109"/>
      <c r="B15" s="109"/>
      <c r="C15" s="110"/>
      <c r="D15" s="111"/>
      <c r="E15" s="141"/>
      <c r="F15" s="142"/>
      <c r="G15" s="130"/>
      <c r="H15" s="130"/>
      <c r="I15" s="130"/>
      <c r="J15" s="130"/>
      <c r="K15" s="130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60" customHeight="1" x14ac:dyDescent="0.3">
      <c r="A16" s="109"/>
      <c r="B16" s="109"/>
      <c r="C16" s="110"/>
      <c r="D16" s="111"/>
      <c r="E16" s="141"/>
      <c r="F16" s="142"/>
      <c r="G16" s="130"/>
      <c r="H16" s="130"/>
      <c r="I16" s="130"/>
      <c r="J16" s="130"/>
      <c r="K16" s="130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ht="30" customHeight="1" x14ac:dyDescent="0.3">
      <c r="A17" s="109"/>
      <c r="B17" s="109"/>
      <c r="C17" s="110"/>
      <c r="D17" s="111"/>
      <c r="E17" s="141"/>
      <c r="F17" s="142"/>
      <c r="G17" s="130"/>
      <c r="H17" s="130"/>
      <c r="I17" s="130"/>
      <c r="J17" s="130"/>
      <c r="K17" s="130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ht="45" customHeight="1" x14ac:dyDescent="0.3">
      <c r="A18" s="109"/>
      <c r="B18" s="109"/>
      <c r="C18" s="110"/>
      <c r="D18" s="129"/>
      <c r="E18" s="141"/>
      <c r="F18" s="142"/>
      <c r="G18" s="130"/>
      <c r="H18" s="130"/>
      <c r="I18" s="130"/>
      <c r="J18" s="130"/>
      <c r="K18" s="130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ht="45" customHeight="1" x14ac:dyDescent="0.3">
      <c r="A19" s="109"/>
      <c r="B19" s="109"/>
      <c r="C19" s="110"/>
      <c r="D19" s="111"/>
      <c r="E19" s="141"/>
      <c r="F19" s="142"/>
      <c r="G19" s="130"/>
      <c r="H19" s="130"/>
      <c r="I19" s="130"/>
      <c r="J19" s="130"/>
      <c r="K19" s="130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60" customHeight="1" x14ac:dyDescent="0.3">
      <c r="A20" s="109"/>
      <c r="B20" s="109"/>
      <c r="C20" s="110"/>
      <c r="D20" s="111"/>
      <c r="E20" s="141"/>
      <c r="F20" s="142"/>
      <c r="G20" s="130"/>
      <c r="H20" s="130"/>
      <c r="I20" s="130"/>
      <c r="J20" s="130"/>
      <c r="K20" s="130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44.25" customHeight="1" x14ac:dyDescent="0.3">
      <c r="A21" s="109"/>
      <c r="B21" s="109"/>
      <c r="C21" s="110"/>
      <c r="D21" s="111"/>
      <c r="E21" s="141"/>
      <c r="F21" s="142"/>
      <c r="G21" s="130"/>
      <c r="H21" s="130"/>
      <c r="I21" s="130"/>
      <c r="J21" s="130"/>
      <c r="K21" s="130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45" customHeight="1" x14ac:dyDescent="0.3">
      <c r="A22" s="109"/>
      <c r="B22" s="109"/>
      <c r="C22" s="110"/>
      <c r="D22" s="111"/>
      <c r="E22" s="141"/>
      <c r="F22" s="142"/>
      <c r="G22" s="130"/>
      <c r="H22" s="130"/>
      <c r="I22" s="130"/>
      <c r="J22" s="130"/>
      <c r="K22" s="130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60" customHeight="1" x14ac:dyDescent="0.3">
      <c r="A23" s="109"/>
      <c r="B23" s="109"/>
      <c r="C23" s="110"/>
      <c r="D23" s="111"/>
      <c r="E23" s="141"/>
      <c r="F23" s="142"/>
      <c r="G23" s="130"/>
      <c r="H23" s="130"/>
      <c r="I23" s="130"/>
      <c r="J23" s="130"/>
      <c r="K23" s="130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30" customHeight="1" x14ac:dyDescent="0.3">
      <c r="A24" s="109"/>
      <c r="B24" s="109"/>
      <c r="C24" s="110"/>
      <c r="D24" s="111"/>
      <c r="E24" s="141"/>
      <c r="F24" s="142"/>
      <c r="G24" s="130"/>
      <c r="H24" s="130"/>
      <c r="I24" s="130"/>
      <c r="J24" s="130"/>
      <c r="K24" s="130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3">
      <c r="A25" s="109"/>
      <c r="B25" s="109"/>
      <c r="C25" s="110"/>
      <c r="D25" s="129"/>
      <c r="E25" s="141"/>
      <c r="F25" s="142"/>
      <c r="G25" s="130"/>
      <c r="H25" s="130"/>
      <c r="I25" s="130"/>
      <c r="J25" s="130"/>
      <c r="K25" s="130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3">
      <c r="A26" s="109"/>
      <c r="B26" s="109"/>
      <c r="C26" s="110"/>
      <c r="D26" s="111"/>
      <c r="E26" s="138"/>
      <c r="F26" s="139"/>
      <c r="G26" s="130"/>
      <c r="H26" s="130"/>
      <c r="I26" s="130"/>
      <c r="J26" s="130"/>
      <c r="K26" s="13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3">
      <c r="A27" s="109"/>
      <c r="B27" s="109"/>
      <c r="C27" s="110"/>
      <c r="D27" s="111"/>
      <c r="E27" s="138"/>
      <c r="F27" s="139"/>
      <c r="G27" s="130"/>
      <c r="H27" s="130"/>
      <c r="I27" s="130"/>
      <c r="J27" s="130"/>
      <c r="K27" s="13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3">
      <c r="A28" s="109"/>
      <c r="B28" s="109"/>
      <c r="C28" s="110"/>
      <c r="D28" s="111"/>
      <c r="E28" s="138"/>
      <c r="F28" s="139"/>
      <c r="G28" s="130"/>
      <c r="H28" s="130"/>
      <c r="I28" s="130"/>
      <c r="J28" s="130"/>
      <c r="K28" s="13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3">
      <c r="A29" s="109"/>
      <c r="B29" s="109"/>
      <c r="C29" s="110"/>
      <c r="D29" s="111"/>
      <c r="E29" s="138"/>
      <c r="F29" s="139"/>
      <c r="G29" s="130"/>
      <c r="H29" s="130"/>
      <c r="I29" s="130"/>
      <c r="J29" s="130"/>
      <c r="K29" s="13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x14ac:dyDescent="0.3">
      <c r="A30" s="109"/>
      <c r="B30" s="109"/>
      <c r="C30" s="110"/>
      <c r="D30" s="111"/>
      <c r="E30" s="138"/>
      <c r="F30" s="139"/>
      <c r="G30" s="130"/>
      <c r="H30" s="130"/>
      <c r="I30" s="130"/>
      <c r="J30" s="130"/>
      <c r="K30" s="13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</sheetData>
  <mergeCells count="30">
    <mergeCell ref="E7:F7"/>
    <mergeCell ref="E24:F24"/>
    <mergeCell ref="E25:F25"/>
    <mergeCell ref="E14:F14"/>
    <mergeCell ref="E15:F15"/>
    <mergeCell ref="E16:F16"/>
    <mergeCell ref="E17:F17"/>
    <mergeCell ref="E18:F18"/>
    <mergeCell ref="E19:F19"/>
    <mergeCell ref="A2:A3"/>
    <mergeCell ref="E20:F20"/>
    <mergeCell ref="E21:F21"/>
    <mergeCell ref="E22:F22"/>
    <mergeCell ref="E23:F23"/>
    <mergeCell ref="E8:F8"/>
    <mergeCell ref="E9:F9"/>
    <mergeCell ref="E10:F10"/>
    <mergeCell ref="E11:F11"/>
    <mergeCell ref="E12:F12"/>
    <mergeCell ref="E13:F13"/>
    <mergeCell ref="B2:B3"/>
    <mergeCell ref="C2:D2"/>
    <mergeCell ref="E2:F4"/>
    <mergeCell ref="E5:F5"/>
    <mergeCell ref="E6:F6"/>
    <mergeCell ref="E26:F26"/>
    <mergeCell ref="E27:F27"/>
    <mergeCell ref="E28:F28"/>
    <mergeCell ref="E29:F29"/>
    <mergeCell ref="E30:F30"/>
  </mergeCells>
  <dataValidations count="3">
    <dataValidation type="list" allowBlank="1" showInputMessage="1" showErrorMessage="1" sqref="C20:C30 C13:C18 C6:C11" xr:uid="{00000000-0002-0000-0400-000000000000}">
      <formula1>$V$4:$V$16</formula1>
    </dataValidation>
    <dataValidation type="list" allowBlank="1" showInputMessage="1" showErrorMessage="1" sqref="B5:B30" xr:uid="{00000000-0002-0000-0400-000001000000}">
      <formula1>$U$4:$U$7</formula1>
    </dataValidation>
    <dataValidation type="list" allowBlank="1" showInputMessage="1" showErrorMessage="1" sqref="A5:A30" xr:uid="{00000000-0002-0000-0400-000002000000}">
      <formula1>$T$4:$T$7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044471ED4F64FBDA1983D8ABF1F42" ma:contentTypeVersion="3" ma:contentTypeDescription="Create a new document." ma:contentTypeScope="" ma:versionID="90cc99a5d31ca7f2217d80f1fca1400d">
  <xsd:schema xmlns:xsd="http://www.w3.org/2001/XMLSchema" xmlns:xs="http://www.w3.org/2001/XMLSchema" xmlns:p="http://schemas.microsoft.com/office/2006/metadata/properties" xmlns:ns2="0b5276c2-db1e-4eef-819d-ad488de971db" targetNamespace="http://schemas.microsoft.com/office/2006/metadata/properties" ma:root="true" ma:fieldsID="cb21f34ad59271fbaf28f0067a6931df" ns2:_="">
    <xsd:import namespace="0b5276c2-db1e-4eef-819d-ad488de971db"/>
    <xsd:element name="properties">
      <xsd:complexType>
        <xsd:sequence>
          <xsd:element name="documentManagement">
            <xsd:complexType>
              <xsd:all>
                <xsd:element ref="ns2:Customer"/>
                <xsd:element ref="ns2:Tender"/>
                <xsd:element ref="ns2:Year_x0020_of_x0020_ten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276c2-db1e-4eef-819d-ad488de971db" elementFormDefault="qualified">
    <xsd:import namespace="http://schemas.microsoft.com/office/2006/documentManagement/types"/>
    <xsd:import namespace="http://schemas.microsoft.com/office/infopath/2007/PartnerControls"/>
    <xsd:element name="Customer" ma:index="8" ma:displayName="Customer" ma:internalName="Customer">
      <xsd:simpleType>
        <xsd:restriction base="dms:Text">
          <xsd:maxLength value="255"/>
        </xsd:restriction>
      </xsd:simpleType>
    </xsd:element>
    <xsd:element name="Tender" ma:index="9" ma:displayName="Tender" ma:internalName="Tender">
      <xsd:simpleType>
        <xsd:restriction base="dms:Text">
          <xsd:maxLength value="255"/>
        </xsd:restriction>
      </xsd:simpleType>
    </xsd:element>
    <xsd:element name="Year_x0020_of_x0020_tender" ma:index="10" ma:displayName="Year of tender" ma:internalName="Year_x0020_of_x0020_ten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_x0020_of_x0020_tender xmlns="0b5276c2-db1e-4eef-819d-ad488de971db">2019</Year_x0020_of_x0020_tender>
    <Customer xmlns="0b5276c2-db1e-4eef-819d-ad488de971db">DHSC</Customer>
    <Tender xmlns="0b5276c2-db1e-4eef-819d-ad488de971db">DC and INVOLVE</Tender>
  </documentManagement>
</p:properties>
</file>

<file path=customXml/itemProps1.xml><?xml version="1.0" encoding="utf-8"?>
<ds:datastoreItem xmlns:ds="http://schemas.openxmlformats.org/officeDocument/2006/customXml" ds:itemID="{E4C3CB91-CF00-43B4-AB45-EA1A66B2B7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C954F-9B0A-4EB9-894E-0C450A9CC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276c2-db1e-4eef-819d-ad488de97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8A570-37EC-4FDE-AAC7-649DB752047C}">
  <ds:schemaRefs>
    <ds:schemaRef ds:uri="http://purl.org/dc/dcmitype/"/>
    <ds:schemaRef ds:uri="0b5276c2-db1e-4eef-819d-ad488de971d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</vt:lpstr>
      <vt:lpstr>NCD</vt:lpstr>
      <vt:lpstr>PPIPE</vt:lpstr>
      <vt:lpstr>MULTI LOT</vt:lpstr>
      <vt:lpstr>Detailed Operational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Becky</dc:creator>
  <cp:lastModifiedBy>Baker, Alexander</cp:lastModifiedBy>
  <dcterms:created xsi:type="dcterms:W3CDTF">2015-06-08T15:38:24Z</dcterms:created>
  <dcterms:modified xsi:type="dcterms:W3CDTF">2019-08-20T11:02:03Z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0x010100646044471ED4F64FBDA1983D8ABF1F42</vt:lpwstr>
  </property>
</Properties>
</file>