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nningb\Documents\"/>
    </mc:Choice>
  </mc:AlternateContent>
  <xr:revisionPtr revIDLastSave="0" documentId="13_ncr:1_{6B19B779-0B73-405B-B0B3-0163D8BC934F}" xr6:coauthVersionLast="45" xr6:coauthVersionMax="45" xr10:uidLastSave="{00000000-0000-0000-0000-000000000000}"/>
  <bookViews>
    <workbookView xWindow="-110" yWindow="-110" windowWidth="19420" windowHeight="10420" xr2:uid="{DD96FE32-EC52-4767-B0F0-8C1CF9DCC5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C10" i="1"/>
  <c r="D15" i="1" l="1"/>
  <c r="E14" i="1" l="1"/>
  <c r="E15" i="1"/>
  <c r="E13" i="1"/>
  <c r="D14" i="1"/>
  <c r="D13" i="1"/>
  <c r="C14" i="1"/>
  <c r="C15" i="1"/>
  <c r="C13" i="1"/>
</calcChain>
</file>

<file path=xl/sharedStrings.xml><?xml version="1.0" encoding="utf-8"?>
<sst xmlns="http://schemas.openxmlformats.org/spreadsheetml/2006/main" count="35" uniqueCount="29">
  <si>
    <t>Lot 1</t>
  </si>
  <si>
    <t>Lot 2</t>
  </si>
  <si>
    <t xml:space="preserve">Lot 3 </t>
  </si>
  <si>
    <t>Cricklewood Health Centre</t>
  </si>
  <si>
    <t>Staunton</t>
  </si>
  <si>
    <t>Tottenham Hale Medical Centre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</si>
  <si>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</si>
  <si>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</si>
  <si>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</si>
  <si>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</si>
  <si>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</si>
  <si>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</si>
  <si>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</si>
  <si>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</si>
  <si>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</si>
  <si>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</si>
  <si>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</si>
  <si>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</si>
  <si>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</si>
  <si>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</si>
  <si>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</si>
  <si>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TOTALS</t>
  </si>
  <si>
    <t>YEARS 1 to 5</t>
  </si>
  <si>
    <t>Years 1-10</t>
  </si>
  <si>
    <t>Years 1-15</t>
  </si>
  <si>
    <t>PRJ918 - NCL APMS Contracts</t>
  </si>
  <si>
    <t>Estimated Contract Values per Lot</t>
  </si>
  <si>
    <t>ANNUAL VALUES (Estimated)*</t>
  </si>
  <si>
    <t>*Total income calculated as (Basic APMS price incl. KPI, net of OOH plus PSS)+(QOF)+(Enhanced Services). Based on estimated patient list sizes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</si>
</sst>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8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43" fontId="0" fillId="0" borderId="0" xfId="1" applyFont="1"/>
    <xf numFmtId="0" fontId="2" fillId="0" borderId="0" xfId="0" applyFont="1"/>
    <xf numFmtId="0" fontId="2" fillId="2" borderId="1" xfId="0" applyFont="1" applyFill="1" applyBorder="1"/>
    <xf numFmtId="0" fontId="0" fillId="0" borderId="1" xfId="0" applyBorder="1"/>
    <xf numFmtId="0" fontId="0" fillId="0" borderId="0" xfId="0" applyAlignment="1">
      <alignment horizontal="left" vertical="top" wrapText="1"/>
    </xf>
    <xf numFmtId="168" fontId="0" fillId="0" borderId="1" xfId="1" applyNumberFormat="1" applyFont="1" applyBorder="1"/>
    <xf numFmtId="0" fontId="0" fillId="0" borderId="0" xfId="0" applyBorder="1"/>
    <xf numFmtId="168" fontId="0" fillId="0" borderId="0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8425E-F023-458B-B4D6-60F52F2A26FB}">
  <dimension ref="A1:Q17"/>
  <sheetViews>
    <sheetView tabSelected="1" zoomScale="85" zoomScaleNormal="85" workbookViewId="0">
      <selection activeCell="I10" sqref="I10"/>
    </sheetView>
  </sheetViews>
  <sheetFormatPr defaultRowHeight="14.5" x14ac:dyDescent="0.35"/>
  <cols>
    <col min="1" max="1" width="6.6328125" customWidth="1"/>
    <col min="2" max="2" width="27.08984375" customWidth="1"/>
    <col min="3" max="4" width="13.453125" bestFit="1" customWidth="1"/>
    <col min="5" max="5" width="14.6328125" bestFit="1" customWidth="1"/>
    <col min="6" max="17" width="11.81640625" bestFit="1" customWidth="1"/>
  </cols>
  <sheetData>
    <row r="1" spans="1:17" x14ac:dyDescent="0.35">
      <c r="A1" s="2" t="s">
        <v>25</v>
      </c>
    </row>
    <row r="2" spans="1:17" x14ac:dyDescent="0.35">
      <c r="A2" s="2"/>
    </row>
    <row r="3" spans="1:17" x14ac:dyDescent="0.35">
      <c r="A3" s="2" t="s">
        <v>26</v>
      </c>
    </row>
    <row r="4" spans="1:17" x14ac:dyDescent="0.35">
      <c r="F4" s="1"/>
    </row>
    <row r="6" spans="1:17" x14ac:dyDescent="0.35">
      <c r="A6" s="3" t="s">
        <v>27</v>
      </c>
      <c r="B6" s="3"/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3" t="s">
        <v>14</v>
      </c>
      <c r="L6" s="3" t="s">
        <v>15</v>
      </c>
      <c r="M6" s="3" t="s">
        <v>16</v>
      </c>
      <c r="N6" s="3" t="s">
        <v>17</v>
      </c>
      <c r="O6" s="3" t="s">
        <v>18</v>
      </c>
      <c r="P6" s="3" t="s">
        <v>19</v>
      </c>
      <c r="Q6" s="3" t="s">
        <v>20</v>
      </c>
    </row>
    <row r="7" spans="1:17" x14ac:dyDescent="0.35">
      <c r="A7" s="4" t="s">
        <v>0</v>
      </c>
      <c r="B7" s="4" t="s">
        <v>3</v>
      </c>
      <c r="C7" s="6">
        <v>571151</v>
      </c>
      <c r="D7" s="6">
        <v>625358.70760711539</v>
      </c>
      <c r="E7" s="6">
        <v>685735.03265304293</v>
      </c>
      <c r="F7" s="6">
        <v>783814.01398066641</v>
      </c>
      <c r="G7" s="6">
        <v>899638.48118142935</v>
      </c>
      <c r="H7" s="6">
        <v>1034103.4665170237</v>
      </c>
      <c r="I7" s="6">
        <v>1034103.4665170237</v>
      </c>
      <c r="J7" s="6">
        <v>1034103.4665170237</v>
      </c>
      <c r="K7" s="6">
        <v>1034103.4665170237</v>
      </c>
      <c r="L7" s="6">
        <v>1034103.4665170237</v>
      </c>
      <c r="M7" s="6">
        <v>1034103.4665170237</v>
      </c>
      <c r="N7" s="6">
        <v>1034103.4665170237</v>
      </c>
      <c r="O7" s="6">
        <v>1034103.4665170237</v>
      </c>
      <c r="P7" s="6">
        <v>1034103.4665170237</v>
      </c>
      <c r="Q7" s="6">
        <v>1034103.4665170237</v>
      </c>
    </row>
    <row r="8" spans="1:17" x14ac:dyDescent="0.35">
      <c r="A8" s="4" t="s">
        <v>1</v>
      </c>
      <c r="B8" s="4" t="s">
        <v>4</v>
      </c>
      <c r="C8" s="6">
        <v>1640634.1614000001</v>
      </c>
      <c r="D8" s="6">
        <v>1667199.4839824</v>
      </c>
      <c r="E8" s="6">
        <v>1693134.8065648002</v>
      </c>
      <c r="F8" s="6">
        <v>1719385.1291472001</v>
      </c>
      <c r="G8" s="6">
        <v>1745634.7477296002</v>
      </c>
      <c r="H8" s="6">
        <v>1771884.8943120004</v>
      </c>
      <c r="I8" s="6">
        <v>1798135.0408944001</v>
      </c>
      <c r="J8" s="6">
        <v>1824385.1874768003</v>
      </c>
      <c r="K8" s="6">
        <v>1850635.3340592002</v>
      </c>
      <c r="L8" s="6">
        <v>1876885.4806416004</v>
      </c>
      <c r="M8" s="6">
        <v>1903135.6272239997</v>
      </c>
      <c r="N8" s="6">
        <v>1929385.7738063999</v>
      </c>
      <c r="O8" s="6">
        <v>1955635.9203888001</v>
      </c>
      <c r="P8" s="6">
        <v>1981886.0669712001</v>
      </c>
      <c r="Q8" s="6">
        <v>2008136.2135536</v>
      </c>
    </row>
    <row r="9" spans="1:17" x14ac:dyDescent="0.35">
      <c r="A9" s="4" t="s">
        <v>2</v>
      </c>
      <c r="B9" s="4" t="s">
        <v>5</v>
      </c>
      <c r="C9" s="6">
        <v>439541</v>
      </c>
      <c r="D9" s="6">
        <v>483149.80379325704</v>
      </c>
      <c r="E9" s="6">
        <v>532778.2577367468</v>
      </c>
      <c r="F9" s="6">
        <v>590022.26021061023</v>
      </c>
      <c r="G9" s="6">
        <v>656050.68944958912</v>
      </c>
      <c r="H9" s="6">
        <v>738861.01070111746</v>
      </c>
      <c r="I9" s="6">
        <v>738861.01070111746</v>
      </c>
      <c r="J9" s="6">
        <v>738861.01070111746</v>
      </c>
      <c r="K9" s="6">
        <v>738861.01070111746</v>
      </c>
      <c r="L9" s="6">
        <v>738861.01070111746</v>
      </c>
      <c r="M9" s="6">
        <v>738861.01070111746</v>
      </c>
      <c r="N9" s="6">
        <v>738861.01070111746</v>
      </c>
      <c r="O9" s="6">
        <v>738861.01070111746</v>
      </c>
      <c r="P9" s="6">
        <v>738861.01070111746</v>
      </c>
      <c r="Q9" s="6">
        <v>738861.01070111746</v>
      </c>
    </row>
    <row r="10" spans="1:17" x14ac:dyDescent="0.35">
      <c r="A10" s="7"/>
      <c r="B10" s="7"/>
      <c r="C10" s="8">
        <f>SUM(C7:C9)</f>
        <v>2651326.1614000001</v>
      </c>
      <c r="D10" s="8">
        <f t="shared" ref="D10:Q10" si="0">SUM(D7:D9)</f>
        <v>2775707.9953827728</v>
      </c>
      <c r="E10" s="8">
        <f t="shared" si="0"/>
        <v>2911648.0969545897</v>
      </c>
      <c r="F10" s="8">
        <f t="shared" si="0"/>
        <v>3093221.403338477</v>
      </c>
      <c r="G10" s="8">
        <f t="shared" si="0"/>
        <v>3301323.9183606189</v>
      </c>
      <c r="H10" s="8">
        <f t="shared" si="0"/>
        <v>3544849.3715301417</v>
      </c>
      <c r="I10" s="8">
        <f t="shared" si="0"/>
        <v>3571099.5181125416</v>
      </c>
      <c r="J10" s="8">
        <f t="shared" si="0"/>
        <v>3597349.6646949416</v>
      </c>
      <c r="K10" s="8">
        <f t="shared" si="0"/>
        <v>3623599.8112773416</v>
      </c>
      <c r="L10" s="8">
        <f t="shared" si="0"/>
        <v>3649849.957859742</v>
      </c>
      <c r="M10" s="8">
        <f t="shared" si="0"/>
        <v>3676100.104442141</v>
      </c>
      <c r="N10" s="8">
        <f t="shared" si="0"/>
        <v>3702350.251024541</v>
      </c>
      <c r="O10" s="8">
        <f t="shared" si="0"/>
        <v>3728600.3976069414</v>
      </c>
      <c r="P10" s="8">
        <f t="shared" si="0"/>
        <v>3754850.5441893414</v>
      </c>
      <c r="Q10" s="8">
        <f t="shared" si="0"/>
        <v>3781100.6907717413</v>
      </c>
    </row>
    <row r="12" spans="1:17" x14ac:dyDescent="0.35">
      <c r="A12" s="3" t="s">
        <v>21</v>
      </c>
      <c r="B12" s="3"/>
      <c r="C12" s="3" t="s">
        <v>22</v>
      </c>
      <c r="D12" s="3" t="s">
        <v>23</v>
      </c>
      <c r="E12" s="3" t="s">
        <v>24</v>
      </c>
    </row>
    <row r="13" spans="1:17" x14ac:dyDescent="0.35">
      <c r="A13" s="4" t="s">
        <v>0</v>
      </c>
      <c r="B13" s="4" t="s">
        <v>3</v>
      </c>
      <c r="C13" s="6">
        <f>SUM(C7:G7)</f>
        <v>3565697.2354222541</v>
      </c>
      <c r="D13" s="6">
        <f>SUM(C7:L7)</f>
        <v>8736214.5680073723</v>
      </c>
      <c r="E13" s="6">
        <f>SUM(C7:Q7)</f>
        <v>13906731.900592491</v>
      </c>
    </row>
    <row r="14" spans="1:17" x14ac:dyDescent="0.35">
      <c r="A14" s="4" t="s">
        <v>1</v>
      </c>
      <c r="B14" s="4" t="s">
        <v>4</v>
      </c>
      <c r="C14" s="6">
        <f t="shared" ref="C14:C15" si="1">SUM(C8:G8)</f>
        <v>8465988.3288240004</v>
      </c>
      <c r="D14" s="6">
        <f>SUM(C8:L8)</f>
        <v>17587914.266208</v>
      </c>
      <c r="E14" s="6">
        <f t="shared" ref="E14:E15" si="2">SUM(C8:Q8)</f>
        <v>27366093.868152</v>
      </c>
    </row>
    <row r="15" spans="1:17" x14ac:dyDescent="0.35">
      <c r="A15" s="4" t="s">
        <v>2</v>
      </c>
      <c r="B15" s="4" t="s">
        <v>5</v>
      </c>
      <c r="C15" s="6">
        <f t="shared" si="1"/>
        <v>2701542.011190203</v>
      </c>
      <c r="D15" s="6">
        <f>SUM(C9:L9)</f>
        <v>6395847.0646957895</v>
      </c>
      <c r="E15" s="6">
        <f t="shared" si="2"/>
        <v>10090152.118201377</v>
      </c>
    </row>
    <row r="17" spans="1:14" x14ac:dyDescent="0.35">
      <c r="A17" s="5" t="s">
        <v>28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</row>
  </sheetData>
  <mergeCells count="1">
    <mergeCell ref="A17:N17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Henning, Barend - Head of Procurement</dc:creator>
  <cp:lastModifiedBy>Henning, Barend - Head of Procurement</cp:lastModifiedBy>
  <dcterms:created xsi:type="dcterms:W3CDTF">2020-09-21T20:17:48Z</dcterms:created>
  <dcterms:modified xsi:type="dcterms:W3CDTF">2020-09-21T20:42:35Z</dcterms:modified>
</cp:coreProperties>
</file>