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6720"/>
  </bookViews>
  <sheets>
    <sheet name="Summary" sheetId="3" r:id="rId1"/>
    <sheet name="2016-2017" sheetId="1" r:id="rId2"/>
    <sheet name="2017 - 2018" sheetId="2" r:id="rId3"/>
  </sheets>
  <calcPr calcId="145621"/>
</workbook>
</file>

<file path=xl/calcChain.xml><?xml version="1.0" encoding="utf-8"?>
<calcChain xmlns="http://schemas.openxmlformats.org/spreadsheetml/2006/main">
  <c r="D12" i="3" l="1"/>
  <c r="W17" i="2" l="1"/>
  <c r="S17" i="2"/>
  <c r="R17" i="2"/>
  <c r="K17" i="2"/>
  <c r="J17" i="2"/>
  <c r="E22" i="3"/>
  <c r="D22" i="3"/>
  <c r="C22" i="3"/>
  <c r="B22" i="3"/>
  <c r="Y15" i="2"/>
  <c r="Y17" i="2" s="1"/>
  <c r="X15" i="2"/>
  <c r="X17" i="2" s="1"/>
  <c r="W15" i="2"/>
  <c r="V15" i="2"/>
  <c r="V17" i="2" s="1"/>
  <c r="U15" i="2"/>
  <c r="U17" i="2" s="1"/>
  <c r="T15" i="2"/>
  <c r="T17" i="2" s="1"/>
  <c r="S15" i="2"/>
  <c r="R15" i="2"/>
  <c r="Q15" i="2"/>
  <c r="Q17" i="2" s="1"/>
  <c r="P15" i="2"/>
  <c r="O15" i="2"/>
  <c r="O17" i="2" s="1"/>
  <c r="N15" i="2"/>
  <c r="N17" i="2" s="1"/>
  <c r="M15" i="2"/>
  <c r="M17" i="2" s="1"/>
  <c r="L15" i="2"/>
  <c r="L17" i="2" s="1"/>
  <c r="K15" i="2"/>
  <c r="J15" i="2"/>
  <c r="I15" i="2"/>
  <c r="I17" i="2" s="1"/>
  <c r="H15" i="2"/>
  <c r="G15" i="2"/>
  <c r="G17" i="2" s="1"/>
  <c r="F15" i="2"/>
  <c r="F17" i="2" s="1"/>
  <c r="E15" i="2"/>
  <c r="E17" i="2" s="1"/>
  <c r="D15" i="2"/>
  <c r="D17" i="2" s="1"/>
  <c r="C15" i="2"/>
  <c r="B15" i="2"/>
  <c r="J10" i="1"/>
  <c r="H15" i="1"/>
  <c r="W9" i="1"/>
  <c r="W15" i="1" s="1"/>
  <c r="W17" i="1" s="1"/>
  <c r="V9" i="1"/>
  <c r="V15" i="1" s="1"/>
  <c r="V17" i="1" s="1"/>
  <c r="U9" i="1"/>
  <c r="U15" i="1" s="1"/>
  <c r="U17" i="1" s="1"/>
  <c r="T9" i="1"/>
  <c r="T15" i="1" s="1"/>
  <c r="S9" i="1"/>
  <c r="S15" i="1" s="1"/>
  <c r="S17" i="1" s="1"/>
  <c r="R9" i="1"/>
  <c r="R15" i="1" s="1"/>
  <c r="R17" i="1" s="1"/>
  <c r="P9" i="1"/>
  <c r="P15" i="1" s="1"/>
  <c r="P17" i="1" s="1"/>
  <c r="O9" i="1"/>
  <c r="O15" i="1" s="1"/>
  <c r="O17" i="1" s="1"/>
  <c r="N9" i="1"/>
  <c r="N15" i="1" s="1"/>
  <c r="N17" i="1" s="1"/>
  <c r="M9" i="1"/>
  <c r="M15" i="1" s="1"/>
  <c r="M17" i="1" s="1"/>
  <c r="L9" i="1"/>
  <c r="L15" i="1" s="1"/>
  <c r="L17" i="1" s="1"/>
  <c r="K9" i="1"/>
  <c r="K15" i="1" s="1"/>
  <c r="K17" i="1" s="1"/>
  <c r="J9" i="1"/>
  <c r="I10" i="1"/>
  <c r="H10" i="1"/>
  <c r="I9" i="1"/>
  <c r="I15" i="1" s="1"/>
  <c r="I17" i="1" s="1"/>
  <c r="H9" i="1"/>
  <c r="G14" i="1"/>
  <c r="F14" i="1"/>
  <c r="E14" i="1"/>
  <c r="G13" i="1"/>
  <c r="F13" i="1"/>
  <c r="E13" i="1"/>
  <c r="G12" i="1"/>
  <c r="F12" i="1"/>
  <c r="E12" i="1"/>
  <c r="G11" i="1"/>
  <c r="F11" i="1"/>
  <c r="F15" i="1" s="1"/>
  <c r="F17" i="1" s="1"/>
  <c r="E11" i="1"/>
  <c r="G10" i="1"/>
  <c r="F10" i="1"/>
  <c r="G9" i="1"/>
  <c r="G15" i="1" s="1"/>
  <c r="G17" i="1" s="1"/>
  <c r="F9" i="1"/>
  <c r="D14" i="1"/>
  <c r="C14" i="1"/>
  <c r="B14" i="1"/>
  <c r="D13" i="1"/>
  <c r="D12" i="1"/>
  <c r="D11" i="1"/>
  <c r="D9" i="1"/>
  <c r="C13" i="1"/>
  <c r="C12" i="1"/>
  <c r="C11" i="1"/>
  <c r="C10" i="1"/>
  <c r="C9" i="1"/>
  <c r="B13" i="1"/>
  <c r="B12" i="1"/>
  <c r="B11" i="1"/>
  <c r="B10" i="1"/>
  <c r="B9" i="1"/>
  <c r="H17" i="2" l="1"/>
  <c r="P17" i="2"/>
  <c r="J15" i="1"/>
  <c r="B15" i="1"/>
  <c r="C15" i="1"/>
  <c r="E15" i="1"/>
  <c r="E17" i="1" s="1"/>
  <c r="T17" i="1"/>
  <c r="D15" i="1"/>
  <c r="D17" i="1" s="1"/>
  <c r="H17" i="1"/>
  <c r="J17" i="1"/>
  <c r="Q15" i="1"/>
  <c r="Q17" i="1" l="1"/>
</calcChain>
</file>

<file path=xl/sharedStrings.xml><?xml version="1.0" encoding="utf-8"?>
<sst xmlns="http://schemas.openxmlformats.org/spreadsheetml/2006/main" count="450" uniqueCount="84">
  <si>
    <t>Closed</t>
  </si>
  <si>
    <t>Open</t>
  </si>
  <si>
    <t>Paid Representative</t>
  </si>
  <si>
    <t>Total</t>
  </si>
  <si>
    <t>Total Opened</t>
  </si>
  <si>
    <t>Total Closed</t>
  </si>
  <si>
    <t>Q1</t>
  </si>
  <si>
    <t>Q2</t>
  </si>
  <si>
    <t>Q3</t>
  </si>
  <si>
    <t>Q4</t>
  </si>
  <si>
    <t>Ethnicity - White British</t>
  </si>
  <si>
    <t>Ethnicity - Other</t>
  </si>
  <si>
    <t>Male</t>
  </si>
  <si>
    <t xml:space="preserve">Female </t>
  </si>
  <si>
    <t>Age Group</t>
  </si>
  <si>
    <t>17-24</t>
  </si>
  <si>
    <t>25-34</t>
  </si>
  <si>
    <t>35-49</t>
  </si>
  <si>
    <t>50-64</t>
  </si>
  <si>
    <t>65+</t>
  </si>
  <si>
    <t>Disability Group</t>
  </si>
  <si>
    <t>Learning Disability</t>
  </si>
  <si>
    <t>Long Standing Illness</t>
  </si>
  <si>
    <t>Mental Health Condition</t>
  </si>
  <si>
    <t>Mobility Impairment</t>
  </si>
  <si>
    <t>Care Act</t>
  </si>
  <si>
    <t>ICAS</t>
  </si>
  <si>
    <t>Not Considered Disabled</t>
  </si>
  <si>
    <t>Not Recorded</t>
  </si>
  <si>
    <t>Statutory Advocacy</t>
  </si>
  <si>
    <t>IMHA</t>
  </si>
  <si>
    <t>Support Provided</t>
  </si>
  <si>
    <t>Community Treatment Order</t>
  </si>
  <si>
    <t>Declined the Service</t>
  </si>
  <si>
    <t>Informal Patient</t>
  </si>
  <si>
    <t>Out of Area / Derbyshire Mind</t>
  </si>
  <si>
    <t>Secfion 2</t>
  </si>
  <si>
    <t>Section 3</t>
  </si>
  <si>
    <t>Section 47/49</t>
  </si>
  <si>
    <t>Section 37/41</t>
  </si>
  <si>
    <t>Support Provided 37</t>
  </si>
  <si>
    <t>IMCA</t>
  </si>
  <si>
    <t>Reason for Referral</t>
  </si>
  <si>
    <t>SMT</t>
  </si>
  <si>
    <t>Safeguarding</t>
  </si>
  <si>
    <t>LTAM</t>
  </si>
  <si>
    <t>Inappropriate / Other</t>
  </si>
  <si>
    <t>DoLS 39d</t>
  </si>
  <si>
    <t>DoLS 39a</t>
  </si>
  <si>
    <t>Care Review</t>
  </si>
  <si>
    <t>Best Interest Meeting</t>
  </si>
  <si>
    <t xml:space="preserve">Male </t>
  </si>
  <si>
    <t>Female</t>
  </si>
  <si>
    <t>%</t>
  </si>
  <si>
    <t>Total Cases 2016-2017</t>
  </si>
  <si>
    <t>Total Cases 2017 - 2018</t>
  </si>
  <si>
    <t>Visually Impaired</t>
  </si>
  <si>
    <t>0-16</t>
  </si>
  <si>
    <t>0 - 16</t>
  </si>
  <si>
    <t>Signposting</t>
  </si>
  <si>
    <t>Support S117</t>
  </si>
  <si>
    <t>Tribunal</t>
  </si>
  <si>
    <t>N/R</t>
  </si>
  <si>
    <t>Visual Impairment</t>
  </si>
  <si>
    <t xml:space="preserve"> </t>
  </si>
  <si>
    <t>2016 - 2017</t>
  </si>
  <si>
    <t>2017 - 2018</t>
  </si>
  <si>
    <t>CASES</t>
  </si>
  <si>
    <t>GENDER</t>
  </si>
  <si>
    <t>ETHNICITY</t>
  </si>
  <si>
    <t>AGE RANGE</t>
  </si>
  <si>
    <t>DISABILITY GROUPS</t>
  </si>
  <si>
    <t>ANNUAL SUMMARY</t>
  </si>
  <si>
    <t>TD1390 - Advocacy Volumes</t>
  </si>
  <si>
    <t>Year is April to March</t>
  </si>
  <si>
    <t>Opened 16-17</t>
  </si>
  <si>
    <t>Opened 17-18</t>
  </si>
  <si>
    <t>Q1 - opened</t>
  </si>
  <si>
    <t>Q2 - opened</t>
  </si>
  <si>
    <t>Q3 - opened</t>
  </si>
  <si>
    <t>Q4 - opened</t>
  </si>
  <si>
    <t xml:space="preserve">Opened </t>
  </si>
  <si>
    <t>Opened</t>
  </si>
  <si>
    <t>Opened 18-19 
(6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</si>
</sst>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 textRotation="90"/>
    </xf>
    <xf numFmtId="0" fontId="0" fillId="0" borderId="3" xfId="0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90" zoomScaleNormal="90" workbookViewId="0">
      <selection activeCell="N20" sqref="N20"/>
    </sheetView>
  </sheetViews>
  <sheetFormatPr defaultRowHeight="12.75" x14ac:dyDescent="0.2"/>
  <cols>
    <col min="1" max="1" width="19.5703125" bestFit="1" customWidth="1"/>
  </cols>
  <sheetData>
    <row r="1" spans="1:9" x14ac:dyDescent="0.2">
      <c r="A1" s="47" t="s">
        <v>73</v>
      </c>
    </row>
    <row r="3" spans="1:9" x14ac:dyDescent="0.2">
      <c r="A3" t="s">
        <v>74</v>
      </c>
    </row>
    <row r="5" spans="1:9" ht="70.5" x14ac:dyDescent="0.2">
      <c r="A5" s="25"/>
      <c r="B5" s="33" t="s">
        <v>75</v>
      </c>
      <c r="C5" s="33" t="s">
        <v>76</v>
      </c>
      <c r="D5" s="55" t="s">
        <v>83</v>
      </c>
    </row>
    <row r="6" spans="1:9" x14ac:dyDescent="0.2">
      <c r="A6" s="28" t="s">
        <v>2</v>
      </c>
      <c r="B6" s="29">
        <v>175</v>
      </c>
      <c r="C6" s="29">
        <v>200</v>
      </c>
      <c r="D6" s="29">
        <v>107</v>
      </c>
    </row>
    <row r="7" spans="1:9" x14ac:dyDescent="0.2">
      <c r="A7" s="28" t="s">
        <v>25</v>
      </c>
      <c r="B7" s="29">
        <v>119</v>
      </c>
      <c r="C7" s="29">
        <v>177</v>
      </c>
      <c r="D7" s="29">
        <v>103</v>
      </c>
    </row>
    <row r="8" spans="1:9" x14ac:dyDescent="0.2">
      <c r="A8" s="28" t="s">
        <v>29</v>
      </c>
      <c r="B8" s="29">
        <v>108</v>
      </c>
      <c r="C8" s="29">
        <v>149</v>
      </c>
      <c r="D8" s="29">
        <v>59</v>
      </c>
    </row>
    <row r="9" spans="1:9" x14ac:dyDescent="0.2">
      <c r="A9" s="28" t="s">
        <v>30</v>
      </c>
      <c r="B9" s="29">
        <v>371</v>
      </c>
      <c r="C9" s="29">
        <v>323</v>
      </c>
      <c r="D9" s="29">
        <v>112</v>
      </c>
    </row>
    <row r="10" spans="1:9" x14ac:dyDescent="0.2">
      <c r="A10" s="28" t="s">
        <v>41</v>
      </c>
      <c r="B10" s="29">
        <v>198</v>
      </c>
      <c r="C10" s="29">
        <v>151</v>
      </c>
      <c r="D10" s="29">
        <v>89</v>
      </c>
    </row>
    <row r="11" spans="1:9" x14ac:dyDescent="0.2">
      <c r="A11" s="28" t="s">
        <v>26</v>
      </c>
      <c r="B11" s="29">
        <v>35</v>
      </c>
      <c r="C11" s="29">
        <v>41</v>
      </c>
      <c r="D11" s="29">
        <v>15</v>
      </c>
    </row>
    <row r="12" spans="1:9" x14ac:dyDescent="0.2">
      <c r="A12" s="28" t="s">
        <v>3</v>
      </c>
      <c r="B12" s="26">
        <v>1006</v>
      </c>
      <c r="C12" s="26">
        <v>1041</v>
      </c>
      <c r="D12" s="48">
        <f>SUM(D6:D11)</f>
        <v>485</v>
      </c>
    </row>
    <row r="14" spans="1:9" x14ac:dyDescent="0.2">
      <c r="A14" s="32"/>
      <c r="B14" s="49" t="s">
        <v>65</v>
      </c>
      <c r="C14" s="50"/>
      <c r="D14" s="50"/>
      <c r="E14" s="51"/>
      <c r="F14" s="52" t="s">
        <v>66</v>
      </c>
      <c r="G14" s="52"/>
      <c r="H14" s="52"/>
      <c r="I14" s="52"/>
    </row>
    <row r="15" spans="1:9" ht="63" x14ac:dyDescent="0.2">
      <c r="A15" s="25"/>
      <c r="B15" s="33" t="s">
        <v>77</v>
      </c>
      <c r="C15" s="33" t="s">
        <v>78</v>
      </c>
      <c r="D15" s="33" t="s">
        <v>79</v>
      </c>
      <c r="E15" s="33" t="s">
        <v>80</v>
      </c>
      <c r="F15" s="33" t="s">
        <v>77</v>
      </c>
      <c r="G15" s="33" t="s">
        <v>78</v>
      </c>
      <c r="H15" s="33" t="s">
        <v>79</v>
      </c>
      <c r="I15" s="33" t="s">
        <v>80</v>
      </c>
    </row>
    <row r="16" spans="1:9" x14ac:dyDescent="0.2">
      <c r="A16" s="28" t="s">
        <v>2</v>
      </c>
      <c r="B16" s="30">
        <v>41</v>
      </c>
      <c r="C16" s="30">
        <v>43</v>
      </c>
      <c r="D16" s="30">
        <v>53</v>
      </c>
      <c r="E16" s="30">
        <v>38</v>
      </c>
      <c r="F16" s="29">
        <v>58</v>
      </c>
      <c r="G16" s="29">
        <v>56</v>
      </c>
      <c r="H16" s="29">
        <v>46</v>
      </c>
      <c r="I16" s="29">
        <v>40</v>
      </c>
    </row>
    <row r="17" spans="1:9" x14ac:dyDescent="0.2">
      <c r="A17" s="28" t="s">
        <v>25</v>
      </c>
      <c r="B17" s="30">
        <v>23</v>
      </c>
      <c r="C17" s="30">
        <v>25</v>
      </c>
      <c r="D17" s="30">
        <v>22</v>
      </c>
      <c r="E17" s="30">
        <v>49</v>
      </c>
      <c r="F17" s="29">
        <v>34</v>
      </c>
      <c r="G17" s="29">
        <v>42</v>
      </c>
      <c r="H17" s="29">
        <v>48</v>
      </c>
      <c r="I17" s="29">
        <v>53</v>
      </c>
    </row>
    <row r="18" spans="1:9" x14ac:dyDescent="0.2">
      <c r="A18" s="28" t="s">
        <v>29</v>
      </c>
      <c r="B18" s="30">
        <v>17</v>
      </c>
      <c r="C18" s="30">
        <v>11</v>
      </c>
      <c r="D18" s="30">
        <v>35</v>
      </c>
      <c r="E18" s="30">
        <v>45</v>
      </c>
      <c r="F18" s="29">
        <v>32</v>
      </c>
      <c r="G18" s="29">
        <v>29</v>
      </c>
      <c r="H18" s="29">
        <v>43</v>
      </c>
      <c r="I18" s="29">
        <v>45</v>
      </c>
    </row>
    <row r="19" spans="1:9" x14ac:dyDescent="0.2">
      <c r="A19" s="28" t="s">
        <v>30</v>
      </c>
      <c r="B19" s="30">
        <v>84</v>
      </c>
      <c r="C19" s="30">
        <v>98</v>
      </c>
      <c r="D19" s="30">
        <v>82</v>
      </c>
      <c r="E19" s="30">
        <v>107</v>
      </c>
      <c r="F19" s="29">
        <v>104</v>
      </c>
      <c r="G19" s="29">
        <v>65</v>
      </c>
      <c r="H19" s="29">
        <v>79</v>
      </c>
      <c r="I19" s="29">
        <v>75</v>
      </c>
    </row>
    <row r="20" spans="1:9" x14ac:dyDescent="0.2">
      <c r="A20" s="28" t="s">
        <v>41</v>
      </c>
      <c r="B20" s="30">
        <v>49</v>
      </c>
      <c r="C20" s="30">
        <v>51</v>
      </c>
      <c r="D20" s="30">
        <v>47</v>
      </c>
      <c r="E20" s="30">
        <v>51</v>
      </c>
      <c r="F20" s="29">
        <v>43</v>
      </c>
      <c r="G20" s="29">
        <v>43</v>
      </c>
      <c r="H20" s="29">
        <v>36</v>
      </c>
      <c r="I20" s="29">
        <v>29</v>
      </c>
    </row>
    <row r="21" spans="1:9" x14ac:dyDescent="0.2">
      <c r="A21" s="28" t="s">
        <v>26</v>
      </c>
      <c r="B21" s="30">
        <v>2</v>
      </c>
      <c r="C21" s="30">
        <v>5</v>
      </c>
      <c r="D21" s="30">
        <v>14</v>
      </c>
      <c r="E21" s="30">
        <v>14</v>
      </c>
      <c r="F21" s="29">
        <v>10</v>
      </c>
      <c r="G21" s="29">
        <v>10</v>
      </c>
      <c r="H21" s="29">
        <v>10</v>
      </c>
      <c r="I21" s="29">
        <v>11</v>
      </c>
    </row>
    <row r="22" spans="1:9" x14ac:dyDescent="0.2">
      <c r="A22" s="28" t="s">
        <v>3</v>
      </c>
      <c r="B22" s="26">
        <f>SUM(B16:B21)</f>
        <v>216</v>
      </c>
      <c r="C22" s="26">
        <f t="shared" ref="C22:E22" si="0">SUM(C16:C21)</f>
        <v>233</v>
      </c>
      <c r="D22" s="26">
        <f t="shared" si="0"/>
        <v>253</v>
      </c>
      <c r="E22" s="26">
        <f t="shared" si="0"/>
        <v>304</v>
      </c>
      <c r="F22" s="26">
        <v>281</v>
      </c>
      <c r="G22" s="26">
        <v>245</v>
      </c>
      <c r="H22" s="26">
        <v>262</v>
      </c>
      <c r="I22" s="26">
        <v>253</v>
      </c>
    </row>
  </sheetData>
  <mergeCells count="2">
    <mergeCell ref="B14:E14"/>
    <mergeCell ref="F14:I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1"/>
  <sheetViews>
    <sheetView zoomScale="70" zoomScaleNormal="70" workbookViewId="0">
      <selection activeCell="G9" sqref="G9"/>
    </sheetView>
  </sheetViews>
  <sheetFormatPr defaultRowHeight="12.75" x14ac:dyDescent="0.2"/>
  <cols>
    <col min="1" max="1" width="27.85546875" customWidth="1"/>
    <col min="2" max="2" width="8.140625" customWidth="1"/>
    <col min="3" max="3" width="8.140625" style="2" customWidth="1"/>
    <col min="4" max="6" width="8.42578125" style="2" customWidth="1"/>
    <col min="7" max="11" width="8.42578125" customWidth="1"/>
    <col min="12" max="17" width="8" customWidth="1"/>
    <col min="18" max="23" width="8.5703125" customWidth="1"/>
  </cols>
  <sheetData>
    <row r="2" spans="1:24" x14ac:dyDescent="0.2">
      <c r="A2" s="4" t="s">
        <v>54</v>
      </c>
      <c r="B2" s="37"/>
    </row>
    <row r="3" spans="1:24" x14ac:dyDescent="0.2">
      <c r="A3" s="8" t="s">
        <v>1</v>
      </c>
      <c r="B3" s="19">
        <v>1006</v>
      </c>
    </row>
    <row r="4" spans="1:24" x14ac:dyDescent="0.2">
      <c r="A4" s="15" t="s">
        <v>0</v>
      </c>
      <c r="B4" s="20">
        <v>814</v>
      </c>
    </row>
    <row r="5" spans="1:24" x14ac:dyDescent="0.2">
      <c r="A5" s="9"/>
      <c r="B5" s="9"/>
    </row>
    <row r="6" spans="1:24" x14ac:dyDescent="0.2">
      <c r="A6" s="32" t="s">
        <v>72</v>
      </c>
      <c r="B6" s="9"/>
    </row>
    <row r="7" spans="1:24" x14ac:dyDescent="0.2">
      <c r="A7" s="3"/>
      <c r="B7" s="54" t="s">
        <v>67</v>
      </c>
      <c r="C7" s="54"/>
      <c r="D7" s="53" t="s">
        <v>67</v>
      </c>
      <c r="E7" s="53"/>
      <c r="F7" s="53"/>
      <c r="G7" s="53"/>
      <c r="H7" s="54" t="s">
        <v>68</v>
      </c>
      <c r="I7" s="54"/>
      <c r="J7" s="53" t="s">
        <v>69</v>
      </c>
      <c r="K7" s="53"/>
      <c r="L7" s="54" t="s">
        <v>70</v>
      </c>
      <c r="M7" s="54"/>
      <c r="N7" s="54"/>
      <c r="O7" s="54"/>
      <c r="P7" s="54"/>
      <c r="Q7" s="54"/>
      <c r="R7" s="53" t="s">
        <v>71</v>
      </c>
      <c r="S7" s="53"/>
      <c r="T7" s="53"/>
      <c r="U7" s="53"/>
      <c r="V7" s="53"/>
      <c r="W7" s="53"/>
    </row>
    <row r="8" spans="1:24" s="24" customFormat="1" ht="150" customHeight="1" x14ac:dyDescent="0.2">
      <c r="A8" s="42"/>
      <c r="B8" s="43" t="s">
        <v>81</v>
      </c>
      <c r="C8" s="43" t="s">
        <v>0</v>
      </c>
      <c r="D8" s="33" t="s">
        <v>77</v>
      </c>
      <c r="E8" s="33" t="s">
        <v>78</v>
      </c>
      <c r="F8" s="33" t="s">
        <v>79</v>
      </c>
      <c r="G8" s="33" t="s">
        <v>80</v>
      </c>
      <c r="H8" s="43" t="s">
        <v>51</v>
      </c>
      <c r="I8" s="43" t="s">
        <v>52</v>
      </c>
      <c r="J8" s="44" t="s">
        <v>10</v>
      </c>
      <c r="K8" s="44" t="s">
        <v>11</v>
      </c>
      <c r="L8" s="43" t="s">
        <v>15</v>
      </c>
      <c r="M8" s="43" t="s">
        <v>16</v>
      </c>
      <c r="N8" s="43" t="s">
        <v>17</v>
      </c>
      <c r="O8" s="43" t="s">
        <v>18</v>
      </c>
      <c r="P8" s="43" t="s">
        <v>19</v>
      </c>
      <c r="Q8" s="43" t="s">
        <v>62</v>
      </c>
      <c r="R8" s="33" t="s">
        <v>21</v>
      </c>
      <c r="S8" s="33" t="s">
        <v>22</v>
      </c>
      <c r="T8" s="33" t="s">
        <v>23</v>
      </c>
      <c r="U8" s="33" t="s">
        <v>24</v>
      </c>
      <c r="V8" s="33" t="s">
        <v>27</v>
      </c>
      <c r="W8" s="33" t="s">
        <v>28</v>
      </c>
      <c r="X8" s="35"/>
    </row>
    <row r="9" spans="1:24" x14ac:dyDescent="0.2">
      <c r="A9" s="28" t="s">
        <v>2</v>
      </c>
      <c r="B9" s="34">
        <f>B22</f>
        <v>175</v>
      </c>
      <c r="C9" s="34">
        <f>B23</f>
        <v>146</v>
      </c>
      <c r="D9" s="30">
        <f>C22</f>
        <v>41</v>
      </c>
      <c r="E9" s="30">
        <v>43</v>
      </c>
      <c r="F9" s="30">
        <f>E22</f>
        <v>53</v>
      </c>
      <c r="G9" s="30">
        <f>F22</f>
        <v>38</v>
      </c>
      <c r="H9" s="34">
        <f>B25</f>
        <v>60</v>
      </c>
      <c r="I9" s="34">
        <f>B26</f>
        <v>115</v>
      </c>
      <c r="J9" s="29">
        <f>B28</f>
        <v>156</v>
      </c>
      <c r="K9" s="29">
        <f>B29</f>
        <v>19</v>
      </c>
      <c r="L9" s="34">
        <f>B32</f>
        <v>7</v>
      </c>
      <c r="M9" s="34">
        <f>C32</f>
        <v>3</v>
      </c>
      <c r="N9" s="34">
        <f>D32</f>
        <v>8</v>
      </c>
      <c r="O9" s="34">
        <f>E32</f>
        <v>31</v>
      </c>
      <c r="P9" s="34">
        <f>F32</f>
        <v>121</v>
      </c>
      <c r="Q9" s="34">
        <v>5</v>
      </c>
      <c r="R9" s="29">
        <f>B35</f>
        <v>13</v>
      </c>
      <c r="S9" s="29">
        <f>B36</f>
        <v>8</v>
      </c>
      <c r="T9" s="29">
        <f>B37</f>
        <v>153</v>
      </c>
      <c r="U9" s="29">
        <f>B38</f>
        <v>1</v>
      </c>
      <c r="V9" s="29">
        <f>B39</f>
        <v>0</v>
      </c>
      <c r="W9" s="29">
        <f>B40</f>
        <v>0</v>
      </c>
      <c r="X9" s="9"/>
    </row>
    <row r="10" spans="1:24" x14ac:dyDescent="0.2">
      <c r="A10" s="28" t="s">
        <v>25</v>
      </c>
      <c r="B10" s="34">
        <f>B44</f>
        <v>119</v>
      </c>
      <c r="C10" s="34">
        <f>B45</f>
        <v>66</v>
      </c>
      <c r="D10" s="30">
        <v>23</v>
      </c>
      <c r="E10" s="30">
        <v>25</v>
      </c>
      <c r="F10" s="30">
        <f>E44</f>
        <v>22</v>
      </c>
      <c r="G10" s="30">
        <f>F44</f>
        <v>49</v>
      </c>
      <c r="H10" s="34">
        <f>B47</f>
        <v>63</v>
      </c>
      <c r="I10" s="34">
        <f>B48</f>
        <v>56</v>
      </c>
      <c r="J10" s="29">
        <f>B50</f>
        <v>105</v>
      </c>
      <c r="K10" s="29">
        <v>14</v>
      </c>
      <c r="L10" s="34">
        <v>9</v>
      </c>
      <c r="M10" s="34">
        <v>9</v>
      </c>
      <c r="N10" s="34">
        <v>14</v>
      </c>
      <c r="O10" s="34">
        <v>28</v>
      </c>
      <c r="P10" s="34">
        <v>58</v>
      </c>
      <c r="Q10" s="34">
        <v>1</v>
      </c>
      <c r="R10" s="29">
        <v>26</v>
      </c>
      <c r="S10" s="29">
        <v>24</v>
      </c>
      <c r="T10" s="29">
        <v>64</v>
      </c>
      <c r="U10" s="29">
        <v>3</v>
      </c>
      <c r="V10" s="29">
        <v>1</v>
      </c>
      <c r="W10" s="29">
        <v>1</v>
      </c>
      <c r="X10" s="9"/>
    </row>
    <row r="11" spans="1:24" x14ac:dyDescent="0.2">
      <c r="A11" s="28" t="s">
        <v>29</v>
      </c>
      <c r="B11" s="34">
        <f>B66</f>
        <v>108</v>
      </c>
      <c r="C11" s="34">
        <f>B67</f>
        <v>120</v>
      </c>
      <c r="D11" s="30">
        <f>C66</f>
        <v>17</v>
      </c>
      <c r="E11" s="30">
        <f t="shared" ref="E11:G11" si="0">D66</f>
        <v>11</v>
      </c>
      <c r="F11" s="30">
        <f t="shared" si="0"/>
        <v>35</v>
      </c>
      <c r="G11" s="30">
        <f t="shared" si="0"/>
        <v>45</v>
      </c>
      <c r="H11" s="34">
        <v>48</v>
      </c>
      <c r="I11" s="34">
        <v>60</v>
      </c>
      <c r="J11" s="29">
        <v>91</v>
      </c>
      <c r="K11" s="29">
        <v>17</v>
      </c>
      <c r="L11" s="34">
        <v>16</v>
      </c>
      <c r="M11" s="34">
        <v>14</v>
      </c>
      <c r="N11" s="34">
        <v>24</v>
      </c>
      <c r="O11" s="34">
        <v>31</v>
      </c>
      <c r="P11" s="34">
        <v>23</v>
      </c>
      <c r="Q11" s="34">
        <v>0</v>
      </c>
      <c r="R11" s="29">
        <v>32</v>
      </c>
      <c r="S11" s="29">
        <v>14</v>
      </c>
      <c r="T11" s="29">
        <v>56</v>
      </c>
      <c r="U11" s="29">
        <v>2</v>
      </c>
      <c r="V11" s="29">
        <v>4</v>
      </c>
      <c r="W11" s="29">
        <v>0</v>
      </c>
      <c r="X11" s="9"/>
    </row>
    <row r="12" spans="1:24" x14ac:dyDescent="0.2">
      <c r="A12" s="28" t="s">
        <v>30</v>
      </c>
      <c r="B12" s="34">
        <f>B88</f>
        <v>371</v>
      </c>
      <c r="C12" s="34">
        <f>B89</f>
        <v>277</v>
      </c>
      <c r="D12" s="30">
        <f>C88</f>
        <v>84</v>
      </c>
      <c r="E12" s="30">
        <f t="shared" ref="E12:G12" si="1">D88</f>
        <v>98</v>
      </c>
      <c r="F12" s="30">
        <f t="shared" si="1"/>
        <v>82</v>
      </c>
      <c r="G12" s="30">
        <f t="shared" si="1"/>
        <v>107</v>
      </c>
      <c r="H12" s="34">
        <v>188</v>
      </c>
      <c r="I12" s="34">
        <v>183</v>
      </c>
      <c r="J12" s="29">
        <v>305</v>
      </c>
      <c r="K12" s="29">
        <v>66</v>
      </c>
      <c r="L12" s="34">
        <v>43</v>
      </c>
      <c r="M12" s="34">
        <v>71</v>
      </c>
      <c r="N12" s="34">
        <v>101</v>
      </c>
      <c r="O12" s="34">
        <v>66</v>
      </c>
      <c r="P12" s="34">
        <v>84</v>
      </c>
      <c r="Q12" s="34">
        <v>0</v>
      </c>
      <c r="R12" s="29">
        <v>17</v>
      </c>
      <c r="S12" s="29">
        <v>182</v>
      </c>
      <c r="T12" s="29">
        <v>170</v>
      </c>
      <c r="U12" s="29">
        <v>0</v>
      </c>
      <c r="V12" s="29">
        <v>0</v>
      </c>
      <c r="W12" s="29">
        <v>2</v>
      </c>
      <c r="X12" s="9"/>
    </row>
    <row r="13" spans="1:24" x14ac:dyDescent="0.2">
      <c r="A13" s="28" t="s">
        <v>41</v>
      </c>
      <c r="B13" s="34">
        <f>B121</f>
        <v>198</v>
      </c>
      <c r="C13" s="34">
        <f>B122</f>
        <v>159</v>
      </c>
      <c r="D13" s="30">
        <f>C121</f>
        <v>49</v>
      </c>
      <c r="E13" s="30">
        <f t="shared" ref="E13:G13" si="2">D121</f>
        <v>51</v>
      </c>
      <c r="F13" s="30">
        <f t="shared" si="2"/>
        <v>47</v>
      </c>
      <c r="G13" s="30">
        <f t="shared" si="2"/>
        <v>51</v>
      </c>
      <c r="H13" s="34">
        <v>103</v>
      </c>
      <c r="I13" s="34">
        <v>95</v>
      </c>
      <c r="J13" s="29">
        <v>181</v>
      </c>
      <c r="K13" s="29">
        <v>17</v>
      </c>
      <c r="L13" s="34">
        <v>11</v>
      </c>
      <c r="M13" s="34">
        <v>9</v>
      </c>
      <c r="N13" s="34">
        <v>14</v>
      </c>
      <c r="O13" s="34">
        <v>47</v>
      </c>
      <c r="P13" s="34">
        <v>117</v>
      </c>
      <c r="Q13" s="34">
        <v>6</v>
      </c>
      <c r="R13" s="29">
        <v>30</v>
      </c>
      <c r="S13" s="29">
        <v>15</v>
      </c>
      <c r="T13" s="29">
        <v>152</v>
      </c>
      <c r="U13" s="29">
        <v>1</v>
      </c>
      <c r="V13" s="29">
        <v>0</v>
      </c>
      <c r="W13" s="29">
        <v>0</v>
      </c>
      <c r="X13" s="9"/>
    </row>
    <row r="14" spans="1:24" x14ac:dyDescent="0.2">
      <c r="A14" s="28" t="s">
        <v>26</v>
      </c>
      <c r="B14" s="34">
        <f>B153</f>
        <v>35</v>
      </c>
      <c r="C14" s="34">
        <f>B154</f>
        <v>46</v>
      </c>
      <c r="D14" s="30">
        <f>C153</f>
        <v>2</v>
      </c>
      <c r="E14" s="30">
        <f t="shared" ref="E14:G14" si="3">D153</f>
        <v>5</v>
      </c>
      <c r="F14" s="30">
        <f t="shared" si="3"/>
        <v>14</v>
      </c>
      <c r="G14" s="30">
        <f t="shared" si="3"/>
        <v>14</v>
      </c>
      <c r="H14" s="34">
        <v>15</v>
      </c>
      <c r="I14" s="34">
        <v>20</v>
      </c>
      <c r="J14" s="29">
        <v>28</v>
      </c>
      <c r="K14" s="29">
        <v>7</v>
      </c>
      <c r="L14" s="34">
        <v>1</v>
      </c>
      <c r="M14" s="34">
        <v>10</v>
      </c>
      <c r="N14" s="34">
        <v>4</v>
      </c>
      <c r="O14" s="34">
        <v>13</v>
      </c>
      <c r="P14" s="34">
        <v>7</v>
      </c>
      <c r="Q14" s="34">
        <v>0</v>
      </c>
      <c r="R14" s="29">
        <v>1</v>
      </c>
      <c r="S14" s="29">
        <v>5</v>
      </c>
      <c r="T14" s="29">
        <v>11</v>
      </c>
      <c r="U14" s="29">
        <v>2</v>
      </c>
      <c r="V14" s="29">
        <v>16</v>
      </c>
      <c r="W14" s="29">
        <v>0</v>
      </c>
      <c r="X14" s="9"/>
    </row>
    <row r="15" spans="1:24" s="1" customFormat="1" x14ac:dyDescent="0.2">
      <c r="A15" s="28" t="s">
        <v>3</v>
      </c>
      <c r="B15" s="40">
        <f>SUM(B9:B14)</f>
        <v>1006</v>
      </c>
      <c r="C15" s="40">
        <f t="shared" ref="C15:W15" si="4">SUM(C9:C14)</f>
        <v>814</v>
      </c>
      <c r="D15" s="27">
        <f t="shared" si="4"/>
        <v>216</v>
      </c>
      <c r="E15" s="27">
        <f t="shared" si="4"/>
        <v>233</v>
      </c>
      <c r="F15" s="27">
        <f t="shared" si="4"/>
        <v>253</v>
      </c>
      <c r="G15" s="27">
        <f t="shared" si="4"/>
        <v>304</v>
      </c>
      <c r="H15" s="40">
        <f t="shared" si="4"/>
        <v>477</v>
      </c>
      <c r="I15" s="40">
        <f t="shared" si="4"/>
        <v>529</v>
      </c>
      <c r="J15" s="26">
        <f t="shared" si="4"/>
        <v>866</v>
      </c>
      <c r="K15" s="26">
        <f t="shared" si="4"/>
        <v>140</v>
      </c>
      <c r="L15" s="40">
        <f t="shared" si="4"/>
        <v>87</v>
      </c>
      <c r="M15" s="40">
        <f t="shared" si="4"/>
        <v>116</v>
      </c>
      <c r="N15" s="40">
        <f t="shared" si="4"/>
        <v>165</v>
      </c>
      <c r="O15" s="40">
        <f t="shared" si="4"/>
        <v>216</v>
      </c>
      <c r="P15" s="40">
        <f t="shared" si="4"/>
        <v>410</v>
      </c>
      <c r="Q15" s="40">
        <f t="shared" si="4"/>
        <v>12</v>
      </c>
      <c r="R15" s="26">
        <f t="shared" si="4"/>
        <v>119</v>
      </c>
      <c r="S15" s="26">
        <f t="shared" si="4"/>
        <v>248</v>
      </c>
      <c r="T15" s="26">
        <f t="shared" si="4"/>
        <v>606</v>
      </c>
      <c r="U15" s="26">
        <f t="shared" si="4"/>
        <v>9</v>
      </c>
      <c r="V15" s="26">
        <f t="shared" si="4"/>
        <v>21</v>
      </c>
      <c r="W15" s="26">
        <f t="shared" si="4"/>
        <v>3</v>
      </c>
      <c r="X15" s="23"/>
    </row>
    <row r="16" spans="1:24" x14ac:dyDescent="0.2">
      <c r="A16" s="28"/>
      <c r="B16" s="34"/>
      <c r="C16" s="34"/>
      <c r="D16" s="29"/>
      <c r="E16" s="29"/>
      <c r="F16" s="29"/>
      <c r="G16" s="30"/>
      <c r="H16" s="34"/>
      <c r="I16" s="34"/>
      <c r="J16" s="29"/>
      <c r="K16" s="30"/>
      <c r="L16" s="34"/>
      <c r="M16" s="34"/>
      <c r="N16" s="34"/>
      <c r="O16" s="34"/>
      <c r="P16" s="34"/>
      <c r="Q16" s="34"/>
      <c r="R16" s="29"/>
      <c r="S16" s="29"/>
      <c r="T16" s="29"/>
      <c r="U16" s="29"/>
      <c r="V16" s="29"/>
      <c r="W16" s="30"/>
      <c r="X16" s="9"/>
    </row>
    <row r="17" spans="1:23" s="1" customFormat="1" x14ac:dyDescent="0.2">
      <c r="A17" s="28" t="s">
        <v>53</v>
      </c>
      <c r="B17" s="40"/>
      <c r="C17" s="40"/>
      <c r="D17" s="36">
        <f t="shared" ref="D17:W17" si="5">D15/$B$3</f>
        <v>0.2147117296222664</v>
      </c>
      <c r="E17" s="36">
        <f t="shared" si="5"/>
        <v>0.23161033797216699</v>
      </c>
      <c r="F17" s="36">
        <f t="shared" si="5"/>
        <v>0.2514910536779324</v>
      </c>
      <c r="G17" s="36">
        <f t="shared" si="5"/>
        <v>0.30218687872763417</v>
      </c>
      <c r="H17" s="41">
        <f t="shared" si="5"/>
        <v>0.47415506958250497</v>
      </c>
      <c r="I17" s="41">
        <f t="shared" si="5"/>
        <v>0.52584493041749503</v>
      </c>
      <c r="J17" s="36">
        <f t="shared" si="5"/>
        <v>0.86083499005964215</v>
      </c>
      <c r="K17" s="36">
        <f t="shared" si="5"/>
        <v>0.13916500994035785</v>
      </c>
      <c r="L17" s="41">
        <f t="shared" si="5"/>
        <v>8.6481113320079517E-2</v>
      </c>
      <c r="M17" s="41">
        <f t="shared" si="5"/>
        <v>0.11530815109343936</v>
      </c>
      <c r="N17" s="41">
        <f t="shared" si="5"/>
        <v>0.16401590457256462</v>
      </c>
      <c r="O17" s="41">
        <f t="shared" si="5"/>
        <v>0.2147117296222664</v>
      </c>
      <c r="P17" s="41">
        <f t="shared" si="5"/>
        <v>0.40755467196819084</v>
      </c>
      <c r="Q17" s="41">
        <f t="shared" si="5"/>
        <v>1.1928429423459244E-2</v>
      </c>
      <c r="R17" s="36">
        <f t="shared" si="5"/>
        <v>0.11829025844930417</v>
      </c>
      <c r="S17" s="36">
        <f t="shared" si="5"/>
        <v>0.24652087475149106</v>
      </c>
      <c r="T17" s="36">
        <f t="shared" si="5"/>
        <v>0.60238568588469188</v>
      </c>
      <c r="U17" s="36">
        <f t="shared" si="5"/>
        <v>8.9463220675944331E-3</v>
      </c>
      <c r="V17" s="36">
        <f t="shared" si="5"/>
        <v>2.0874751491053677E-2</v>
      </c>
      <c r="W17" s="36">
        <f t="shared" si="5"/>
        <v>2.982107355864811E-3</v>
      </c>
    </row>
    <row r="21" spans="1:23" x14ac:dyDescent="0.2">
      <c r="A21" s="4" t="s">
        <v>2</v>
      </c>
      <c r="B21" s="46"/>
      <c r="C21" s="6" t="s">
        <v>6</v>
      </c>
      <c r="D21" s="6" t="s">
        <v>7</v>
      </c>
      <c r="E21" s="6" t="s">
        <v>8</v>
      </c>
      <c r="F21" s="6" t="s">
        <v>9</v>
      </c>
      <c r="G21" s="37"/>
      <c r="H21" s="22" t="s">
        <v>64</v>
      </c>
    </row>
    <row r="22" spans="1:23" x14ac:dyDescent="0.2">
      <c r="A22" s="8" t="s">
        <v>4</v>
      </c>
      <c r="B22" s="10">
        <v>175</v>
      </c>
      <c r="C22" s="10">
        <v>41</v>
      </c>
      <c r="D22" s="10">
        <v>43</v>
      </c>
      <c r="E22" s="10">
        <v>53</v>
      </c>
      <c r="F22" s="10">
        <v>38</v>
      </c>
      <c r="G22" s="19"/>
    </row>
    <row r="23" spans="1:23" x14ac:dyDescent="0.2">
      <c r="A23" s="8" t="s">
        <v>5</v>
      </c>
      <c r="B23" s="10">
        <v>146</v>
      </c>
      <c r="C23" s="10">
        <v>37</v>
      </c>
      <c r="D23" s="10">
        <v>29</v>
      </c>
      <c r="E23" s="10">
        <v>32</v>
      </c>
      <c r="F23" s="10">
        <v>48</v>
      </c>
      <c r="G23" s="19"/>
    </row>
    <row r="24" spans="1:23" x14ac:dyDescent="0.2">
      <c r="A24" s="8"/>
      <c r="B24" s="10"/>
      <c r="C24" s="10"/>
      <c r="D24" s="10"/>
      <c r="E24" s="10"/>
      <c r="F24" s="10"/>
      <c r="G24" s="19"/>
    </row>
    <row r="25" spans="1:23" x14ac:dyDescent="0.2">
      <c r="A25" s="8" t="s">
        <v>12</v>
      </c>
      <c r="B25" s="10">
        <v>60</v>
      </c>
      <c r="C25" s="10"/>
      <c r="D25" s="10"/>
      <c r="E25" s="10"/>
      <c r="F25" s="10"/>
      <c r="G25" s="19"/>
    </row>
    <row r="26" spans="1:23" x14ac:dyDescent="0.2">
      <c r="A26" s="8" t="s">
        <v>13</v>
      </c>
      <c r="B26" s="10">
        <v>115</v>
      </c>
      <c r="C26" s="10"/>
      <c r="D26" s="10"/>
      <c r="E26" s="10"/>
      <c r="F26" s="10"/>
      <c r="G26" s="19"/>
    </row>
    <row r="27" spans="1:23" x14ac:dyDescent="0.2">
      <c r="A27" s="8"/>
      <c r="B27" s="10"/>
      <c r="C27" s="10"/>
      <c r="D27" s="10"/>
      <c r="E27" s="10"/>
      <c r="F27" s="10"/>
      <c r="G27" s="19"/>
    </row>
    <row r="28" spans="1:23" x14ac:dyDescent="0.2">
      <c r="A28" s="8" t="s">
        <v>10</v>
      </c>
      <c r="B28" s="10">
        <v>156</v>
      </c>
      <c r="C28" s="10"/>
      <c r="D28" s="10"/>
      <c r="E28" s="10"/>
      <c r="F28" s="10"/>
      <c r="G28" s="19"/>
    </row>
    <row r="29" spans="1:23" x14ac:dyDescent="0.2">
      <c r="A29" s="8" t="s">
        <v>11</v>
      </c>
      <c r="B29" s="10">
        <v>19</v>
      </c>
      <c r="C29" s="10"/>
      <c r="D29" s="10"/>
      <c r="E29" s="10"/>
      <c r="F29" s="10"/>
      <c r="G29" s="19"/>
    </row>
    <row r="30" spans="1:23" x14ac:dyDescent="0.2">
      <c r="A30" s="8"/>
      <c r="B30" s="10"/>
      <c r="C30" s="10"/>
      <c r="D30" s="10"/>
      <c r="E30" s="10"/>
      <c r="F30" s="10"/>
      <c r="G30" s="19"/>
    </row>
    <row r="31" spans="1:23" x14ac:dyDescent="0.2">
      <c r="A31" s="8"/>
      <c r="B31" s="12" t="s">
        <v>15</v>
      </c>
      <c r="C31" s="12" t="s">
        <v>16</v>
      </c>
      <c r="D31" s="12" t="s">
        <v>17</v>
      </c>
      <c r="E31" s="12" t="s">
        <v>18</v>
      </c>
      <c r="F31" s="12" t="s">
        <v>19</v>
      </c>
      <c r="G31" s="38" t="s">
        <v>62</v>
      </c>
    </row>
    <row r="32" spans="1:23" x14ac:dyDescent="0.2">
      <c r="A32" s="8" t="s">
        <v>14</v>
      </c>
      <c r="B32" s="10">
        <v>7</v>
      </c>
      <c r="C32" s="10">
        <v>3</v>
      </c>
      <c r="D32" s="10">
        <v>8</v>
      </c>
      <c r="E32" s="10">
        <v>31</v>
      </c>
      <c r="F32" s="10">
        <v>121</v>
      </c>
      <c r="G32" s="39">
        <v>5</v>
      </c>
    </row>
    <row r="33" spans="1:7" x14ac:dyDescent="0.2">
      <c r="A33" s="8"/>
      <c r="B33" s="10"/>
      <c r="C33" s="10"/>
      <c r="D33" s="10"/>
      <c r="E33" s="10"/>
      <c r="F33" s="10"/>
      <c r="G33" s="19"/>
    </row>
    <row r="34" spans="1:7" x14ac:dyDescent="0.2">
      <c r="A34" s="14" t="s">
        <v>20</v>
      </c>
      <c r="B34" s="10"/>
      <c r="C34" s="10"/>
      <c r="D34" s="10"/>
      <c r="E34" s="10"/>
      <c r="F34" s="10"/>
      <c r="G34" s="19"/>
    </row>
    <row r="35" spans="1:7" x14ac:dyDescent="0.2">
      <c r="A35" s="8" t="s">
        <v>21</v>
      </c>
      <c r="B35" s="10">
        <v>13</v>
      </c>
      <c r="C35" s="10"/>
      <c r="D35" s="10"/>
      <c r="E35" s="10"/>
      <c r="F35" s="10"/>
      <c r="G35" s="19"/>
    </row>
    <row r="36" spans="1:7" x14ac:dyDescent="0.2">
      <c r="A36" s="8" t="s">
        <v>22</v>
      </c>
      <c r="B36" s="10">
        <v>8</v>
      </c>
      <c r="C36" s="10"/>
      <c r="D36" s="10"/>
      <c r="E36" s="10"/>
      <c r="F36" s="10"/>
      <c r="G36" s="19"/>
    </row>
    <row r="37" spans="1:7" x14ac:dyDescent="0.2">
      <c r="A37" s="8" t="s">
        <v>23</v>
      </c>
      <c r="B37" s="10">
        <v>153</v>
      </c>
      <c r="C37" s="10"/>
      <c r="D37" s="10"/>
      <c r="E37" s="10"/>
      <c r="F37" s="10"/>
      <c r="G37" s="19"/>
    </row>
    <row r="38" spans="1:7" x14ac:dyDescent="0.2">
      <c r="A38" s="8" t="s">
        <v>24</v>
      </c>
      <c r="B38" s="10">
        <v>1</v>
      </c>
      <c r="C38" s="10"/>
      <c r="D38" s="10"/>
      <c r="E38" s="10"/>
      <c r="F38" s="10"/>
      <c r="G38" s="19"/>
    </row>
    <row r="39" spans="1:7" x14ac:dyDescent="0.2">
      <c r="A39" s="8" t="s">
        <v>27</v>
      </c>
      <c r="B39" s="31">
        <v>0</v>
      </c>
      <c r="C39" s="10"/>
      <c r="D39" s="10"/>
      <c r="E39" s="10"/>
      <c r="F39" s="10"/>
      <c r="G39" s="19"/>
    </row>
    <row r="40" spans="1:7" x14ac:dyDescent="0.2">
      <c r="A40" s="15" t="s">
        <v>28</v>
      </c>
      <c r="B40" s="17">
        <v>0</v>
      </c>
      <c r="C40" s="17"/>
      <c r="D40" s="17"/>
      <c r="E40" s="17"/>
      <c r="F40" s="17"/>
      <c r="G40" s="20"/>
    </row>
    <row r="41" spans="1:7" x14ac:dyDescent="0.2">
      <c r="B41" s="2"/>
    </row>
    <row r="42" spans="1:7" x14ac:dyDescent="0.2">
      <c r="B42" s="2"/>
    </row>
    <row r="43" spans="1:7" x14ac:dyDescent="0.2">
      <c r="A43" s="4" t="s">
        <v>25</v>
      </c>
      <c r="B43" s="46"/>
      <c r="C43" s="6" t="s">
        <v>6</v>
      </c>
      <c r="D43" s="6" t="s">
        <v>7</v>
      </c>
      <c r="E43" s="6" t="s">
        <v>8</v>
      </c>
      <c r="F43" s="7" t="s">
        <v>9</v>
      </c>
    </row>
    <row r="44" spans="1:7" x14ac:dyDescent="0.2">
      <c r="A44" s="8" t="s">
        <v>4</v>
      </c>
      <c r="B44" s="10">
        <v>119</v>
      </c>
      <c r="C44" s="10">
        <v>23</v>
      </c>
      <c r="D44" s="10">
        <v>25</v>
      </c>
      <c r="E44" s="10">
        <v>22</v>
      </c>
      <c r="F44" s="11">
        <v>49</v>
      </c>
    </row>
    <row r="45" spans="1:7" x14ac:dyDescent="0.2">
      <c r="A45" s="8" t="s">
        <v>5</v>
      </c>
      <c r="B45" s="10">
        <v>66</v>
      </c>
      <c r="C45" s="10">
        <v>21</v>
      </c>
      <c r="D45" s="10">
        <v>12</v>
      </c>
      <c r="E45" s="10">
        <v>11</v>
      </c>
      <c r="F45" s="11">
        <v>22</v>
      </c>
    </row>
    <row r="46" spans="1:7" x14ac:dyDescent="0.2">
      <c r="A46" s="8"/>
      <c r="B46" s="10"/>
      <c r="C46" s="10"/>
      <c r="D46" s="10"/>
      <c r="E46" s="10"/>
      <c r="F46" s="11"/>
    </row>
    <row r="47" spans="1:7" x14ac:dyDescent="0.2">
      <c r="A47" s="8" t="s">
        <v>12</v>
      </c>
      <c r="B47" s="10">
        <v>63</v>
      </c>
      <c r="C47" s="10"/>
      <c r="D47" s="10"/>
      <c r="E47" s="10"/>
      <c r="F47" s="11"/>
    </row>
    <row r="48" spans="1:7" x14ac:dyDescent="0.2">
      <c r="A48" s="8" t="s">
        <v>13</v>
      </c>
      <c r="B48" s="31">
        <v>56</v>
      </c>
      <c r="C48" s="10"/>
      <c r="D48" s="10"/>
      <c r="E48" s="10"/>
      <c r="F48" s="11"/>
    </row>
    <row r="49" spans="1:6" x14ac:dyDescent="0.2">
      <c r="A49" s="8"/>
      <c r="B49" s="10"/>
      <c r="C49" s="10"/>
      <c r="D49" s="10"/>
      <c r="E49" s="10"/>
      <c r="F49" s="11"/>
    </row>
    <row r="50" spans="1:6" x14ac:dyDescent="0.2">
      <c r="A50" s="8" t="s">
        <v>10</v>
      </c>
      <c r="B50" s="31">
        <v>105</v>
      </c>
      <c r="C50" s="10"/>
      <c r="D50" s="10"/>
      <c r="E50" s="10"/>
      <c r="F50" s="11"/>
    </row>
    <row r="51" spans="1:6" x14ac:dyDescent="0.2">
      <c r="A51" s="8" t="s">
        <v>11</v>
      </c>
      <c r="B51" s="31">
        <v>14</v>
      </c>
      <c r="C51" s="10"/>
      <c r="D51" s="10"/>
      <c r="E51" s="10"/>
      <c r="F51" s="11"/>
    </row>
    <row r="52" spans="1:6" x14ac:dyDescent="0.2">
      <c r="A52" s="8"/>
      <c r="B52" s="10"/>
      <c r="C52" s="10"/>
      <c r="D52" s="10"/>
      <c r="E52" s="10"/>
      <c r="F52" s="11"/>
    </row>
    <row r="53" spans="1:6" x14ac:dyDescent="0.2">
      <c r="A53" s="8"/>
      <c r="B53" s="12" t="s">
        <v>15</v>
      </c>
      <c r="C53" s="12" t="s">
        <v>16</v>
      </c>
      <c r="D53" s="12" t="s">
        <v>17</v>
      </c>
      <c r="E53" s="12" t="s">
        <v>18</v>
      </c>
      <c r="F53" s="13" t="s">
        <v>19</v>
      </c>
    </row>
    <row r="54" spans="1:6" x14ac:dyDescent="0.2">
      <c r="A54" s="8" t="s">
        <v>14</v>
      </c>
      <c r="B54" s="10">
        <v>9</v>
      </c>
      <c r="C54" s="10">
        <v>9</v>
      </c>
      <c r="D54" s="10">
        <v>14</v>
      </c>
      <c r="E54" s="10">
        <v>28</v>
      </c>
      <c r="F54" s="11">
        <v>58</v>
      </c>
    </row>
    <row r="55" spans="1:6" x14ac:dyDescent="0.2">
      <c r="A55" s="8"/>
      <c r="B55" s="10"/>
      <c r="C55" s="10"/>
      <c r="D55" s="10"/>
      <c r="E55" s="10"/>
      <c r="F55" s="11"/>
    </row>
    <row r="56" spans="1:6" x14ac:dyDescent="0.2">
      <c r="A56" s="14" t="s">
        <v>20</v>
      </c>
      <c r="B56" s="10"/>
      <c r="C56" s="10"/>
      <c r="D56" s="10"/>
      <c r="E56" s="10"/>
      <c r="F56" s="11"/>
    </row>
    <row r="57" spans="1:6" x14ac:dyDescent="0.2">
      <c r="A57" s="8" t="s">
        <v>21</v>
      </c>
      <c r="B57" s="10">
        <v>26</v>
      </c>
      <c r="C57" s="10"/>
      <c r="D57" s="10"/>
      <c r="E57" s="10"/>
      <c r="F57" s="11"/>
    </row>
    <row r="58" spans="1:6" x14ac:dyDescent="0.2">
      <c r="A58" s="8" t="s">
        <v>22</v>
      </c>
      <c r="B58" s="10">
        <v>24</v>
      </c>
      <c r="C58" s="10"/>
      <c r="D58" s="10"/>
      <c r="E58" s="10"/>
      <c r="F58" s="11"/>
    </row>
    <row r="59" spans="1:6" x14ac:dyDescent="0.2">
      <c r="A59" s="8" t="s">
        <v>23</v>
      </c>
      <c r="B59" s="31">
        <v>64</v>
      </c>
      <c r="C59" s="10"/>
      <c r="D59" s="10"/>
      <c r="E59" s="10"/>
      <c r="F59" s="11"/>
    </row>
    <row r="60" spans="1:6" x14ac:dyDescent="0.2">
      <c r="A60" s="8" t="s">
        <v>24</v>
      </c>
      <c r="B60" s="10">
        <v>3</v>
      </c>
      <c r="C60" s="10"/>
      <c r="D60" s="10"/>
      <c r="E60" s="10"/>
      <c r="F60" s="11"/>
    </row>
    <row r="61" spans="1:6" x14ac:dyDescent="0.2">
      <c r="A61" s="8" t="s">
        <v>27</v>
      </c>
      <c r="B61" s="31">
        <v>1</v>
      </c>
      <c r="C61" s="10"/>
      <c r="D61" s="10"/>
      <c r="E61" s="10"/>
      <c r="F61" s="11"/>
    </row>
    <row r="62" spans="1:6" x14ac:dyDescent="0.2">
      <c r="A62" s="15" t="s">
        <v>28</v>
      </c>
      <c r="B62" s="17">
        <v>1</v>
      </c>
      <c r="C62" s="17"/>
      <c r="D62" s="17"/>
      <c r="E62" s="17"/>
      <c r="F62" s="18"/>
    </row>
    <row r="63" spans="1:6" x14ac:dyDescent="0.2">
      <c r="B63" s="2"/>
    </row>
    <row r="64" spans="1:6" x14ac:dyDescent="0.2">
      <c r="B64" s="2"/>
    </row>
    <row r="65" spans="1:6" x14ac:dyDescent="0.2">
      <c r="A65" s="4" t="s">
        <v>29</v>
      </c>
      <c r="B65" s="46"/>
      <c r="C65" s="6" t="s">
        <v>6</v>
      </c>
      <c r="D65" s="6" t="s">
        <v>7</v>
      </c>
      <c r="E65" s="6" t="s">
        <v>8</v>
      </c>
      <c r="F65" s="7" t="s">
        <v>9</v>
      </c>
    </row>
    <row r="66" spans="1:6" x14ac:dyDescent="0.2">
      <c r="A66" s="8" t="s">
        <v>4</v>
      </c>
      <c r="B66" s="10">
        <v>108</v>
      </c>
      <c r="C66" s="10">
        <v>17</v>
      </c>
      <c r="D66" s="10">
        <v>11</v>
      </c>
      <c r="E66" s="10">
        <v>35</v>
      </c>
      <c r="F66" s="11">
        <v>45</v>
      </c>
    </row>
    <row r="67" spans="1:6" x14ac:dyDescent="0.2">
      <c r="A67" s="8" t="s">
        <v>5</v>
      </c>
      <c r="B67" s="10">
        <v>120</v>
      </c>
      <c r="C67" s="10">
        <v>11</v>
      </c>
      <c r="D67" s="10">
        <v>12</v>
      </c>
      <c r="E67" s="10">
        <v>18</v>
      </c>
      <c r="F67" s="11">
        <v>49</v>
      </c>
    </row>
    <row r="68" spans="1:6" x14ac:dyDescent="0.2">
      <c r="A68" s="8"/>
      <c r="B68" s="10"/>
      <c r="C68" s="10"/>
      <c r="D68" s="10"/>
      <c r="E68" s="10"/>
      <c r="F68" s="11"/>
    </row>
    <row r="69" spans="1:6" x14ac:dyDescent="0.2">
      <c r="A69" s="8" t="s">
        <v>12</v>
      </c>
      <c r="B69" s="10">
        <v>48</v>
      </c>
      <c r="C69" s="10"/>
      <c r="D69" s="10"/>
      <c r="E69" s="10"/>
      <c r="F69" s="11"/>
    </row>
    <row r="70" spans="1:6" x14ac:dyDescent="0.2">
      <c r="A70" s="8" t="s">
        <v>13</v>
      </c>
      <c r="B70" s="31">
        <v>60</v>
      </c>
      <c r="C70" s="10"/>
      <c r="D70" s="10"/>
      <c r="E70" s="10"/>
      <c r="F70" s="11"/>
    </row>
    <row r="71" spans="1:6" x14ac:dyDescent="0.2">
      <c r="A71" s="8"/>
      <c r="B71" s="10"/>
      <c r="C71" s="10"/>
      <c r="D71" s="10"/>
      <c r="E71" s="10"/>
      <c r="F71" s="11"/>
    </row>
    <row r="72" spans="1:6" x14ac:dyDescent="0.2">
      <c r="A72" s="8" t="s">
        <v>10</v>
      </c>
      <c r="B72" s="31">
        <v>91</v>
      </c>
      <c r="C72" s="10"/>
      <c r="D72" s="10"/>
      <c r="E72" s="10"/>
      <c r="F72" s="11"/>
    </row>
    <row r="73" spans="1:6" x14ac:dyDescent="0.2">
      <c r="A73" s="8" t="s">
        <v>11</v>
      </c>
      <c r="B73" s="31">
        <v>17</v>
      </c>
      <c r="C73" s="10"/>
      <c r="D73" s="10"/>
      <c r="E73" s="10"/>
      <c r="F73" s="11"/>
    </row>
    <row r="74" spans="1:6" x14ac:dyDescent="0.2">
      <c r="A74" s="8"/>
      <c r="B74" s="10"/>
      <c r="C74" s="10"/>
      <c r="D74" s="10"/>
      <c r="E74" s="10"/>
      <c r="F74" s="11"/>
    </row>
    <row r="75" spans="1:6" x14ac:dyDescent="0.2">
      <c r="A75" s="8"/>
      <c r="B75" s="12" t="s">
        <v>15</v>
      </c>
      <c r="C75" s="12" t="s">
        <v>16</v>
      </c>
      <c r="D75" s="12" t="s">
        <v>17</v>
      </c>
      <c r="E75" s="12" t="s">
        <v>18</v>
      </c>
      <c r="F75" s="13" t="s">
        <v>19</v>
      </c>
    </row>
    <row r="76" spans="1:6" x14ac:dyDescent="0.2">
      <c r="A76" s="8" t="s">
        <v>14</v>
      </c>
      <c r="B76" s="10">
        <v>16</v>
      </c>
      <c r="C76" s="10">
        <v>14</v>
      </c>
      <c r="D76" s="10">
        <v>24</v>
      </c>
      <c r="E76" s="10">
        <v>31</v>
      </c>
      <c r="F76" s="11">
        <v>23</v>
      </c>
    </row>
    <row r="77" spans="1:6" x14ac:dyDescent="0.2">
      <c r="A77" s="8"/>
      <c r="B77" s="10"/>
      <c r="C77" s="10"/>
      <c r="D77" s="10"/>
      <c r="E77" s="10"/>
      <c r="F77" s="11"/>
    </row>
    <row r="78" spans="1:6" x14ac:dyDescent="0.2">
      <c r="A78" s="14" t="s">
        <v>20</v>
      </c>
      <c r="B78" s="10"/>
      <c r="C78" s="10"/>
      <c r="D78" s="10"/>
      <c r="E78" s="10"/>
      <c r="F78" s="11"/>
    </row>
    <row r="79" spans="1:6" x14ac:dyDescent="0.2">
      <c r="A79" s="8" t="s">
        <v>21</v>
      </c>
      <c r="B79" s="10">
        <v>32</v>
      </c>
      <c r="C79" s="10"/>
      <c r="D79" s="10"/>
      <c r="E79" s="10"/>
      <c r="F79" s="11"/>
    </row>
    <row r="80" spans="1:6" x14ac:dyDescent="0.2">
      <c r="A80" s="8" t="s">
        <v>22</v>
      </c>
      <c r="B80" s="10">
        <v>14</v>
      </c>
      <c r="C80" s="10"/>
      <c r="D80" s="10"/>
      <c r="E80" s="10"/>
      <c r="F80" s="11"/>
    </row>
    <row r="81" spans="1:7" x14ac:dyDescent="0.2">
      <c r="A81" s="8" t="s">
        <v>23</v>
      </c>
      <c r="B81" s="31">
        <v>56</v>
      </c>
      <c r="C81" s="10"/>
      <c r="D81" s="10"/>
      <c r="E81" s="10"/>
      <c r="F81" s="11"/>
    </row>
    <row r="82" spans="1:7" x14ac:dyDescent="0.2">
      <c r="A82" s="8" t="s">
        <v>24</v>
      </c>
      <c r="B82" s="31">
        <v>2</v>
      </c>
      <c r="C82" s="10"/>
      <c r="D82" s="10"/>
      <c r="E82" s="10"/>
      <c r="F82" s="11"/>
    </row>
    <row r="83" spans="1:7" x14ac:dyDescent="0.2">
      <c r="A83" s="8" t="s">
        <v>27</v>
      </c>
      <c r="B83" s="31">
        <v>4</v>
      </c>
      <c r="C83" s="10"/>
      <c r="D83" s="10"/>
      <c r="E83" s="10"/>
      <c r="F83" s="11"/>
    </row>
    <row r="84" spans="1:7" x14ac:dyDescent="0.2">
      <c r="A84" s="15" t="s">
        <v>28</v>
      </c>
      <c r="B84" s="17">
        <v>0</v>
      </c>
      <c r="C84" s="17"/>
      <c r="D84" s="17"/>
      <c r="E84" s="17"/>
      <c r="F84" s="18"/>
    </row>
    <row r="85" spans="1:7" x14ac:dyDescent="0.2">
      <c r="B85" s="2"/>
    </row>
    <row r="86" spans="1:7" x14ac:dyDescent="0.2">
      <c r="B86" s="2"/>
    </row>
    <row r="87" spans="1:7" x14ac:dyDescent="0.2">
      <c r="A87" s="4" t="s">
        <v>30</v>
      </c>
      <c r="B87" s="46"/>
      <c r="C87" s="6" t="s">
        <v>6</v>
      </c>
      <c r="D87" s="6" t="s">
        <v>7</v>
      </c>
      <c r="E87" s="6" t="s">
        <v>8</v>
      </c>
      <c r="F87" s="6" t="s">
        <v>9</v>
      </c>
      <c r="G87" s="37"/>
    </row>
    <row r="88" spans="1:7" x14ac:dyDescent="0.2">
      <c r="A88" s="8" t="s">
        <v>4</v>
      </c>
      <c r="B88" s="10">
        <v>371</v>
      </c>
      <c r="C88" s="10">
        <v>84</v>
      </c>
      <c r="D88" s="10">
        <v>98</v>
      </c>
      <c r="E88" s="10">
        <v>82</v>
      </c>
      <c r="F88" s="10">
        <v>107</v>
      </c>
      <c r="G88" s="19"/>
    </row>
    <row r="89" spans="1:7" x14ac:dyDescent="0.2">
      <c r="A89" s="8" t="s">
        <v>5</v>
      </c>
      <c r="B89" s="10">
        <v>277</v>
      </c>
      <c r="C89" s="10">
        <v>34</v>
      </c>
      <c r="D89" s="10">
        <v>53</v>
      </c>
      <c r="E89" s="10">
        <v>87</v>
      </c>
      <c r="F89" s="10">
        <v>103</v>
      </c>
      <c r="G89" s="19"/>
    </row>
    <row r="90" spans="1:7" x14ac:dyDescent="0.2">
      <c r="A90" s="8"/>
      <c r="B90" s="10"/>
      <c r="C90" s="10"/>
      <c r="D90" s="10"/>
      <c r="E90" s="10"/>
      <c r="F90" s="10"/>
      <c r="G90" s="19"/>
    </row>
    <row r="91" spans="1:7" x14ac:dyDescent="0.2">
      <c r="A91" s="8" t="s">
        <v>12</v>
      </c>
      <c r="B91" s="10">
        <v>188</v>
      </c>
      <c r="C91" s="10"/>
      <c r="D91" s="10"/>
      <c r="E91" s="10"/>
      <c r="F91" s="10"/>
      <c r="G91" s="19"/>
    </row>
    <row r="92" spans="1:7" x14ac:dyDescent="0.2">
      <c r="A92" s="8" t="s">
        <v>13</v>
      </c>
      <c r="B92" s="31">
        <v>183</v>
      </c>
      <c r="C92" s="10"/>
      <c r="D92" s="10"/>
      <c r="E92" s="10"/>
      <c r="F92" s="10"/>
      <c r="G92" s="19"/>
    </row>
    <row r="93" spans="1:7" x14ac:dyDescent="0.2">
      <c r="A93" s="8"/>
      <c r="B93" s="10"/>
      <c r="C93" s="10"/>
      <c r="D93" s="10"/>
      <c r="E93" s="10"/>
      <c r="F93" s="10"/>
      <c r="G93" s="19"/>
    </row>
    <row r="94" spans="1:7" x14ac:dyDescent="0.2">
      <c r="A94" s="8" t="s">
        <v>10</v>
      </c>
      <c r="B94" s="31">
        <v>305</v>
      </c>
      <c r="C94" s="10"/>
      <c r="D94" s="10"/>
      <c r="E94" s="10"/>
      <c r="F94" s="10"/>
      <c r="G94" s="19"/>
    </row>
    <row r="95" spans="1:7" x14ac:dyDescent="0.2">
      <c r="A95" s="8" t="s">
        <v>11</v>
      </c>
      <c r="B95" s="31">
        <v>66</v>
      </c>
      <c r="C95" s="10"/>
      <c r="D95" s="10"/>
      <c r="E95" s="10"/>
      <c r="F95" s="10"/>
      <c r="G95" s="19"/>
    </row>
    <row r="96" spans="1:7" x14ac:dyDescent="0.2">
      <c r="A96" s="8"/>
      <c r="B96" s="10"/>
      <c r="C96" s="10"/>
      <c r="D96" s="10"/>
      <c r="E96" s="10"/>
      <c r="F96" s="10"/>
      <c r="G96" s="19"/>
    </row>
    <row r="97" spans="1:7" x14ac:dyDescent="0.2">
      <c r="A97" s="8"/>
      <c r="B97" s="12" t="s">
        <v>15</v>
      </c>
      <c r="C97" s="12" t="s">
        <v>16</v>
      </c>
      <c r="D97" s="12" t="s">
        <v>17</v>
      </c>
      <c r="E97" s="12" t="s">
        <v>18</v>
      </c>
      <c r="F97" s="12" t="s">
        <v>19</v>
      </c>
      <c r="G97" s="38" t="s">
        <v>62</v>
      </c>
    </row>
    <row r="98" spans="1:7" x14ac:dyDescent="0.2">
      <c r="A98" s="8" t="s">
        <v>14</v>
      </c>
      <c r="B98" s="10">
        <v>43</v>
      </c>
      <c r="C98" s="10">
        <v>71</v>
      </c>
      <c r="D98" s="10">
        <v>101</v>
      </c>
      <c r="E98" s="10">
        <v>66</v>
      </c>
      <c r="F98" s="10">
        <v>84</v>
      </c>
      <c r="G98" s="39">
        <v>6</v>
      </c>
    </row>
    <row r="99" spans="1:7" x14ac:dyDescent="0.2">
      <c r="A99" s="8"/>
      <c r="B99" s="10"/>
      <c r="C99" s="10"/>
      <c r="D99" s="10"/>
      <c r="E99" s="10"/>
      <c r="F99" s="10"/>
      <c r="G99" s="19"/>
    </row>
    <row r="100" spans="1:7" x14ac:dyDescent="0.2">
      <c r="A100" s="14" t="s">
        <v>31</v>
      </c>
      <c r="B100" s="10"/>
      <c r="C100" s="10"/>
      <c r="D100" s="10"/>
      <c r="E100" s="10"/>
      <c r="F100" s="10"/>
      <c r="G100" s="19"/>
    </row>
    <row r="101" spans="1:7" x14ac:dyDescent="0.2">
      <c r="A101" s="8" t="s">
        <v>32</v>
      </c>
      <c r="B101" s="10">
        <v>3</v>
      </c>
      <c r="C101" s="10"/>
      <c r="D101" s="10"/>
      <c r="E101" s="10"/>
      <c r="F101" s="10"/>
      <c r="G101" s="19"/>
    </row>
    <row r="102" spans="1:7" x14ac:dyDescent="0.2">
      <c r="A102" s="8" t="s">
        <v>33</v>
      </c>
      <c r="B102" s="10">
        <v>3</v>
      </c>
      <c r="C102" s="10"/>
      <c r="D102" s="10"/>
      <c r="E102" s="10"/>
      <c r="F102" s="10"/>
      <c r="G102" s="19"/>
    </row>
    <row r="103" spans="1:7" x14ac:dyDescent="0.2">
      <c r="A103" s="8" t="s">
        <v>34</v>
      </c>
      <c r="B103" s="31">
        <v>42</v>
      </c>
      <c r="C103" s="10"/>
      <c r="D103" s="10"/>
      <c r="E103" s="10"/>
      <c r="F103" s="10"/>
      <c r="G103" s="19"/>
    </row>
    <row r="104" spans="1:7" x14ac:dyDescent="0.2">
      <c r="A104" s="8" t="s">
        <v>35</v>
      </c>
      <c r="B104" s="31">
        <v>44</v>
      </c>
      <c r="C104" s="10"/>
      <c r="D104" s="10"/>
      <c r="E104" s="10"/>
      <c r="F104" s="10"/>
      <c r="G104" s="19"/>
    </row>
    <row r="105" spans="1:7" x14ac:dyDescent="0.2">
      <c r="A105" s="8" t="s">
        <v>36</v>
      </c>
      <c r="B105" s="31">
        <v>140</v>
      </c>
      <c r="C105" s="10"/>
      <c r="D105" s="10"/>
      <c r="E105" s="10"/>
      <c r="F105" s="10"/>
      <c r="G105" s="19"/>
    </row>
    <row r="106" spans="1:7" x14ac:dyDescent="0.2">
      <c r="A106" s="8" t="s">
        <v>37</v>
      </c>
      <c r="B106" s="31">
        <v>124</v>
      </c>
      <c r="C106" s="10"/>
      <c r="D106" s="10"/>
      <c r="E106" s="10"/>
      <c r="F106" s="10"/>
      <c r="G106" s="19"/>
    </row>
    <row r="107" spans="1:7" x14ac:dyDescent="0.2">
      <c r="A107" s="8" t="s">
        <v>39</v>
      </c>
      <c r="B107" s="31">
        <v>12</v>
      </c>
      <c r="C107" s="10"/>
      <c r="D107" s="10"/>
      <c r="E107" s="10"/>
      <c r="F107" s="10"/>
      <c r="G107" s="19"/>
    </row>
    <row r="108" spans="1:7" x14ac:dyDescent="0.2">
      <c r="A108" s="8" t="s">
        <v>38</v>
      </c>
      <c r="B108" s="31">
        <v>2</v>
      </c>
      <c r="C108" s="10"/>
      <c r="D108" s="10"/>
      <c r="E108" s="10"/>
      <c r="F108" s="10"/>
      <c r="G108" s="19"/>
    </row>
    <row r="109" spans="1:7" x14ac:dyDescent="0.2">
      <c r="A109" s="8" t="s">
        <v>40</v>
      </c>
      <c r="B109" s="31">
        <v>1</v>
      </c>
      <c r="C109" s="10"/>
      <c r="D109" s="10"/>
      <c r="E109" s="10"/>
      <c r="F109" s="10"/>
      <c r="G109" s="19"/>
    </row>
    <row r="110" spans="1:7" x14ac:dyDescent="0.2">
      <c r="A110" s="8"/>
      <c r="B110" s="10"/>
      <c r="C110" s="10"/>
      <c r="D110" s="10"/>
      <c r="E110" s="10"/>
      <c r="F110" s="10"/>
      <c r="G110" s="19"/>
    </row>
    <row r="111" spans="1:7" x14ac:dyDescent="0.2">
      <c r="A111" s="14" t="s">
        <v>20</v>
      </c>
      <c r="B111" s="10"/>
      <c r="C111" s="10"/>
      <c r="D111" s="10"/>
      <c r="E111" s="10"/>
      <c r="F111" s="10"/>
      <c r="G111" s="19"/>
    </row>
    <row r="112" spans="1:7" x14ac:dyDescent="0.2">
      <c r="A112" s="8" t="s">
        <v>21</v>
      </c>
      <c r="B112" s="31">
        <v>17</v>
      </c>
      <c r="C112" s="10"/>
      <c r="D112" s="10"/>
      <c r="E112" s="10"/>
      <c r="F112" s="10"/>
      <c r="G112" s="19"/>
    </row>
    <row r="113" spans="1:7" x14ac:dyDescent="0.2">
      <c r="A113" s="8" t="s">
        <v>22</v>
      </c>
      <c r="B113" s="31">
        <v>182</v>
      </c>
      <c r="C113" s="10"/>
      <c r="D113" s="10"/>
      <c r="E113" s="10"/>
      <c r="F113" s="10"/>
      <c r="G113" s="19"/>
    </row>
    <row r="114" spans="1:7" x14ac:dyDescent="0.2">
      <c r="A114" s="8" t="s">
        <v>23</v>
      </c>
      <c r="B114" s="31">
        <v>170</v>
      </c>
      <c r="C114" s="10"/>
      <c r="D114" s="10"/>
      <c r="E114" s="10"/>
      <c r="F114" s="10"/>
      <c r="G114" s="19"/>
    </row>
    <row r="115" spans="1:7" x14ac:dyDescent="0.2">
      <c r="A115" s="8" t="s">
        <v>24</v>
      </c>
      <c r="B115" s="31">
        <v>0</v>
      </c>
      <c r="C115" s="10"/>
      <c r="D115" s="10"/>
      <c r="E115" s="10"/>
      <c r="F115" s="10"/>
      <c r="G115" s="19"/>
    </row>
    <row r="116" spans="1:7" x14ac:dyDescent="0.2">
      <c r="A116" s="8" t="s">
        <v>27</v>
      </c>
      <c r="B116" s="31">
        <v>0</v>
      </c>
      <c r="C116" s="10"/>
      <c r="D116" s="10"/>
      <c r="E116" s="10"/>
      <c r="F116" s="10"/>
      <c r="G116" s="19"/>
    </row>
    <row r="117" spans="1:7" x14ac:dyDescent="0.2">
      <c r="A117" s="15" t="s">
        <v>28</v>
      </c>
      <c r="B117" s="17">
        <v>2</v>
      </c>
      <c r="C117" s="17"/>
      <c r="D117" s="17"/>
      <c r="E117" s="17"/>
      <c r="F117" s="17"/>
      <c r="G117" s="20"/>
    </row>
    <row r="118" spans="1:7" x14ac:dyDescent="0.2">
      <c r="B118" s="2"/>
    </row>
    <row r="119" spans="1:7" x14ac:dyDescent="0.2">
      <c r="B119" s="2"/>
    </row>
    <row r="120" spans="1:7" x14ac:dyDescent="0.2">
      <c r="A120" s="4" t="s">
        <v>41</v>
      </c>
      <c r="B120" s="46"/>
      <c r="C120" s="6" t="s">
        <v>6</v>
      </c>
      <c r="D120" s="6" t="s">
        <v>7</v>
      </c>
      <c r="E120" s="6" t="s">
        <v>8</v>
      </c>
      <c r="F120" s="7" t="s">
        <v>9</v>
      </c>
    </row>
    <row r="121" spans="1:7" x14ac:dyDescent="0.2">
      <c r="A121" s="8" t="s">
        <v>4</v>
      </c>
      <c r="B121" s="10">
        <v>198</v>
      </c>
      <c r="C121" s="10">
        <v>49</v>
      </c>
      <c r="D121" s="10">
        <v>51</v>
      </c>
      <c r="E121" s="10">
        <v>47</v>
      </c>
      <c r="F121" s="11">
        <v>51</v>
      </c>
    </row>
    <row r="122" spans="1:7" x14ac:dyDescent="0.2">
      <c r="A122" s="8" t="s">
        <v>5</v>
      </c>
      <c r="B122" s="10">
        <v>159</v>
      </c>
      <c r="C122" s="10">
        <v>34</v>
      </c>
      <c r="D122" s="10">
        <v>53</v>
      </c>
      <c r="E122" s="10">
        <v>30</v>
      </c>
      <c r="F122" s="11">
        <v>42</v>
      </c>
    </row>
    <row r="123" spans="1:7" x14ac:dyDescent="0.2">
      <c r="A123" s="8"/>
      <c r="B123" s="10"/>
      <c r="C123" s="10"/>
      <c r="D123" s="10"/>
      <c r="E123" s="10"/>
      <c r="F123" s="11"/>
    </row>
    <row r="124" spans="1:7" x14ac:dyDescent="0.2">
      <c r="A124" s="8" t="s">
        <v>12</v>
      </c>
      <c r="B124" s="10">
        <v>103</v>
      </c>
      <c r="C124" s="10"/>
      <c r="D124" s="10"/>
      <c r="E124" s="10"/>
      <c r="F124" s="11"/>
    </row>
    <row r="125" spans="1:7" x14ac:dyDescent="0.2">
      <c r="A125" s="8" t="s">
        <v>13</v>
      </c>
      <c r="B125" s="31">
        <v>95</v>
      </c>
      <c r="C125" s="10"/>
      <c r="D125" s="10"/>
      <c r="E125" s="10"/>
      <c r="F125" s="11"/>
    </row>
    <row r="126" spans="1:7" x14ac:dyDescent="0.2">
      <c r="A126" s="8"/>
      <c r="B126" s="10"/>
      <c r="C126" s="10"/>
      <c r="D126" s="10"/>
      <c r="E126" s="10"/>
      <c r="F126" s="11"/>
    </row>
    <row r="127" spans="1:7" x14ac:dyDescent="0.2">
      <c r="A127" s="8" t="s">
        <v>10</v>
      </c>
      <c r="B127" s="31">
        <v>181</v>
      </c>
      <c r="C127" s="10"/>
      <c r="D127" s="10"/>
      <c r="E127" s="10"/>
      <c r="F127" s="11"/>
    </row>
    <row r="128" spans="1:7" x14ac:dyDescent="0.2">
      <c r="A128" s="8" t="s">
        <v>11</v>
      </c>
      <c r="B128" s="31">
        <v>17</v>
      </c>
      <c r="C128" s="10"/>
      <c r="D128" s="10"/>
      <c r="E128" s="10"/>
      <c r="F128" s="11"/>
    </row>
    <row r="129" spans="1:6" x14ac:dyDescent="0.2">
      <c r="A129" s="8"/>
      <c r="B129" s="10"/>
      <c r="C129" s="10"/>
      <c r="D129" s="10"/>
      <c r="E129" s="10"/>
      <c r="F129" s="11"/>
    </row>
    <row r="130" spans="1:6" x14ac:dyDescent="0.2">
      <c r="A130" s="8"/>
      <c r="B130" s="12" t="s">
        <v>15</v>
      </c>
      <c r="C130" s="12" t="s">
        <v>16</v>
      </c>
      <c r="D130" s="12" t="s">
        <v>17</v>
      </c>
      <c r="E130" s="12" t="s">
        <v>18</v>
      </c>
      <c r="F130" s="13" t="s">
        <v>19</v>
      </c>
    </row>
    <row r="131" spans="1:6" x14ac:dyDescent="0.2">
      <c r="A131" s="8" t="s">
        <v>14</v>
      </c>
      <c r="B131" s="10">
        <v>11</v>
      </c>
      <c r="C131" s="10">
        <v>9</v>
      </c>
      <c r="D131" s="10">
        <v>14</v>
      </c>
      <c r="E131" s="10">
        <v>47</v>
      </c>
      <c r="F131" s="11">
        <v>117</v>
      </c>
    </row>
    <row r="132" spans="1:6" x14ac:dyDescent="0.2">
      <c r="A132" s="8"/>
      <c r="B132" s="10"/>
      <c r="C132" s="10"/>
      <c r="D132" s="10"/>
      <c r="E132" s="10"/>
      <c r="F132" s="11"/>
    </row>
    <row r="133" spans="1:6" x14ac:dyDescent="0.2">
      <c r="A133" s="14" t="s">
        <v>42</v>
      </c>
      <c r="B133" s="10"/>
      <c r="C133" s="10"/>
      <c r="D133" s="10"/>
      <c r="E133" s="10"/>
      <c r="F133" s="11"/>
    </row>
    <row r="134" spans="1:6" x14ac:dyDescent="0.2">
      <c r="A134" s="8" t="s">
        <v>43</v>
      </c>
      <c r="B134" s="10">
        <v>18</v>
      </c>
      <c r="C134" s="10"/>
      <c r="D134" s="10"/>
      <c r="E134" s="10"/>
      <c r="F134" s="11"/>
    </row>
    <row r="135" spans="1:6" x14ac:dyDescent="0.2">
      <c r="A135" s="8" t="s">
        <v>44</v>
      </c>
      <c r="B135" s="10">
        <v>13</v>
      </c>
      <c r="C135" s="10"/>
      <c r="D135" s="10"/>
      <c r="E135" s="10"/>
      <c r="F135" s="11"/>
    </row>
    <row r="136" spans="1:6" x14ac:dyDescent="0.2">
      <c r="A136" s="8" t="s">
        <v>45</v>
      </c>
      <c r="B136" s="31">
        <v>43</v>
      </c>
      <c r="C136" s="10"/>
      <c r="D136" s="10"/>
      <c r="E136" s="10"/>
      <c r="F136" s="11"/>
    </row>
    <row r="137" spans="1:6" x14ac:dyDescent="0.2">
      <c r="A137" s="8" t="s">
        <v>46</v>
      </c>
      <c r="B137" s="31">
        <v>6</v>
      </c>
      <c r="C137" s="10"/>
      <c r="D137" s="10"/>
      <c r="E137" s="10"/>
      <c r="F137" s="11"/>
    </row>
    <row r="138" spans="1:6" x14ac:dyDescent="0.2">
      <c r="A138" s="8" t="s">
        <v>47</v>
      </c>
      <c r="B138" s="31">
        <v>7</v>
      </c>
      <c r="C138" s="10"/>
      <c r="D138" s="10"/>
      <c r="E138" s="10"/>
      <c r="F138" s="11"/>
    </row>
    <row r="139" spans="1:6" x14ac:dyDescent="0.2">
      <c r="A139" s="8" t="s">
        <v>48</v>
      </c>
      <c r="B139" s="31">
        <v>73</v>
      </c>
      <c r="C139" s="10"/>
      <c r="D139" s="10"/>
      <c r="E139" s="10"/>
      <c r="F139" s="11"/>
    </row>
    <row r="140" spans="1:6" x14ac:dyDescent="0.2">
      <c r="A140" s="8" t="s">
        <v>49</v>
      </c>
      <c r="B140" s="31">
        <v>9</v>
      </c>
      <c r="C140" s="10"/>
      <c r="D140" s="10"/>
      <c r="E140" s="10"/>
      <c r="F140" s="11"/>
    </row>
    <row r="141" spans="1:6" x14ac:dyDescent="0.2">
      <c r="A141" s="8" t="s">
        <v>50</v>
      </c>
      <c r="B141" s="31">
        <v>2</v>
      </c>
      <c r="C141" s="10"/>
      <c r="D141" s="10"/>
      <c r="E141" s="10"/>
      <c r="F141" s="11"/>
    </row>
    <row r="142" spans="1:6" x14ac:dyDescent="0.2">
      <c r="A142" s="8"/>
      <c r="B142" s="10"/>
      <c r="C142" s="10"/>
      <c r="D142" s="10"/>
      <c r="E142" s="10"/>
      <c r="F142" s="11"/>
    </row>
    <row r="143" spans="1:6" x14ac:dyDescent="0.2">
      <c r="A143" s="14" t="s">
        <v>20</v>
      </c>
      <c r="B143" s="10"/>
      <c r="C143" s="10"/>
      <c r="D143" s="10"/>
      <c r="E143" s="10"/>
      <c r="F143" s="11"/>
    </row>
    <row r="144" spans="1:6" x14ac:dyDescent="0.2">
      <c r="A144" s="8" t="s">
        <v>21</v>
      </c>
      <c r="B144" s="31">
        <v>30</v>
      </c>
      <c r="C144" s="10"/>
      <c r="D144" s="10"/>
      <c r="E144" s="10"/>
      <c r="F144" s="11"/>
    </row>
    <row r="145" spans="1:6" x14ac:dyDescent="0.2">
      <c r="A145" s="8" t="s">
        <v>22</v>
      </c>
      <c r="B145" s="31">
        <v>15</v>
      </c>
      <c r="C145" s="10"/>
      <c r="D145" s="10"/>
      <c r="E145" s="10"/>
      <c r="F145" s="11"/>
    </row>
    <row r="146" spans="1:6" x14ac:dyDescent="0.2">
      <c r="A146" s="8" t="s">
        <v>23</v>
      </c>
      <c r="B146" s="31">
        <v>152</v>
      </c>
      <c r="C146" s="10"/>
      <c r="D146" s="10"/>
      <c r="E146" s="10"/>
      <c r="F146" s="11"/>
    </row>
    <row r="147" spans="1:6" x14ac:dyDescent="0.2">
      <c r="A147" s="8" t="s">
        <v>24</v>
      </c>
      <c r="B147" s="31">
        <v>1</v>
      </c>
      <c r="C147" s="10"/>
      <c r="D147" s="10"/>
      <c r="E147" s="10"/>
      <c r="F147" s="11"/>
    </row>
    <row r="148" spans="1:6" x14ac:dyDescent="0.2">
      <c r="A148" s="8" t="s">
        <v>27</v>
      </c>
      <c r="B148" s="31">
        <v>0</v>
      </c>
      <c r="C148" s="10"/>
      <c r="D148" s="10"/>
      <c r="E148" s="10"/>
      <c r="F148" s="11"/>
    </row>
    <row r="149" spans="1:6" x14ac:dyDescent="0.2">
      <c r="A149" s="15" t="s">
        <v>28</v>
      </c>
      <c r="B149" s="17">
        <v>0</v>
      </c>
      <c r="C149" s="17"/>
      <c r="D149" s="17"/>
      <c r="E149" s="17"/>
      <c r="F149" s="18"/>
    </row>
    <row r="152" spans="1:6" x14ac:dyDescent="0.2">
      <c r="A152" s="4" t="s">
        <v>26</v>
      </c>
      <c r="B152" s="5"/>
      <c r="C152" s="6" t="s">
        <v>6</v>
      </c>
      <c r="D152" s="6" t="s">
        <v>7</v>
      </c>
      <c r="E152" s="6" t="s">
        <v>8</v>
      </c>
      <c r="F152" s="7" t="s">
        <v>9</v>
      </c>
    </row>
    <row r="153" spans="1:6" x14ac:dyDescent="0.2">
      <c r="A153" s="8" t="s">
        <v>4</v>
      </c>
      <c r="B153" s="10">
        <v>35</v>
      </c>
      <c r="C153" s="10">
        <v>2</v>
      </c>
      <c r="D153" s="10">
        <v>5</v>
      </c>
      <c r="E153" s="10">
        <v>14</v>
      </c>
      <c r="F153" s="11">
        <v>14</v>
      </c>
    </row>
    <row r="154" spans="1:6" x14ac:dyDescent="0.2">
      <c r="A154" s="8" t="s">
        <v>5</v>
      </c>
      <c r="B154" s="10">
        <v>46</v>
      </c>
      <c r="C154" s="10">
        <v>2</v>
      </c>
      <c r="D154" s="10">
        <v>7</v>
      </c>
      <c r="E154" s="10">
        <v>13</v>
      </c>
      <c r="F154" s="11">
        <v>24</v>
      </c>
    </row>
    <row r="155" spans="1:6" x14ac:dyDescent="0.2">
      <c r="A155" s="8"/>
      <c r="B155" s="10"/>
      <c r="C155" s="10"/>
      <c r="D155" s="10"/>
      <c r="E155" s="10"/>
      <c r="F155" s="11"/>
    </row>
    <row r="156" spans="1:6" x14ac:dyDescent="0.2">
      <c r="A156" s="8" t="s">
        <v>12</v>
      </c>
      <c r="B156" s="10">
        <v>15</v>
      </c>
      <c r="C156" s="10"/>
      <c r="D156" s="10"/>
      <c r="E156" s="10"/>
      <c r="F156" s="11"/>
    </row>
    <row r="157" spans="1:6" x14ac:dyDescent="0.2">
      <c r="A157" s="8" t="s">
        <v>13</v>
      </c>
      <c r="B157" s="31">
        <v>20</v>
      </c>
      <c r="C157" s="10"/>
      <c r="D157" s="10"/>
      <c r="E157" s="10"/>
      <c r="F157" s="11"/>
    </row>
    <row r="158" spans="1:6" x14ac:dyDescent="0.2">
      <c r="A158" s="8"/>
      <c r="B158" s="10"/>
      <c r="C158" s="10"/>
      <c r="D158" s="10"/>
      <c r="E158" s="10"/>
      <c r="F158" s="11"/>
    </row>
    <row r="159" spans="1:6" x14ac:dyDescent="0.2">
      <c r="A159" s="8" t="s">
        <v>10</v>
      </c>
      <c r="B159" s="31">
        <v>28</v>
      </c>
      <c r="C159" s="10"/>
      <c r="D159" s="10"/>
      <c r="E159" s="10"/>
      <c r="F159" s="11"/>
    </row>
    <row r="160" spans="1:6" x14ac:dyDescent="0.2">
      <c r="A160" s="8" t="s">
        <v>11</v>
      </c>
      <c r="B160" s="31">
        <v>7</v>
      </c>
      <c r="C160" s="10"/>
      <c r="D160" s="10"/>
      <c r="E160" s="10"/>
      <c r="F160" s="11"/>
    </row>
    <row r="161" spans="1:6" x14ac:dyDescent="0.2">
      <c r="A161" s="8"/>
      <c r="B161" s="10"/>
      <c r="C161" s="10"/>
      <c r="D161" s="10"/>
      <c r="E161" s="10"/>
      <c r="F161" s="11"/>
    </row>
    <row r="162" spans="1:6" x14ac:dyDescent="0.2">
      <c r="A162" s="8"/>
      <c r="B162" s="12" t="s">
        <v>15</v>
      </c>
      <c r="C162" s="12" t="s">
        <v>16</v>
      </c>
      <c r="D162" s="12" t="s">
        <v>17</v>
      </c>
      <c r="E162" s="12" t="s">
        <v>18</v>
      </c>
      <c r="F162" s="13" t="s">
        <v>19</v>
      </c>
    </row>
    <row r="163" spans="1:6" x14ac:dyDescent="0.2">
      <c r="A163" s="8" t="s">
        <v>14</v>
      </c>
      <c r="B163" s="10">
        <v>1</v>
      </c>
      <c r="C163" s="10">
        <v>10</v>
      </c>
      <c r="D163" s="10">
        <v>4</v>
      </c>
      <c r="E163" s="10">
        <v>13</v>
      </c>
      <c r="F163" s="11">
        <v>7</v>
      </c>
    </row>
    <row r="164" spans="1:6" x14ac:dyDescent="0.2">
      <c r="A164" s="8"/>
      <c r="B164" s="10"/>
      <c r="C164" s="10"/>
      <c r="D164" s="10"/>
      <c r="E164" s="10"/>
      <c r="F164" s="11"/>
    </row>
    <row r="165" spans="1:6" x14ac:dyDescent="0.2">
      <c r="A165" s="14" t="s">
        <v>20</v>
      </c>
      <c r="B165" s="10"/>
      <c r="C165" s="10"/>
      <c r="D165" s="10"/>
      <c r="E165" s="10"/>
      <c r="F165" s="11"/>
    </row>
    <row r="166" spans="1:6" x14ac:dyDescent="0.2">
      <c r="A166" s="8" t="s">
        <v>21</v>
      </c>
      <c r="B166" s="10">
        <v>1</v>
      </c>
      <c r="C166" s="10"/>
      <c r="D166" s="10"/>
      <c r="E166" s="10"/>
      <c r="F166" s="11"/>
    </row>
    <row r="167" spans="1:6" x14ac:dyDescent="0.2">
      <c r="A167" s="8" t="s">
        <v>22</v>
      </c>
      <c r="B167" s="10">
        <v>5</v>
      </c>
      <c r="C167" s="10"/>
      <c r="D167" s="10"/>
      <c r="E167" s="10"/>
      <c r="F167" s="11"/>
    </row>
    <row r="168" spans="1:6" x14ac:dyDescent="0.2">
      <c r="A168" s="8" t="s">
        <v>23</v>
      </c>
      <c r="B168" s="31">
        <v>11</v>
      </c>
      <c r="C168" s="10"/>
      <c r="D168" s="10"/>
      <c r="E168" s="10"/>
      <c r="F168" s="11"/>
    </row>
    <row r="169" spans="1:6" x14ac:dyDescent="0.2">
      <c r="A169" s="8" t="s">
        <v>24</v>
      </c>
      <c r="B169" s="31">
        <v>2</v>
      </c>
      <c r="C169" s="10"/>
      <c r="D169" s="10"/>
      <c r="E169" s="10"/>
      <c r="F169" s="11"/>
    </row>
    <row r="170" spans="1:6" x14ac:dyDescent="0.2">
      <c r="A170" s="8" t="s">
        <v>27</v>
      </c>
      <c r="B170" s="31">
        <v>16</v>
      </c>
      <c r="C170" s="10"/>
      <c r="D170" s="10"/>
      <c r="E170" s="10"/>
      <c r="F170" s="11"/>
    </row>
    <row r="171" spans="1:6" x14ac:dyDescent="0.2">
      <c r="A171" s="15" t="s">
        <v>28</v>
      </c>
      <c r="B171" s="17">
        <v>0</v>
      </c>
      <c r="C171" s="17"/>
      <c r="D171" s="17"/>
      <c r="E171" s="17"/>
      <c r="F171" s="18"/>
    </row>
  </sheetData>
  <mergeCells count="6">
    <mergeCell ref="R7:W7"/>
    <mergeCell ref="B7:C7"/>
    <mergeCell ref="D7:G7"/>
    <mergeCell ref="H7:I7"/>
    <mergeCell ref="J7:K7"/>
    <mergeCell ref="L7:Q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8"/>
  <sheetViews>
    <sheetView zoomScale="80" zoomScaleNormal="80" workbookViewId="0">
      <selection activeCell="A27" sqref="A27"/>
    </sheetView>
  </sheetViews>
  <sheetFormatPr defaultRowHeight="12.75" x14ac:dyDescent="0.2"/>
  <cols>
    <col min="1" max="1" width="27.85546875" customWidth="1"/>
    <col min="2" max="2" width="8" customWidth="1"/>
    <col min="3" max="3" width="7.5703125" style="2" customWidth="1"/>
    <col min="4" max="4" width="7.85546875" style="2" customWidth="1"/>
    <col min="5" max="5" width="7.7109375" style="2" customWidth="1"/>
    <col min="6" max="6" width="8" style="2" customWidth="1"/>
    <col min="7" max="9" width="8" customWidth="1"/>
    <col min="10" max="11" width="8.28515625" customWidth="1"/>
    <col min="12" max="25" width="7.42578125" customWidth="1"/>
  </cols>
  <sheetData>
    <row r="2" spans="1:25" x14ac:dyDescent="0.2">
      <c r="A2" s="4" t="s">
        <v>55</v>
      </c>
      <c r="B2" s="37"/>
    </row>
    <row r="3" spans="1:25" x14ac:dyDescent="0.2">
      <c r="A3" s="8" t="s">
        <v>1</v>
      </c>
      <c r="B3" s="19">
        <v>1041</v>
      </c>
    </row>
    <row r="4" spans="1:25" x14ac:dyDescent="0.2">
      <c r="A4" s="15" t="s">
        <v>0</v>
      </c>
      <c r="B4" s="20">
        <v>1051</v>
      </c>
    </row>
    <row r="5" spans="1:25" x14ac:dyDescent="0.2">
      <c r="A5" s="9"/>
      <c r="B5" s="9"/>
    </row>
    <row r="6" spans="1:25" x14ac:dyDescent="0.2">
      <c r="A6" s="32" t="s">
        <v>72</v>
      </c>
      <c r="B6" s="9"/>
    </row>
    <row r="7" spans="1:25" x14ac:dyDescent="0.2">
      <c r="B7" s="54" t="s">
        <v>67</v>
      </c>
      <c r="C7" s="54"/>
      <c r="D7" s="53" t="s">
        <v>67</v>
      </c>
      <c r="E7" s="53"/>
      <c r="F7" s="53"/>
      <c r="G7" s="53"/>
      <c r="H7" s="54" t="s">
        <v>68</v>
      </c>
      <c r="I7" s="54"/>
      <c r="J7" s="53" t="s">
        <v>69</v>
      </c>
      <c r="K7" s="53"/>
      <c r="L7" s="54" t="s">
        <v>70</v>
      </c>
      <c r="M7" s="54"/>
      <c r="N7" s="54"/>
      <c r="O7" s="54"/>
      <c r="P7" s="54"/>
      <c r="Q7" s="54"/>
      <c r="R7" s="54"/>
      <c r="S7" s="53" t="s">
        <v>71</v>
      </c>
      <c r="T7" s="53"/>
      <c r="U7" s="53"/>
      <c r="V7" s="53"/>
      <c r="W7" s="53"/>
      <c r="X7" s="53"/>
      <c r="Y7" s="53"/>
    </row>
    <row r="8" spans="1:25" s="45" customFormat="1" ht="150" customHeight="1" x14ac:dyDescent="0.2">
      <c r="A8" s="42"/>
      <c r="B8" s="43" t="s">
        <v>82</v>
      </c>
      <c r="C8" s="43" t="s">
        <v>0</v>
      </c>
      <c r="D8" s="33" t="s">
        <v>77</v>
      </c>
      <c r="E8" s="33" t="s">
        <v>78</v>
      </c>
      <c r="F8" s="33" t="s">
        <v>79</v>
      </c>
      <c r="G8" s="33" t="s">
        <v>80</v>
      </c>
      <c r="H8" s="43" t="s">
        <v>51</v>
      </c>
      <c r="I8" s="43" t="s">
        <v>52</v>
      </c>
      <c r="J8" s="44" t="s">
        <v>10</v>
      </c>
      <c r="K8" s="44" t="s">
        <v>11</v>
      </c>
      <c r="L8" s="43" t="s">
        <v>57</v>
      </c>
      <c r="M8" s="43" t="s">
        <v>15</v>
      </c>
      <c r="N8" s="43" t="s">
        <v>16</v>
      </c>
      <c r="O8" s="43" t="s">
        <v>17</v>
      </c>
      <c r="P8" s="43" t="s">
        <v>18</v>
      </c>
      <c r="Q8" s="43" t="s">
        <v>19</v>
      </c>
      <c r="R8" s="43" t="s">
        <v>28</v>
      </c>
      <c r="S8" s="33" t="s">
        <v>21</v>
      </c>
      <c r="T8" s="33" t="s">
        <v>22</v>
      </c>
      <c r="U8" s="33" t="s">
        <v>23</v>
      </c>
      <c r="V8" s="33" t="s">
        <v>24</v>
      </c>
      <c r="W8" s="33" t="s">
        <v>27</v>
      </c>
      <c r="X8" s="33" t="s">
        <v>28</v>
      </c>
      <c r="Y8" s="33" t="s">
        <v>56</v>
      </c>
    </row>
    <row r="9" spans="1:25" x14ac:dyDescent="0.2">
      <c r="A9" s="28" t="s">
        <v>2</v>
      </c>
      <c r="B9" s="34">
        <v>200</v>
      </c>
      <c r="C9" s="34">
        <v>201</v>
      </c>
      <c r="D9" s="30">
        <v>58</v>
      </c>
      <c r="E9" s="30">
        <v>56</v>
      </c>
      <c r="F9" s="30">
        <v>46</v>
      </c>
      <c r="G9" s="30">
        <v>40</v>
      </c>
      <c r="H9" s="34">
        <v>87</v>
      </c>
      <c r="I9" s="34">
        <v>113</v>
      </c>
      <c r="J9" s="30">
        <v>180</v>
      </c>
      <c r="K9" s="30">
        <v>20</v>
      </c>
      <c r="L9" s="34">
        <v>0</v>
      </c>
      <c r="M9" s="34">
        <v>11</v>
      </c>
      <c r="N9" s="34">
        <v>4</v>
      </c>
      <c r="O9" s="34">
        <v>17</v>
      </c>
      <c r="P9" s="34">
        <v>26</v>
      </c>
      <c r="Q9" s="34">
        <v>142</v>
      </c>
      <c r="R9" s="34">
        <v>0</v>
      </c>
      <c r="S9" s="30">
        <v>21</v>
      </c>
      <c r="T9" s="30">
        <v>6</v>
      </c>
      <c r="U9" s="30">
        <v>171</v>
      </c>
      <c r="V9" s="30">
        <v>1</v>
      </c>
      <c r="W9" s="30">
        <v>0</v>
      </c>
      <c r="X9" s="30">
        <v>0</v>
      </c>
      <c r="Y9" s="30">
        <v>1</v>
      </c>
    </row>
    <row r="10" spans="1:25" x14ac:dyDescent="0.2">
      <c r="A10" s="28" t="s">
        <v>25</v>
      </c>
      <c r="B10" s="34">
        <v>177</v>
      </c>
      <c r="C10" s="34">
        <v>157</v>
      </c>
      <c r="D10" s="30">
        <v>34</v>
      </c>
      <c r="E10" s="30">
        <v>42</v>
      </c>
      <c r="F10" s="30">
        <v>48</v>
      </c>
      <c r="G10" s="30">
        <v>53</v>
      </c>
      <c r="H10" s="34">
        <v>73</v>
      </c>
      <c r="I10" s="34">
        <v>104</v>
      </c>
      <c r="J10" s="30">
        <v>147</v>
      </c>
      <c r="K10" s="30">
        <v>30</v>
      </c>
      <c r="L10" s="34">
        <v>0</v>
      </c>
      <c r="M10" s="34">
        <v>21</v>
      </c>
      <c r="N10" s="34">
        <v>14</v>
      </c>
      <c r="O10" s="34">
        <v>23</v>
      </c>
      <c r="P10" s="34">
        <v>36</v>
      </c>
      <c r="Q10" s="34">
        <v>83</v>
      </c>
      <c r="R10" s="34">
        <v>0</v>
      </c>
      <c r="S10" s="30">
        <v>46</v>
      </c>
      <c r="T10" s="30">
        <v>8</v>
      </c>
      <c r="U10" s="30">
        <v>118</v>
      </c>
      <c r="V10" s="30">
        <v>3</v>
      </c>
      <c r="W10" s="30">
        <v>2</v>
      </c>
      <c r="X10" s="30">
        <v>0</v>
      </c>
      <c r="Y10" s="30">
        <v>0</v>
      </c>
    </row>
    <row r="11" spans="1:25" x14ac:dyDescent="0.2">
      <c r="A11" s="28" t="s">
        <v>29</v>
      </c>
      <c r="B11" s="34">
        <v>149</v>
      </c>
      <c r="C11" s="34">
        <v>139</v>
      </c>
      <c r="D11" s="30">
        <v>32</v>
      </c>
      <c r="E11" s="30">
        <v>29</v>
      </c>
      <c r="F11" s="30">
        <v>43</v>
      </c>
      <c r="G11" s="30">
        <v>45</v>
      </c>
      <c r="H11" s="34">
        <v>60</v>
      </c>
      <c r="I11" s="34">
        <v>89</v>
      </c>
      <c r="J11" s="30">
        <v>116</v>
      </c>
      <c r="K11" s="30">
        <v>33</v>
      </c>
      <c r="L11" s="34">
        <v>1</v>
      </c>
      <c r="M11" s="34">
        <v>28</v>
      </c>
      <c r="N11" s="34">
        <v>33</v>
      </c>
      <c r="O11" s="34">
        <v>37</v>
      </c>
      <c r="P11" s="34">
        <v>30</v>
      </c>
      <c r="Q11" s="34">
        <v>19</v>
      </c>
      <c r="R11" s="34">
        <v>1</v>
      </c>
      <c r="S11" s="30">
        <v>32</v>
      </c>
      <c r="T11" s="30">
        <v>13</v>
      </c>
      <c r="U11" s="30">
        <v>97</v>
      </c>
      <c r="V11" s="30">
        <v>4</v>
      </c>
      <c r="W11" s="30">
        <v>3</v>
      </c>
      <c r="X11" s="30">
        <v>0</v>
      </c>
      <c r="Y11" s="30">
        <v>0</v>
      </c>
    </row>
    <row r="12" spans="1:25" x14ac:dyDescent="0.2">
      <c r="A12" s="28" t="s">
        <v>30</v>
      </c>
      <c r="B12" s="34">
        <v>323</v>
      </c>
      <c r="C12" s="34">
        <v>317</v>
      </c>
      <c r="D12" s="30">
        <v>104</v>
      </c>
      <c r="E12" s="30">
        <v>65</v>
      </c>
      <c r="F12" s="30">
        <v>79</v>
      </c>
      <c r="G12" s="30">
        <v>75</v>
      </c>
      <c r="H12" s="34">
        <v>151</v>
      </c>
      <c r="I12" s="34">
        <v>172</v>
      </c>
      <c r="J12" s="30">
        <v>246</v>
      </c>
      <c r="K12" s="30">
        <v>77</v>
      </c>
      <c r="L12" s="34">
        <v>0</v>
      </c>
      <c r="M12" s="34">
        <v>22</v>
      </c>
      <c r="N12" s="34">
        <v>61</v>
      </c>
      <c r="O12" s="34">
        <v>78</v>
      </c>
      <c r="P12" s="34">
        <v>60</v>
      </c>
      <c r="Q12" s="34">
        <v>101</v>
      </c>
      <c r="R12" s="34">
        <v>1</v>
      </c>
      <c r="S12" s="30">
        <v>1</v>
      </c>
      <c r="T12" s="30">
        <v>163</v>
      </c>
      <c r="U12" s="30">
        <v>158</v>
      </c>
      <c r="V12" s="30">
        <v>1</v>
      </c>
      <c r="W12" s="30">
        <v>0</v>
      </c>
      <c r="X12" s="30">
        <v>0</v>
      </c>
      <c r="Y12" s="30">
        <v>0</v>
      </c>
    </row>
    <row r="13" spans="1:25" x14ac:dyDescent="0.2">
      <c r="A13" s="28" t="s">
        <v>41</v>
      </c>
      <c r="B13" s="34">
        <v>151</v>
      </c>
      <c r="C13" s="34">
        <v>205</v>
      </c>
      <c r="D13" s="30">
        <v>43</v>
      </c>
      <c r="E13" s="30">
        <v>43</v>
      </c>
      <c r="F13" s="30">
        <v>36</v>
      </c>
      <c r="G13" s="30">
        <v>29</v>
      </c>
      <c r="H13" s="34">
        <v>76</v>
      </c>
      <c r="I13" s="34">
        <v>75</v>
      </c>
      <c r="J13" s="30">
        <v>135</v>
      </c>
      <c r="K13" s="30">
        <v>16</v>
      </c>
      <c r="L13" s="34">
        <v>1</v>
      </c>
      <c r="M13" s="34">
        <v>5</v>
      </c>
      <c r="N13" s="34">
        <v>8</v>
      </c>
      <c r="O13" s="34">
        <v>12</v>
      </c>
      <c r="P13" s="34">
        <v>29</v>
      </c>
      <c r="Q13" s="34">
        <v>95</v>
      </c>
      <c r="R13" s="34">
        <v>1</v>
      </c>
      <c r="S13" s="30">
        <v>24</v>
      </c>
      <c r="T13" s="30">
        <v>13</v>
      </c>
      <c r="U13" s="30">
        <v>110</v>
      </c>
      <c r="V13" s="30">
        <v>2</v>
      </c>
      <c r="W13" s="30">
        <v>1</v>
      </c>
      <c r="X13" s="30">
        <v>0</v>
      </c>
      <c r="Y13" s="30">
        <v>1</v>
      </c>
    </row>
    <row r="14" spans="1:25" x14ac:dyDescent="0.2">
      <c r="A14" s="28" t="s">
        <v>26</v>
      </c>
      <c r="B14" s="34">
        <v>41</v>
      </c>
      <c r="C14" s="34">
        <v>32</v>
      </c>
      <c r="D14" s="30">
        <v>10</v>
      </c>
      <c r="E14" s="30">
        <v>10</v>
      </c>
      <c r="F14" s="30">
        <v>10</v>
      </c>
      <c r="G14" s="30">
        <v>11</v>
      </c>
      <c r="H14" s="34">
        <v>21</v>
      </c>
      <c r="I14" s="34">
        <v>20</v>
      </c>
      <c r="J14" s="30">
        <v>33</v>
      </c>
      <c r="K14" s="30">
        <v>8</v>
      </c>
      <c r="L14" s="34">
        <v>0</v>
      </c>
      <c r="M14" s="34">
        <v>0</v>
      </c>
      <c r="N14" s="34">
        <v>3</v>
      </c>
      <c r="O14" s="34">
        <v>10</v>
      </c>
      <c r="P14" s="34">
        <v>16</v>
      </c>
      <c r="Q14" s="34">
        <v>12</v>
      </c>
      <c r="R14" s="34">
        <v>0</v>
      </c>
      <c r="S14" s="30">
        <v>1</v>
      </c>
      <c r="T14" s="30">
        <v>4</v>
      </c>
      <c r="U14" s="30">
        <v>27</v>
      </c>
      <c r="V14" s="30">
        <v>7</v>
      </c>
      <c r="W14" s="30">
        <v>2</v>
      </c>
      <c r="X14" s="30">
        <v>0</v>
      </c>
      <c r="Y14" s="30">
        <v>0</v>
      </c>
    </row>
    <row r="15" spans="1:25" s="1" customFormat="1" x14ac:dyDescent="0.2">
      <c r="A15" s="28" t="s">
        <v>3</v>
      </c>
      <c r="B15" s="40">
        <f>SUM(B9:B14)</f>
        <v>1041</v>
      </c>
      <c r="C15" s="40">
        <f t="shared" ref="C15:Y15" si="0">SUM(C9:C14)</f>
        <v>1051</v>
      </c>
      <c r="D15" s="27">
        <f t="shared" si="0"/>
        <v>281</v>
      </c>
      <c r="E15" s="27">
        <f t="shared" si="0"/>
        <v>245</v>
      </c>
      <c r="F15" s="27">
        <f t="shared" si="0"/>
        <v>262</v>
      </c>
      <c r="G15" s="27">
        <f t="shared" si="0"/>
        <v>253</v>
      </c>
      <c r="H15" s="40">
        <f t="shared" si="0"/>
        <v>468</v>
      </c>
      <c r="I15" s="40">
        <f t="shared" si="0"/>
        <v>573</v>
      </c>
      <c r="J15" s="27">
        <f t="shared" si="0"/>
        <v>857</v>
      </c>
      <c r="K15" s="27">
        <f t="shared" si="0"/>
        <v>184</v>
      </c>
      <c r="L15" s="40">
        <f t="shared" si="0"/>
        <v>2</v>
      </c>
      <c r="M15" s="40">
        <f t="shared" si="0"/>
        <v>87</v>
      </c>
      <c r="N15" s="40">
        <f t="shared" si="0"/>
        <v>123</v>
      </c>
      <c r="O15" s="40">
        <f t="shared" si="0"/>
        <v>177</v>
      </c>
      <c r="P15" s="40">
        <f t="shared" si="0"/>
        <v>197</v>
      </c>
      <c r="Q15" s="40">
        <f t="shared" si="0"/>
        <v>452</v>
      </c>
      <c r="R15" s="40">
        <f t="shared" si="0"/>
        <v>3</v>
      </c>
      <c r="S15" s="27">
        <f t="shared" si="0"/>
        <v>125</v>
      </c>
      <c r="T15" s="27">
        <f t="shared" si="0"/>
        <v>207</v>
      </c>
      <c r="U15" s="27">
        <f t="shared" si="0"/>
        <v>681</v>
      </c>
      <c r="V15" s="27">
        <f t="shared" si="0"/>
        <v>18</v>
      </c>
      <c r="W15" s="27">
        <f t="shared" si="0"/>
        <v>8</v>
      </c>
      <c r="X15" s="27">
        <f t="shared" si="0"/>
        <v>0</v>
      </c>
      <c r="Y15" s="27">
        <f t="shared" si="0"/>
        <v>2</v>
      </c>
    </row>
    <row r="16" spans="1:25" x14ac:dyDescent="0.2">
      <c r="A16" s="28"/>
      <c r="B16" s="34"/>
      <c r="C16" s="34"/>
      <c r="D16" s="30"/>
      <c r="E16" s="30"/>
      <c r="F16" s="30"/>
      <c r="G16" s="30"/>
      <c r="H16" s="34"/>
      <c r="I16" s="34"/>
      <c r="J16" s="30"/>
      <c r="K16" s="30"/>
      <c r="L16" s="34"/>
      <c r="M16" s="34"/>
      <c r="N16" s="34"/>
      <c r="O16" s="34"/>
      <c r="P16" s="34"/>
      <c r="Q16" s="34"/>
      <c r="R16" s="34"/>
      <c r="S16" s="30"/>
      <c r="T16" s="30"/>
      <c r="U16" s="30"/>
      <c r="V16" s="30"/>
      <c r="W16" s="30"/>
      <c r="X16" s="30"/>
      <c r="Y16" s="30"/>
    </row>
    <row r="17" spans="1:25" x14ac:dyDescent="0.2">
      <c r="A17" s="28" t="s">
        <v>53</v>
      </c>
      <c r="B17" s="34"/>
      <c r="C17" s="34"/>
      <c r="D17" s="36">
        <f>D15/$B$3</f>
        <v>0.26993275696445723</v>
      </c>
      <c r="E17" s="36">
        <f t="shared" ref="E17:Y17" si="1">E15/$B$3</f>
        <v>0.23535062439961577</v>
      </c>
      <c r="F17" s="36">
        <f t="shared" si="1"/>
        <v>0.25168107588856869</v>
      </c>
      <c r="G17" s="36">
        <f t="shared" si="1"/>
        <v>0.24303554274735831</v>
      </c>
      <c r="H17" s="41">
        <f t="shared" si="1"/>
        <v>0.44956772334293948</v>
      </c>
      <c r="I17" s="41">
        <f t="shared" si="1"/>
        <v>0.55043227665706052</v>
      </c>
      <c r="J17" s="36">
        <f t="shared" si="1"/>
        <v>0.8232468780019212</v>
      </c>
      <c r="K17" s="36">
        <f t="shared" si="1"/>
        <v>0.17675312199807877</v>
      </c>
      <c r="L17" s="41">
        <f t="shared" si="1"/>
        <v>1.9212295869356388E-3</v>
      </c>
      <c r="M17" s="41">
        <f t="shared" si="1"/>
        <v>8.3573487031700283E-2</v>
      </c>
      <c r="N17" s="41">
        <f t="shared" si="1"/>
        <v>0.11815561959654179</v>
      </c>
      <c r="O17" s="41">
        <f t="shared" si="1"/>
        <v>0.17002881844380405</v>
      </c>
      <c r="P17" s="41">
        <f t="shared" si="1"/>
        <v>0.18924111431316043</v>
      </c>
      <c r="Q17" s="41">
        <f t="shared" si="1"/>
        <v>0.43419788664745435</v>
      </c>
      <c r="R17" s="41">
        <f t="shared" si="1"/>
        <v>2.881844380403458E-3</v>
      </c>
      <c r="S17" s="36">
        <f t="shared" si="1"/>
        <v>0.12007684918347743</v>
      </c>
      <c r="T17" s="36">
        <f t="shared" si="1"/>
        <v>0.19884726224783861</v>
      </c>
      <c r="U17" s="36">
        <f t="shared" si="1"/>
        <v>0.65417867435158505</v>
      </c>
      <c r="V17" s="36">
        <f t="shared" si="1"/>
        <v>1.7291066282420751E-2</v>
      </c>
      <c r="W17" s="36">
        <f t="shared" si="1"/>
        <v>7.684918347742555E-3</v>
      </c>
      <c r="X17" s="36">
        <f t="shared" si="1"/>
        <v>0</v>
      </c>
      <c r="Y17" s="36">
        <f t="shared" si="1"/>
        <v>1.9212295869356388E-3</v>
      </c>
    </row>
    <row r="21" spans="1:25" x14ac:dyDescent="0.2">
      <c r="A21" s="4" t="s">
        <v>2</v>
      </c>
      <c r="B21" s="5"/>
      <c r="C21" s="6" t="s">
        <v>6</v>
      </c>
      <c r="D21" s="6" t="s">
        <v>7</v>
      </c>
      <c r="E21" s="6" t="s">
        <v>8</v>
      </c>
      <c r="F21" s="7" t="s">
        <v>9</v>
      </c>
    </row>
    <row r="22" spans="1:25" x14ac:dyDescent="0.2">
      <c r="A22" s="8" t="s">
        <v>4</v>
      </c>
      <c r="B22" s="10">
        <v>200</v>
      </c>
      <c r="C22" s="10">
        <v>58</v>
      </c>
      <c r="D22" s="10">
        <v>56</v>
      </c>
      <c r="E22" s="10">
        <v>46</v>
      </c>
      <c r="F22" s="11">
        <v>40</v>
      </c>
    </row>
    <row r="23" spans="1:25" x14ac:dyDescent="0.2">
      <c r="A23" s="8" t="s">
        <v>5</v>
      </c>
      <c r="B23" s="10">
        <v>201</v>
      </c>
      <c r="C23" s="10">
        <v>77</v>
      </c>
      <c r="D23" s="10">
        <v>33</v>
      </c>
      <c r="E23" s="10">
        <v>49</v>
      </c>
      <c r="F23" s="11">
        <v>42</v>
      </c>
    </row>
    <row r="24" spans="1:25" x14ac:dyDescent="0.2">
      <c r="A24" s="8"/>
      <c r="B24" s="10"/>
      <c r="C24" s="10"/>
      <c r="D24" s="10"/>
      <c r="E24" s="10"/>
      <c r="F24" s="11"/>
    </row>
    <row r="25" spans="1:25" x14ac:dyDescent="0.2">
      <c r="A25" s="8" t="s">
        <v>12</v>
      </c>
      <c r="B25" s="10">
        <v>87</v>
      </c>
      <c r="C25" s="10"/>
      <c r="D25" s="10"/>
      <c r="E25" s="10"/>
      <c r="F25" s="11"/>
    </row>
    <row r="26" spans="1:25" x14ac:dyDescent="0.2">
      <c r="A26" s="8" t="s">
        <v>13</v>
      </c>
      <c r="B26" s="31">
        <v>113</v>
      </c>
      <c r="C26" s="10"/>
      <c r="D26" s="10"/>
      <c r="E26" s="10"/>
      <c r="F26" s="11"/>
    </row>
    <row r="27" spans="1:25" x14ac:dyDescent="0.2">
      <c r="A27" s="8"/>
      <c r="B27" s="10"/>
      <c r="C27" s="10"/>
      <c r="D27" s="10"/>
      <c r="E27" s="10"/>
      <c r="F27" s="11"/>
    </row>
    <row r="28" spans="1:25" x14ac:dyDescent="0.2">
      <c r="A28" s="8" t="s">
        <v>10</v>
      </c>
      <c r="B28" s="31">
        <v>180</v>
      </c>
      <c r="C28" s="10"/>
      <c r="D28" s="10"/>
      <c r="E28" s="10"/>
      <c r="F28" s="11"/>
    </row>
    <row r="29" spans="1:25" x14ac:dyDescent="0.2">
      <c r="A29" s="8" t="s">
        <v>11</v>
      </c>
      <c r="B29" s="31">
        <v>20</v>
      </c>
      <c r="C29" s="10"/>
      <c r="D29" s="10"/>
      <c r="E29" s="10"/>
      <c r="F29" s="11"/>
    </row>
    <row r="30" spans="1:25" x14ac:dyDescent="0.2">
      <c r="A30" s="8"/>
      <c r="B30" s="10"/>
      <c r="C30" s="10"/>
      <c r="D30" s="10"/>
      <c r="E30" s="10"/>
      <c r="F30" s="11"/>
    </row>
    <row r="31" spans="1:25" x14ac:dyDescent="0.2">
      <c r="A31" s="8"/>
      <c r="B31" s="12" t="s">
        <v>15</v>
      </c>
      <c r="C31" s="12" t="s">
        <v>16</v>
      </c>
      <c r="D31" s="12" t="s">
        <v>17</v>
      </c>
      <c r="E31" s="12" t="s">
        <v>18</v>
      </c>
      <c r="F31" s="13" t="s">
        <v>19</v>
      </c>
    </row>
    <row r="32" spans="1:25" x14ac:dyDescent="0.2">
      <c r="A32" s="8" t="s">
        <v>14</v>
      </c>
      <c r="B32" s="10">
        <v>11</v>
      </c>
      <c r="C32" s="10">
        <v>4</v>
      </c>
      <c r="D32" s="10">
        <v>17</v>
      </c>
      <c r="E32" s="10">
        <v>26</v>
      </c>
      <c r="F32" s="11">
        <v>142</v>
      </c>
    </row>
    <row r="33" spans="1:6" x14ac:dyDescent="0.2">
      <c r="A33" s="8"/>
      <c r="B33" s="10"/>
      <c r="C33" s="10"/>
      <c r="D33" s="10"/>
      <c r="E33" s="10"/>
      <c r="F33" s="11"/>
    </row>
    <row r="34" spans="1:6" x14ac:dyDescent="0.2">
      <c r="A34" s="14" t="s">
        <v>20</v>
      </c>
      <c r="B34" s="10"/>
      <c r="C34" s="10"/>
      <c r="D34" s="10"/>
      <c r="E34" s="10"/>
      <c r="F34" s="11"/>
    </row>
    <row r="35" spans="1:6" x14ac:dyDescent="0.2">
      <c r="A35" s="8" t="s">
        <v>21</v>
      </c>
      <c r="B35" s="10">
        <v>21</v>
      </c>
      <c r="C35" s="10"/>
      <c r="D35" s="10"/>
      <c r="E35" s="10"/>
      <c r="F35" s="11"/>
    </row>
    <row r="36" spans="1:6" x14ac:dyDescent="0.2">
      <c r="A36" s="8" t="s">
        <v>22</v>
      </c>
      <c r="B36" s="10">
        <v>6</v>
      </c>
      <c r="C36" s="10"/>
      <c r="D36" s="10"/>
      <c r="E36" s="10"/>
      <c r="F36" s="11"/>
    </row>
    <row r="37" spans="1:6" x14ac:dyDescent="0.2">
      <c r="A37" s="8" t="s">
        <v>23</v>
      </c>
      <c r="B37" s="31">
        <v>171</v>
      </c>
      <c r="C37" s="10"/>
      <c r="D37" s="10"/>
      <c r="E37" s="10"/>
      <c r="F37" s="11"/>
    </row>
    <row r="38" spans="1:6" x14ac:dyDescent="0.2">
      <c r="A38" s="8" t="s">
        <v>24</v>
      </c>
      <c r="B38" s="31">
        <v>1</v>
      </c>
      <c r="C38" s="10"/>
      <c r="D38" s="10"/>
      <c r="E38" s="10"/>
      <c r="F38" s="11"/>
    </row>
    <row r="39" spans="1:6" x14ac:dyDescent="0.2">
      <c r="A39" s="8" t="s">
        <v>27</v>
      </c>
      <c r="B39" s="31">
        <v>0</v>
      </c>
      <c r="C39" s="10"/>
      <c r="D39" s="10"/>
      <c r="E39" s="10"/>
      <c r="F39" s="11"/>
    </row>
    <row r="40" spans="1:6" x14ac:dyDescent="0.2">
      <c r="A40" s="8" t="s">
        <v>28</v>
      </c>
      <c r="B40" s="31">
        <v>0</v>
      </c>
      <c r="C40" s="10"/>
      <c r="D40" s="10"/>
      <c r="E40" s="10"/>
      <c r="F40" s="11"/>
    </row>
    <row r="41" spans="1:6" x14ac:dyDescent="0.2">
      <c r="A41" s="15" t="s">
        <v>56</v>
      </c>
      <c r="B41" s="17">
        <v>1</v>
      </c>
      <c r="C41" s="17"/>
      <c r="D41" s="17"/>
      <c r="E41" s="17"/>
      <c r="F41" s="18"/>
    </row>
    <row r="42" spans="1:6" x14ac:dyDescent="0.2">
      <c r="B42" s="2"/>
    </row>
    <row r="43" spans="1:6" x14ac:dyDescent="0.2">
      <c r="B43" s="2"/>
    </row>
    <row r="44" spans="1:6" x14ac:dyDescent="0.2">
      <c r="A44" s="4" t="s">
        <v>25</v>
      </c>
      <c r="B44" s="46"/>
      <c r="C44" s="6" t="s">
        <v>6</v>
      </c>
      <c r="D44" s="6" t="s">
        <v>7</v>
      </c>
      <c r="E44" s="6" t="s">
        <v>8</v>
      </c>
      <c r="F44" s="7" t="s">
        <v>9</v>
      </c>
    </row>
    <row r="45" spans="1:6" x14ac:dyDescent="0.2">
      <c r="A45" s="8" t="s">
        <v>4</v>
      </c>
      <c r="B45" s="10">
        <v>177</v>
      </c>
      <c r="C45" s="10">
        <v>34</v>
      </c>
      <c r="D45" s="10">
        <v>42</v>
      </c>
      <c r="E45" s="10">
        <v>48</v>
      </c>
      <c r="F45" s="11">
        <v>53</v>
      </c>
    </row>
    <row r="46" spans="1:6" x14ac:dyDescent="0.2">
      <c r="A46" s="8" t="s">
        <v>5</v>
      </c>
      <c r="B46" s="10">
        <v>157</v>
      </c>
      <c r="C46" s="10">
        <v>53</v>
      </c>
      <c r="D46" s="10">
        <v>30</v>
      </c>
      <c r="E46" s="10">
        <v>41</v>
      </c>
      <c r="F46" s="11">
        <v>33</v>
      </c>
    </row>
    <row r="47" spans="1:6" x14ac:dyDescent="0.2">
      <c r="A47" s="8"/>
      <c r="B47" s="10"/>
      <c r="C47" s="10"/>
      <c r="D47" s="10"/>
      <c r="E47" s="10"/>
      <c r="F47" s="11"/>
    </row>
    <row r="48" spans="1:6" x14ac:dyDescent="0.2">
      <c r="A48" s="8" t="s">
        <v>12</v>
      </c>
      <c r="B48" s="10">
        <v>73</v>
      </c>
      <c r="C48" s="10"/>
      <c r="D48" s="10"/>
      <c r="E48" s="10"/>
      <c r="F48" s="11"/>
    </row>
    <row r="49" spans="1:6" x14ac:dyDescent="0.2">
      <c r="A49" s="8" t="s">
        <v>13</v>
      </c>
      <c r="B49" s="31">
        <v>104</v>
      </c>
      <c r="C49" s="10"/>
      <c r="D49" s="10"/>
      <c r="E49" s="10"/>
      <c r="F49" s="11"/>
    </row>
    <row r="50" spans="1:6" x14ac:dyDescent="0.2">
      <c r="A50" s="8"/>
      <c r="B50" s="10"/>
      <c r="C50" s="10"/>
      <c r="D50" s="10"/>
      <c r="E50" s="10"/>
      <c r="F50" s="11"/>
    </row>
    <row r="51" spans="1:6" x14ac:dyDescent="0.2">
      <c r="A51" s="8" t="s">
        <v>10</v>
      </c>
      <c r="B51" s="31">
        <v>147</v>
      </c>
      <c r="C51" s="10"/>
      <c r="D51" s="10"/>
      <c r="E51" s="10"/>
      <c r="F51" s="11"/>
    </row>
    <row r="52" spans="1:6" x14ac:dyDescent="0.2">
      <c r="A52" s="8" t="s">
        <v>11</v>
      </c>
      <c r="B52" s="31">
        <v>30</v>
      </c>
      <c r="C52" s="10"/>
      <c r="D52" s="10"/>
      <c r="E52" s="10"/>
      <c r="F52" s="11"/>
    </row>
    <row r="53" spans="1:6" x14ac:dyDescent="0.2">
      <c r="A53" s="8"/>
      <c r="B53" s="10"/>
      <c r="C53" s="10"/>
      <c r="D53" s="10"/>
      <c r="E53" s="10"/>
      <c r="F53" s="11"/>
    </row>
    <row r="54" spans="1:6" x14ac:dyDescent="0.2">
      <c r="A54" s="8"/>
      <c r="B54" s="12" t="s">
        <v>15</v>
      </c>
      <c r="C54" s="12" t="s">
        <v>16</v>
      </c>
      <c r="D54" s="12" t="s">
        <v>17</v>
      </c>
      <c r="E54" s="12" t="s">
        <v>18</v>
      </c>
      <c r="F54" s="13" t="s">
        <v>19</v>
      </c>
    </row>
    <row r="55" spans="1:6" x14ac:dyDescent="0.2">
      <c r="A55" s="8" t="s">
        <v>14</v>
      </c>
      <c r="B55" s="10">
        <v>21</v>
      </c>
      <c r="C55" s="10">
        <v>14</v>
      </c>
      <c r="D55" s="10">
        <v>23</v>
      </c>
      <c r="E55" s="10">
        <v>36</v>
      </c>
      <c r="F55" s="11">
        <v>83</v>
      </c>
    </row>
    <row r="56" spans="1:6" x14ac:dyDescent="0.2">
      <c r="A56" s="8"/>
      <c r="B56" s="10"/>
      <c r="C56" s="10"/>
      <c r="D56" s="10"/>
      <c r="E56" s="10"/>
      <c r="F56" s="11"/>
    </row>
    <row r="57" spans="1:6" x14ac:dyDescent="0.2">
      <c r="A57" s="14" t="s">
        <v>20</v>
      </c>
      <c r="B57" s="10"/>
      <c r="C57" s="10"/>
      <c r="D57" s="10"/>
      <c r="E57" s="10"/>
      <c r="F57" s="11"/>
    </row>
    <row r="58" spans="1:6" x14ac:dyDescent="0.2">
      <c r="A58" s="8" t="s">
        <v>21</v>
      </c>
      <c r="B58" s="10">
        <v>46</v>
      </c>
      <c r="C58" s="10"/>
      <c r="D58" s="10"/>
      <c r="E58" s="10"/>
      <c r="F58" s="11"/>
    </row>
    <row r="59" spans="1:6" x14ac:dyDescent="0.2">
      <c r="A59" s="8" t="s">
        <v>22</v>
      </c>
      <c r="B59" s="10">
        <v>8</v>
      </c>
      <c r="C59" s="10"/>
      <c r="D59" s="10"/>
      <c r="E59" s="10"/>
      <c r="F59" s="11"/>
    </row>
    <row r="60" spans="1:6" x14ac:dyDescent="0.2">
      <c r="A60" s="8" t="s">
        <v>23</v>
      </c>
      <c r="B60" s="31">
        <v>118</v>
      </c>
      <c r="C60" s="10"/>
      <c r="D60" s="10"/>
      <c r="E60" s="10"/>
      <c r="F60" s="11"/>
    </row>
    <row r="61" spans="1:6" x14ac:dyDescent="0.2">
      <c r="A61" s="8" t="s">
        <v>24</v>
      </c>
      <c r="B61" s="31">
        <v>3</v>
      </c>
      <c r="C61" s="10"/>
      <c r="D61" s="10"/>
      <c r="E61" s="10"/>
      <c r="F61" s="11"/>
    </row>
    <row r="62" spans="1:6" x14ac:dyDescent="0.2">
      <c r="A62" s="8" t="s">
        <v>27</v>
      </c>
      <c r="B62" s="31">
        <v>2</v>
      </c>
      <c r="C62" s="10"/>
      <c r="D62" s="10"/>
      <c r="E62" s="10"/>
      <c r="F62" s="11"/>
    </row>
    <row r="63" spans="1:6" x14ac:dyDescent="0.2">
      <c r="A63" s="15" t="s">
        <v>28</v>
      </c>
      <c r="B63" s="17">
        <v>0</v>
      </c>
      <c r="C63" s="17"/>
      <c r="D63" s="17"/>
      <c r="E63" s="17"/>
      <c r="F63" s="18"/>
    </row>
    <row r="64" spans="1:6" x14ac:dyDescent="0.2">
      <c r="B64" s="2"/>
    </row>
    <row r="65" spans="1:8" x14ac:dyDescent="0.2">
      <c r="B65" s="2"/>
    </row>
    <row r="66" spans="1:8" x14ac:dyDescent="0.2">
      <c r="A66" s="4" t="s">
        <v>29</v>
      </c>
      <c r="B66" s="46"/>
      <c r="C66" s="6" t="s">
        <v>6</v>
      </c>
      <c r="D66" s="6" t="s">
        <v>7</v>
      </c>
      <c r="E66" s="6" t="s">
        <v>8</v>
      </c>
      <c r="F66" s="6" t="s">
        <v>9</v>
      </c>
      <c r="G66" s="6"/>
      <c r="H66" s="37"/>
    </row>
    <row r="67" spans="1:8" x14ac:dyDescent="0.2">
      <c r="A67" s="8" t="s">
        <v>4</v>
      </c>
      <c r="B67" s="10">
        <v>149</v>
      </c>
      <c r="C67" s="10">
        <v>32</v>
      </c>
      <c r="D67" s="10">
        <v>29</v>
      </c>
      <c r="E67" s="10">
        <v>43</v>
      </c>
      <c r="F67" s="10">
        <v>45</v>
      </c>
      <c r="G67" s="10"/>
      <c r="H67" s="19"/>
    </row>
    <row r="68" spans="1:8" x14ac:dyDescent="0.2">
      <c r="A68" s="8" t="s">
        <v>5</v>
      </c>
      <c r="B68" s="10">
        <v>139</v>
      </c>
      <c r="C68" s="10">
        <v>55</v>
      </c>
      <c r="D68" s="10">
        <v>24</v>
      </c>
      <c r="E68" s="10">
        <v>28</v>
      </c>
      <c r="F68" s="10">
        <v>32</v>
      </c>
      <c r="G68" s="10"/>
      <c r="H68" s="19"/>
    </row>
    <row r="69" spans="1:8" x14ac:dyDescent="0.2">
      <c r="A69" s="8"/>
      <c r="B69" s="10"/>
      <c r="C69" s="10"/>
      <c r="D69" s="10"/>
      <c r="E69" s="10"/>
      <c r="F69" s="10"/>
      <c r="G69" s="10"/>
      <c r="H69" s="19"/>
    </row>
    <row r="70" spans="1:8" x14ac:dyDescent="0.2">
      <c r="A70" s="8" t="s">
        <v>12</v>
      </c>
      <c r="B70" s="10">
        <v>60</v>
      </c>
      <c r="C70" s="10"/>
      <c r="D70" s="10"/>
      <c r="E70" s="10"/>
      <c r="F70" s="10"/>
      <c r="G70" s="10"/>
      <c r="H70" s="19"/>
    </row>
    <row r="71" spans="1:8" x14ac:dyDescent="0.2">
      <c r="A71" s="8" t="s">
        <v>13</v>
      </c>
      <c r="B71" s="31">
        <v>89</v>
      </c>
      <c r="C71" s="10"/>
      <c r="D71" s="10"/>
      <c r="E71" s="10"/>
      <c r="F71" s="10"/>
      <c r="G71" s="10"/>
      <c r="H71" s="19"/>
    </row>
    <row r="72" spans="1:8" x14ac:dyDescent="0.2">
      <c r="A72" s="8"/>
      <c r="B72" s="10"/>
      <c r="C72" s="9"/>
      <c r="D72" s="10"/>
      <c r="E72" s="10"/>
      <c r="F72" s="10"/>
      <c r="G72" s="10"/>
      <c r="H72" s="19"/>
    </row>
    <row r="73" spans="1:8" x14ac:dyDescent="0.2">
      <c r="A73" s="8" t="s">
        <v>10</v>
      </c>
      <c r="B73" s="31">
        <v>116</v>
      </c>
      <c r="C73" s="21"/>
      <c r="D73" s="10"/>
      <c r="E73" s="10"/>
      <c r="F73" s="10"/>
      <c r="G73" s="10"/>
      <c r="H73" s="19"/>
    </row>
    <row r="74" spans="1:8" x14ac:dyDescent="0.2">
      <c r="A74" s="8" t="s">
        <v>11</v>
      </c>
      <c r="B74" s="31">
        <v>33</v>
      </c>
      <c r="C74" s="21"/>
      <c r="D74" s="10"/>
      <c r="E74" s="10"/>
      <c r="F74" s="10"/>
      <c r="G74" s="10"/>
      <c r="H74" s="19"/>
    </row>
    <row r="75" spans="1:8" x14ac:dyDescent="0.2">
      <c r="A75" s="8"/>
      <c r="B75" s="10"/>
      <c r="C75" s="9"/>
      <c r="D75" s="10"/>
      <c r="E75" s="10"/>
      <c r="F75" s="10"/>
      <c r="G75" s="10"/>
      <c r="H75" s="19"/>
    </row>
    <row r="76" spans="1:8" x14ac:dyDescent="0.2">
      <c r="A76" s="8"/>
      <c r="B76" s="12" t="s">
        <v>57</v>
      </c>
      <c r="C76" s="12" t="s">
        <v>15</v>
      </c>
      <c r="D76" s="12" t="s">
        <v>16</v>
      </c>
      <c r="E76" s="12" t="s">
        <v>17</v>
      </c>
      <c r="F76" s="12" t="s">
        <v>18</v>
      </c>
      <c r="G76" s="12" t="s">
        <v>19</v>
      </c>
      <c r="H76" s="38" t="s">
        <v>62</v>
      </c>
    </row>
    <row r="77" spans="1:8" x14ac:dyDescent="0.2">
      <c r="A77" s="8" t="s">
        <v>14</v>
      </c>
      <c r="B77" s="10">
        <v>1</v>
      </c>
      <c r="C77" s="10">
        <v>28</v>
      </c>
      <c r="D77" s="10">
        <v>33</v>
      </c>
      <c r="E77" s="10">
        <v>37</v>
      </c>
      <c r="F77" s="10">
        <v>30</v>
      </c>
      <c r="G77" s="10">
        <v>19</v>
      </c>
      <c r="H77" s="39">
        <v>1</v>
      </c>
    </row>
    <row r="78" spans="1:8" x14ac:dyDescent="0.2">
      <c r="A78" s="8"/>
      <c r="B78" s="10"/>
      <c r="C78" s="9"/>
      <c r="D78" s="10"/>
      <c r="E78" s="10"/>
      <c r="F78" s="10"/>
      <c r="G78" s="10"/>
      <c r="H78" s="19"/>
    </row>
    <row r="79" spans="1:8" x14ac:dyDescent="0.2">
      <c r="A79" s="14" t="s">
        <v>20</v>
      </c>
      <c r="B79" s="12"/>
      <c r="C79" s="9"/>
      <c r="D79" s="10"/>
      <c r="E79" s="10"/>
      <c r="F79" s="10"/>
      <c r="G79" s="10"/>
      <c r="H79" s="19"/>
    </row>
    <row r="80" spans="1:8" x14ac:dyDescent="0.2">
      <c r="A80" s="8" t="s">
        <v>21</v>
      </c>
      <c r="B80" s="10">
        <v>32</v>
      </c>
      <c r="C80" s="9"/>
      <c r="D80" s="10"/>
      <c r="E80" s="10"/>
      <c r="F80" s="10"/>
      <c r="G80" s="10"/>
      <c r="H80" s="19"/>
    </row>
    <row r="81" spans="1:8" x14ac:dyDescent="0.2">
      <c r="A81" s="8" t="s">
        <v>22</v>
      </c>
      <c r="B81" s="10">
        <v>13</v>
      </c>
      <c r="C81" s="9"/>
      <c r="D81" s="10"/>
      <c r="E81" s="10"/>
      <c r="F81" s="10"/>
      <c r="G81" s="10"/>
      <c r="H81" s="19"/>
    </row>
    <row r="82" spans="1:8" x14ac:dyDescent="0.2">
      <c r="A82" s="8" t="s">
        <v>23</v>
      </c>
      <c r="B82" s="31">
        <v>97</v>
      </c>
      <c r="C82" s="21"/>
      <c r="D82" s="10"/>
      <c r="E82" s="10"/>
      <c r="F82" s="10"/>
      <c r="G82" s="10"/>
      <c r="H82" s="19"/>
    </row>
    <row r="83" spans="1:8" x14ac:dyDescent="0.2">
      <c r="A83" s="8" t="s">
        <v>24</v>
      </c>
      <c r="B83" s="31">
        <v>4</v>
      </c>
      <c r="C83" s="21"/>
      <c r="D83" s="10"/>
      <c r="E83" s="10"/>
      <c r="F83" s="10"/>
      <c r="G83" s="10"/>
      <c r="H83" s="19"/>
    </row>
    <row r="84" spans="1:8" x14ac:dyDescent="0.2">
      <c r="A84" s="8" t="s">
        <v>27</v>
      </c>
      <c r="B84" s="31">
        <v>3</v>
      </c>
      <c r="C84" s="21"/>
      <c r="D84" s="10"/>
      <c r="E84" s="10"/>
      <c r="F84" s="10"/>
      <c r="G84" s="10"/>
      <c r="H84" s="19"/>
    </row>
    <row r="85" spans="1:8" x14ac:dyDescent="0.2">
      <c r="A85" s="15" t="s">
        <v>28</v>
      </c>
      <c r="B85" s="17">
        <v>0</v>
      </c>
      <c r="C85" s="16"/>
      <c r="D85" s="17"/>
      <c r="E85" s="17"/>
      <c r="F85" s="17"/>
      <c r="G85" s="17"/>
      <c r="H85" s="20"/>
    </row>
    <row r="86" spans="1:8" x14ac:dyDescent="0.2">
      <c r="B86" s="2"/>
    </row>
    <row r="87" spans="1:8" x14ac:dyDescent="0.2">
      <c r="B87" s="2"/>
    </row>
    <row r="88" spans="1:8" x14ac:dyDescent="0.2">
      <c r="A88" s="4" t="s">
        <v>30</v>
      </c>
      <c r="B88" s="46"/>
      <c r="C88" s="6" t="s">
        <v>6</v>
      </c>
      <c r="D88" s="6" t="s">
        <v>7</v>
      </c>
      <c r="E88" s="6" t="s">
        <v>8</v>
      </c>
      <c r="F88" s="6" t="s">
        <v>9</v>
      </c>
      <c r="G88" s="37"/>
    </row>
    <row r="89" spans="1:8" x14ac:dyDescent="0.2">
      <c r="A89" s="8" t="s">
        <v>4</v>
      </c>
      <c r="B89" s="10">
        <v>323</v>
      </c>
      <c r="C89" s="10">
        <v>104</v>
      </c>
      <c r="D89" s="10">
        <v>65</v>
      </c>
      <c r="E89" s="10">
        <v>79</v>
      </c>
      <c r="F89" s="10">
        <v>75</v>
      </c>
      <c r="G89" s="19"/>
    </row>
    <row r="90" spans="1:8" x14ac:dyDescent="0.2">
      <c r="A90" s="8" t="s">
        <v>5</v>
      </c>
      <c r="B90" s="10">
        <v>317</v>
      </c>
      <c r="C90" s="10">
        <v>115</v>
      </c>
      <c r="D90" s="10">
        <v>67</v>
      </c>
      <c r="E90" s="10">
        <v>73</v>
      </c>
      <c r="F90" s="10">
        <v>62</v>
      </c>
      <c r="G90" s="19"/>
    </row>
    <row r="91" spans="1:8" x14ac:dyDescent="0.2">
      <c r="A91" s="8"/>
      <c r="B91" s="10"/>
      <c r="C91" s="10"/>
      <c r="D91" s="10"/>
      <c r="E91" s="10"/>
      <c r="F91" s="10"/>
      <c r="G91" s="19"/>
    </row>
    <row r="92" spans="1:8" x14ac:dyDescent="0.2">
      <c r="A92" s="8" t="s">
        <v>12</v>
      </c>
      <c r="B92" s="10">
        <v>151</v>
      </c>
      <c r="C92" s="10"/>
      <c r="D92" s="10"/>
      <c r="E92" s="10"/>
      <c r="F92" s="10"/>
      <c r="G92" s="19"/>
    </row>
    <row r="93" spans="1:8" x14ac:dyDescent="0.2">
      <c r="A93" s="8" t="s">
        <v>13</v>
      </c>
      <c r="B93" s="31">
        <v>172</v>
      </c>
      <c r="C93" s="10"/>
      <c r="D93" s="10"/>
      <c r="E93" s="10"/>
      <c r="F93" s="10"/>
      <c r="G93" s="19"/>
    </row>
    <row r="94" spans="1:8" x14ac:dyDescent="0.2">
      <c r="A94" s="8"/>
      <c r="B94" s="10"/>
      <c r="C94" s="10"/>
      <c r="D94" s="10"/>
      <c r="E94" s="10"/>
      <c r="F94" s="10"/>
      <c r="G94" s="19"/>
    </row>
    <row r="95" spans="1:8" x14ac:dyDescent="0.2">
      <c r="A95" s="8" t="s">
        <v>10</v>
      </c>
      <c r="B95" s="31">
        <v>246</v>
      </c>
      <c r="C95" s="10"/>
      <c r="D95" s="10"/>
      <c r="E95" s="10"/>
      <c r="F95" s="10"/>
      <c r="G95" s="19"/>
    </row>
    <row r="96" spans="1:8" x14ac:dyDescent="0.2">
      <c r="A96" s="8" t="s">
        <v>11</v>
      </c>
      <c r="B96" s="31">
        <v>77</v>
      </c>
      <c r="C96" s="10"/>
      <c r="D96" s="10"/>
      <c r="E96" s="10"/>
      <c r="F96" s="10"/>
      <c r="G96" s="19"/>
    </row>
    <row r="97" spans="1:7" x14ac:dyDescent="0.2">
      <c r="A97" s="8"/>
      <c r="B97" s="10"/>
      <c r="C97" s="10"/>
      <c r="D97" s="10"/>
      <c r="E97" s="10"/>
      <c r="F97" s="10"/>
      <c r="G97" s="19"/>
    </row>
    <row r="98" spans="1:7" x14ac:dyDescent="0.2">
      <c r="A98" s="8"/>
      <c r="B98" s="12" t="s">
        <v>15</v>
      </c>
      <c r="C98" s="12" t="s">
        <v>16</v>
      </c>
      <c r="D98" s="12" t="s">
        <v>17</v>
      </c>
      <c r="E98" s="12" t="s">
        <v>18</v>
      </c>
      <c r="F98" s="12" t="s">
        <v>19</v>
      </c>
      <c r="G98" s="38" t="s">
        <v>62</v>
      </c>
    </row>
    <row r="99" spans="1:7" x14ac:dyDescent="0.2">
      <c r="A99" s="8" t="s">
        <v>14</v>
      </c>
      <c r="B99" s="10">
        <v>22</v>
      </c>
      <c r="C99" s="10">
        <v>61</v>
      </c>
      <c r="D99" s="10">
        <v>78</v>
      </c>
      <c r="E99" s="10">
        <v>60</v>
      </c>
      <c r="F99" s="10">
        <v>101</v>
      </c>
      <c r="G99" s="11">
        <v>1</v>
      </c>
    </row>
    <row r="100" spans="1:7" x14ac:dyDescent="0.2">
      <c r="A100" s="8"/>
      <c r="B100" s="10"/>
      <c r="C100" s="10"/>
      <c r="D100" s="10"/>
      <c r="E100" s="10"/>
      <c r="F100" s="10"/>
      <c r="G100" s="19"/>
    </row>
    <row r="101" spans="1:7" x14ac:dyDescent="0.2">
      <c r="A101" s="14" t="s">
        <v>31</v>
      </c>
      <c r="B101" s="10"/>
      <c r="C101" s="10"/>
      <c r="D101" s="10"/>
      <c r="E101" s="10"/>
      <c r="F101" s="10"/>
      <c r="G101" s="19"/>
    </row>
    <row r="102" spans="1:7" x14ac:dyDescent="0.2">
      <c r="A102" s="8" t="s">
        <v>32</v>
      </c>
      <c r="B102" s="10">
        <v>10</v>
      </c>
      <c r="C102" s="10"/>
      <c r="D102" s="10"/>
      <c r="E102" s="10"/>
      <c r="F102" s="10"/>
      <c r="G102" s="19"/>
    </row>
    <row r="103" spans="1:7" x14ac:dyDescent="0.2">
      <c r="A103" s="8" t="s">
        <v>33</v>
      </c>
      <c r="B103" s="10">
        <v>7</v>
      </c>
      <c r="C103" s="10"/>
      <c r="D103" s="10"/>
      <c r="E103" s="10"/>
      <c r="F103" s="10"/>
      <c r="G103" s="19"/>
    </row>
    <row r="104" spans="1:7" x14ac:dyDescent="0.2">
      <c r="A104" s="8" t="s">
        <v>34</v>
      </c>
      <c r="B104" s="31">
        <v>24</v>
      </c>
      <c r="C104" s="10"/>
      <c r="D104" s="10"/>
      <c r="E104" s="10"/>
      <c r="F104" s="10"/>
      <c r="G104" s="19"/>
    </row>
    <row r="105" spans="1:7" x14ac:dyDescent="0.2">
      <c r="A105" s="8" t="s">
        <v>35</v>
      </c>
      <c r="B105" s="31">
        <v>32</v>
      </c>
      <c r="C105" s="10"/>
      <c r="D105" s="10"/>
      <c r="E105" s="10"/>
      <c r="F105" s="10"/>
      <c r="G105" s="19"/>
    </row>
    <row r="106" spans="1:7" x14ac:dyDescent="0.2">
      <c r="A106" s="8" t="s">
        <v>36</v>
      </c>
      <c r="B106" s="31">
        <v>129</v>
      </c>
      <c r="C106" s="10"/>
      <c r="D106" s="10"/>
      <c r="E106" s="10"/>
      <c r="F106" s="10"/>
      <c r="G106" s="19"/>
    </row>
    <row r="107" spans="1:7" x14ac:dyDescent="0.2">
      <c r="A107" s="8" t="s">
        <v>37</v>
      </c>
      <c r="B107" s="31">
        <v>106</v>
      </c>
      <c r="C107" s="10"/>
      <c r="D107" s="10"/>
      <c r="E107" s="10"/>
      <c r="F107" s="10"/>
      <c r="G107" s="19"/>
    </row>
    <row r="108" spans="1:7" x14ac:dyDescent="0.2">
      <c r="A108" s="8" t="s">
        <v>39</v>
      </c>
      <c r="B108" s="31">
        <v>7</v>
      </c>
      <c r="C108" s="10"/>
      <c r="D108" s="10"/>
      <c r="E108" s="10"/>
      <c r="F108" s="10"/>
      <c r="G108" s="19"/>
    </row>
    <row r="109" spans="1:7" x14ac:dyDescent="0.2">
      <c r="A109" s="8" t="s">
        <v>38</v>
      </c>
      <c r="B109" s="31">
        <v>1</v>
      </c>
      <c r="C109" s="10"/>
      <c r="D109" s="10"/>
      <c r="E109" s="10"/>
      <c r="F109" s="10"/>
      <c r="G109" s="19"/>
    </row>
    <row r="110" spans="1:7" x14ac:dyDescent="0.2">
      <c r="A110" s="8" t="s">
        <v>59</v>
      </c>
      <c r="B110" s="31">
        <v>5</v>
      </c>
      <c r="C110" s="10"/>
      <c r="D110" s="10"/>
      <c r="E110" s="10"/>
      <c r="F110" s="10"/>
      <c r="G110" s="19"/>
    </row>
    <row r="111" spans="1:7" x14ac:dyDescent="0.2">
      <c r="A111" s="8" t="s">
        <v>40</v>
      </c>
      <c r="B111" s="31">
        <v>0</v>
      </c>
      <c r="C111" s="10"/>
      <c r="D111" s="10"/>
      <c r="E111" s="10"/>
      <c r="F111" s="10"/>
      <c r="G111" s="19"/>
    </row>
    <row r="112" spans="1:7" x14ac:dyDescent="0.2">
      <c r="A112" s="8" t="s">
        <v>60</v>
      </c>
      <c r="B112" s="31">
        <v>1</v>
      </c>
      <c r="C112" s="10"/>
      <c r="D112" s="10"/>
      <c r="E112" s="10"/>
      <c r="F112" s="10"/>
      <c r="G112" s="19"/>
    </row>
    <row r="113" spans="1:8" x14ac:dyDescent="0.2">
      <c r="A113" s="8" t="s">
        <v>61</v>
      </c>
      <c r="B113" s="31">
        <v>1</v>
      </c>
      <c r="C113" s="10"/>
      <c r="D113" s="10"/>
      <c r="E113" s="10"/>
      <c r="F113" s="10"/>
      <c r="G113" s="19"/>
    </row>
    <row r="114" spans="1:8" x14ac:dyDescent="0.2">
      <c r="A114" s="8"/>
      <c r="B114" s="10"/>
      <c r="C114" s="10"/>
      <c r="D114" s="10"/>
      <c r="E114" s="10"/>
      <c r="F114" s="10"/>
      <c r="G114" s="19"/>
    </row>
    <row r="115" spans="1:8" x14ac:dyDescent="0.2">
      <c r="A115" s="14" t="s">
        <v>20</v>
      </c>
      <c r="B115" s="10"/>
      <c r="C115" s="10"/>
      <c r="D115" s="10"/>
      <c r="E115" s="10"/>
      <c r="F115" s="10"/>
      <c r="G115" s="19"/>
    </row>
    <row r="116" spans="1:8" x14ac:dyDescent="0.2">
      <c r="A116" s="8" t="s">
        <v>21</v>
      </c>
      <c r="B116" s="31">
        <v>1</v>
      </c>
      <c r="C116" s="10"/>
      <c r="D116" s="10"/>
      <c r="E116" s="10"/>
      <c r="F116" s="10"/>
      <c r="G116" s="19"/>
    </row>
    <row r="117" spans="1:8" x14ac:dyDescent="0.2">
      <c r="A117" s="8" t="s">
        <v>22</v>
      </c>
      <c r="B117" s="31">
        <v>163</v>
      </c>
      <c r="C117" s="10"/>
      <c r="D117" s="10"/>
      <c r="E117" s="10"/>
      <c r="F117" s="10"/>
      <c r="G117" s="19"/>
    </row>
    <row r="118" spans="1:8" x14ac:dyDescent="0.2">
      <c r="A118" s="8" t="s">
        <v>23</v>
      </c>
      <c r="B118" s="31">
        <v>158</v>
      </c>
      <c r="C118" s="10"/>
      <c r="D118" s="10"/>
      <c r="E118" s="10"/>
      <c r="F118" s="10"/>
      <c r="G118" s="19"/>
    </row>
    <row r="119" spans="1:8" x14ac:dyDescent="0.2">
      <c r="A119" s="8" t="s">
        <v>24</v>
      </c>
      <c r="B119" s="31">
        <v>1</v>
      </c>
      <c r="C119" s="10"/>
      <c r="D119" s="10"/>
      <c r="E119" s="10"/>
      <c r="F119" s="10"/>
      <c r="G119" s="19"/>
    </row>
    <row r="120" spans="1:8" x14ac:dyDescent="0.2">
      <c r="A120" s="8" t="s">
        <v>27</v>
      </c>
      <c r="B120" s="31">
        <v>0</v>
      </c>
      <c r="C120" s="10"/>
      <c r="D120" s="10"/>
      <c r="E120" s="10"/>
      <c r="F120" s="10"/>
      <c r="G120" s="19"/>
    </row>
    <row r="121" spans="1:8" x14ac:dyDescent="0.2">
      <c r="A121" s="15" t="s">
        <v>28</v>
      </c>
      <c r="B121" s="17">
        <v>0</v>
      </c>
      <c r="C121" s="17"/>
      <c r="D121" s="17"/>
      <c r="E121" s="17"/>
      <c r="F121" s="17"/>
      <c r="G121" s="20"/>
    </row>
    <row r="122" spans="1:8" x14ac:dyDescent="0.2">
      <c r="B122" s="2"/>
    </row>
    <row r="123" spans="1:8" x14ac:dyDescent="0.2">
      <c r="B123" s="2"/>
    </row>
    <row r="124" spans="1:8" x14ac:dyDescent="0.2">
      <c r="A124" s="4" t="s">
        <v>41</v>
      </c>
      <c r="B124" s="46"/>
      <c r="C124" s="6" t="s">
        <v>6</v>
      </c>
      <c r="D124" s="6" t="s">
        <v>7</v>
      </c>
      <c r="E124" s="6" t="s">
        <v>8</v>
      </c>
      <c r="F124" s="6" t="s">
        <v>9</v>
      </c>
      <c r="G124" s="5"/>
      <c r="H124" s="37"/>
    </row>
    <row r="125" spans="1:8" x14ac:dyDescent="0.2">
      <c r="A125" s="8" t="s">
        <v>4</v>
      </c>
      <c r="B125" s="10">
        <v>151</v>
      </c>
      <c r="C125" s="10">
        <v>43</v>
      </c>
      <c r="D125" s="10">
        <v>43</v>
      </c>
      <c r="E125" s="10">
        <v>36</v>
      </c>
      <c r="F125" s="10">
        <v>29</v>
      </c>
      <c r="G125" s="9"/>
      <c r="H125" s="19"/>
    </row>
    <row r="126" spans="1:8" x14ac:dyDescent="0.2">
      <c r="A126" s="8" t="s">
        <v>5</v>
      </c>
      <c r="B126" s="10">
        <v>205</v>
      </c>
      <c r="C126" s="10">
        <v>97</v>
      </c>
      <c r="D126" s="10">
        <v>43</v>
      </c>
      <c r="E126" s="10">
        <v>39</v>
      </c>
      <c r="F126" s="10">
        <v>26</v>
      </c>
      <c r="G126" s="9"/>
      <c r="H126" s="19"/>
    </row>
    <row r="127" spans="1:8" x14ac:dyDescent="0.2">
      <c r="A127" s="8"/>
      <c r="B127" s="10"/>
      <c r="C127" s="10"/>
      <c r="D127" s="10"/>
      <c r="E127" s="10"/>
      <c r="F127" s="10"/>
      <c r="G127" s="9"/>
      <c r="H127" s="19"/>
    </row>
    <row r="128" spans="1:8" x14ac:dyDescent="0.2">
      <c r="A128" s="8" t="s">
        <v>12</v>
      </c>
      <c r="B128" s="10">
        <v>76</v>
      </c>
      <c r="C128" s="10"/>
      <c r="D128" s="10"/>
      <c r="E128" s="10"/>
      <c r="F128" s="10"/>
      <c r="G128" s="9"/>
      <c r="H128" s="19"/>
    </row>
    <row r="129" spans="1:8" x14ac:dyDescent="0.2">
      <c r="A129" s="8" t="s">
        <v>13</v>
      </c>
      <c r="B129" s="31">
        <v>75</v>
      </c>
      <c r="C129" s="10"/>
      <c r="D129" s="10"/>
      <c r="E129" s="10"/>
      <c r="F129" s="10"/>
      <c r="G129" s="9"/>
      <c r="H129" s="19"/>
    </row>
    <row r="130" spans="1:8" x14ac:dyDescent="0.2">
      <c r="A130" s="8"/>
      <c r="B130" s="10"/>
      <c r="C130" s="10"/>
      <c r="D130" s="10"/>
      <c r="E130" s="10"/>
      <c r="F130" s="10"/>
      <c r="G130" s="9"/>
      <c r="H130" s="19"/>
    </row>
    <row r="131" spans="1:8" x14ac:dyDescent="0.2">
      <c r="A131" s="8" t="s">
        <v>10</v>
      </c>
      <c r="B131" s="31">
        <v>135</v>
      </c>
      <c r="C131" s="10"/>
      <c r="D131" s="10"/>
      <c r="E131" s="10"/>
      <c r="F131" s="10"/>
      <c r="G131" s="9"/>
      <c r="H131" s="19"/>
    </row>
    <row r="132" spans="1:8" x14ac:dyDescent="0.2">
      <c r="A132" s="8" t="s">
        <v>11</v>
      </c>
      <c r="B132" s="31">
        <v>16</v>
      </c>
      <c r="C132" s="10"/>
      <c r="D132" s="10"/>
      <c r="E132" s="10"/>
      <c r="F132" s="10"/>
      <c r="G132" s="9"/>
      <c r="H132" s="19"/>
    </row>
    <row r="133" spans="1:8" x14ac:dyDescent="0.2">
      <c r="A133" s="8"/>
      <c r="B133" s="10"/>
      <c r="C133" s="10"/>
      <c r="D133" s="10"/>
      <c r="E133" s="10"/>
      <c r="F133" s="10"/>
      <c r="G133" s="9"/>
      <c r="H133" s="19"/>
    </row>
    <row r="134" spans="1:8" x14ac:dyDescent="0.2">
      <c r="A134" s="8"/>
      <c r="B134" s="12" t="s">
        <v>15</v>
      </c>
      <c r="C134" s="12" t="s">
        <v>16</v>
      </c>
      <c r="D134" s="12" t="s">
        <v>17</v>
      </c>
      <c r="E134" s="12" t="s">
        <v>18</v>
      </c>
      <c r="F134" s="12" t="s">
        <v>19</v>
      </c>
      <c r="G134" s="22" t="s">
        <v>58</v>
      </c>
      <c r="H134" s="38" t="s">
        <v>62</v>
      </c>
    </row>
    <row r="135" spans="1:8" x14ac:dyDescent="0.2">
      <c r="A135" s="8" t="s">
        <v>14</v>
      </c>
      <c r="B135" s="10">
        <v>5</v>
      </c>
      <c r="C135" s="10">
        <v>8</v>
      </c>
      <c r="D135" s="10">
        <v>12</v>
      </c>
      <c r="E135" s="10">
        <v>29</v>
      </c>
      <c r="F135" s="10">
        <v>95</v>
      </c>
      <c r="G135" s="10">
        <v>1</v>
      </c>
      <c r="H135" s="39">
        <v>1</v>
      </c>
    </row>
    <row r="136" spans="1:8" x14ac:dyDescent="0.2">
      <c r="A136" s="8"/>
      <c r="B136" s="10"/>
      <c r="C136" s="10"/>
      <c r="D136" s="10"/>
      <c r="E136" s="10"/>
      <c r="F136" s="10"/>
      <c r="G136" s="9"/>
      <c r="H136" s="19"/>
    </row>
    <row r="137" spans="1:8" x14ac:dyDescent="0.2">
      <c r="A137" s="14" t="s">
        <v>42</v>
      </c>
      <c r="B137" s="10"/>
      <c r="C137" s="10"/>
      <c r="D137" s="10"/>
      <c r="E137" s="10"/>
      <c r="F137" s="10"/>
      <c r="G137" s="9"/>
      <c r="H137" s="19"/>
    </row>
    <row r="138" spans="1:8" x14ac:dyDescent="0.2">
      <c r="A138" s="8" t="s">
        <v>43</v>
      </c>
      <c r="B138" s="10">
        <v>21</v>
      </c>
      <c r="C138" s="10"/>
      <c r="D138" s="10"/>
      <c r="E138" s="10"/>
      <c r="F138" s="10"/>
      <c r="G138" s="9"/>
      <c r="H138" s="19"/>
    </row>
    <row r="139" spans="1:8" x14ac:dyDescent="0.2">
      <c r="A139" s="8" t="s">
        <v>44</v>
      </c>
      <c r="B139" s="10">
        <v>6</v>
      </c>
      <c r="C139" s="10"/>
      <c r="D139" s="10"/>
      <c r="E139" s="10"/>
      <c r="F139" s="10"/>
      <c r="G139" s="9"/>
      <c r="H139" s="19"/>
    </row>
    <row r="140" spans="1:8" x14ac:dyDescent="0.2">
      <c r="A140" s="8" t="s">
        <v>45</v>
      </c>
      <c r="B140" s="31">
        <v>50</v>
      </c>
      <c r="C140" s="10"/>
      <c r="D140" s="10"/>
      <c r="E140" s="10"/>
      <c r="F140" s="10"/>
      <c r="G140" s="9"/>
      <c r="H140" s="19"/>
    </row>
    <row r="141" spans="1:8" x14ac:dyDescent="0.2">
      <c r="A141" s="8" t="s">
        <v>46</v>
      </c>
      <c r="B141" s="31">
        <v>4</v>
      </c>
      <c r="C141" s="10"/>
      <c r="D141" s="10"/>
      <c r="E141" s="10"/>
      <c r="F141" s="10"/>
      <c r="G141" s="9"/>
      <c r="H141" s="19"/>
    </row>
    <row r="142" spans="1:8" x14ac:dyDescent="0.2">
      <c r="A142" s="8" t="s">
        <v>47</v>
      </c>
      <c r="B142" s="31">
        <v>10</v>
      </c>
      <c r="C142" s="10"/>
      <c r="D142" s="10"/>
      <c r="E142" s="10"/>
      <c r="F142" s="10"/>
      <c r="G142" s="9"/>
      <c r="H142" s="19"/>
    </row>
    <row r="143" spans="1:8" x14ac:dyDescent="0.2">
      <c r="A143" s="8" t="s">
        <v>48</v>
      </c>
      <c r="B143" s="31">
        <v>52</v>
      </c>
      <c r="C143" s="10"/>
      <c r="D143" s="10"/>
      <c r="E143" s="10"/>
      <c r="F143" s="10"/>
      <c r="G143" s="9"/>
      <c r="H143" s="19"/>
    </row>
    <row r="144" spans="1:8" x14ac:dyDescent="0.2">
      <c r="A144" s="8" t="s">
        <v>49</v>
      </c>
      <c r="B144" s="31">
        <v>5</v>
      </c>
      <c r="C144" s="10"/>
      <c r="D144" s="10"/>
      <c r="E144" s="10"/>
      <c r="F144" s="10"/>
      <c r="G144" s="9"/>
      <c r="H144" s="19"/>
    </row>
    <row r="145" spans="1:8" x14ac:dyDescent="0.2">
      <c r="A145" s="8" t="s">
        <v>50</v>
      </c>
      <c r="B145" s="31">
        <v>3</v>
      </c>
      <c r="C145" s="10"/>
      <c r="D145" s="10"/>
      <c r="E145" s="10"/>
      <c r="F145" s="10"/>
      <c r="G145" s="9"/>
      <c r="H145" s="19"/>
    </row>
    <row r="146" spans="1:8" x14ac:dyDescent="0.2">
      <c r="A146" s="8"/>
      <c r="B146" s="10"/>
      <c r="C146" s="10"/>
      <c r="D146" s="10"/>
      <c r="E146" s="10"/>
      <c r="F146" s="10"/>
      <c r="G146" s="9"/>
      <c r="H146" s="19"/>
    </row>
    <row r="147" spans="1:8" x14ac:dyDescent="0.2">
      <c r="A147" s="14" t="s">
        <v>20</v>
      </c>
      <c r="B147" s="10"/>
      <c r="C147" s="10"/>
      <c r="D147" s="10"/>
      <c r="E147" s="10"/>
      <c r="F147" s="10"/>
      <c r="G147" s="9"/>
      <c r="H147" s="19"/>
    </row>
    <row r="148" spans="1:8" x14ac:dyDescent="0.2">
      <c r="A148" s="8" t="s">
        <v>21</v>
      </c>
      <c r="B148" s="31">
        <v>24</v>
      </c>
      <c r="C148" s="10"/>
      <c r="D148" s="10"/>
      <c r="E148" s="10"/>
      <c r="F148" s="10"/>
      <c r="G148" s="9"/>
      <c r="H148" s="19"/>
    </row>
    <row r="149" spans="1:8" x14ac:dyDescent="0.2">
      <c r="A149" s="8" t="s">
        <v>22</v>
      </c>
      <c r="B149" s="31">
        <v>13</v>
      </c>
      <c r="C149" s="10"/>
      <c r="D149" s="10"/>
      <c r="E149" s="10"/>
      <c r="F149" s="10"/>
      <c r="G149" s="9"/>
      <c r="H149" s="19"/>
    </row>
    <row r="150" spans="1:8" x14ac:dyDescent="0.2">
      <c r="A150" s="8" t="s">
        <v>23</v>
      </c>
      <c r="B150" s="31">
        <v>110</v>
      </c>
      <c r="C150" s="10"/>
      <c r="D150" s="10"/>
      <c r="E150" s="10"/>
      <c r="F150" s="10"/>
      <c r="G150" s="9"/>
      <c r="H150" s="19"/>
    </row>
    <row r="151" spans="1:8" x14ac:dyDescent="0.2">
      <c r="A151" s="8" t="s">
        <v>24</v>
      </c>
      <c r="B151" s="31">
        <v>2</v>
      </c>
      <c r="C151" s="10"/>
      <c r="D151" s="10"/>
      <c r="E151" s="10"/>
      <c r="F151" s="10"/>
      <c r="G151" s="9"/>
      <c r="H151" s="19"/>
    </row>
    <row r="152" spans="1:8" x14ac:dyDescent="0.2">
      <c r="A152" s="8" t="s">
        <v>27</v>
      </c>
      <c r="B152" s="31">
        <v>1</v>
      </c>
      <c r="C152" s="10"/>
      <c r="D152" s="10"/>
      <c r="E152" s="10"/>
      <c r="F152" s="10"/>
      <c r="G152" s="9"/>
      <c r="H152" s="19"/>
    </row>
    <row r="153" spans="1:8" x14ac:dyDescent="0.2">
      <c r="A153" s="8" t="s">
        <v>28</v>
      </c>
      <c r="B153" s="31">
        <v>0</v>
      </c>
      <c r="C153" s="10"/>
      <c r="D153" s="10"/>
      <c r="E153" s="10"/>
      <c r="F153" s="10"/>
      <c r="G153" s="9"/>
      <c r="H153" s="19"/>
    </row>
    <row r="154" spans="1:8" x14ac:dyDescent="0.2">
      <c r="A154" s="15" t="s">
        <v>63</v>
      </c>
      <c r="B154" s="17">
        <v>1</v>
      </c>
      <c r="C154" s="17"/>
      <c r="D154" s="17"/>
      <c r="E154" s="17"/>
      <c r="F154" s="17"/>
      <c r="G154" s="16"/>
      <c r="H154" s="20"/>
    </row>
    <row r="155" spans="1:8" x14ac:dyDescent="0.2">
      <c r="B155" s="2"/>
    </row>
    <row r="156" spans="1:8" x14ac:dyDescent="0.2">
      <c r="B156" s="2"/>
    </row>
    <row r="157" spans="1:8" x14ac:dyDescent="0.2">
      <c r="A157" s="4" t="s">
        <v>26</v>
      </c>
      <c r="B157" s="46"/>
      <c r="C157" s="6" t="s">
        <v>6</v>
      </c>
      <c r="D157" s="6" t="s">
        <v>7</v>
      </c>
      <c r="E157" s="6" t="s">
        <v>8</v>
      </c>
      <c r="F157" s="7" t="s">
        <v>9</v>
      </c>
    </row>
    <row r="158" spans="1:8" x14ac:dyDescent="0.2">
      <c r="A158" s="8" t="s">
        <v>4</v>
      </c>
      <c r="B158" s="10">
        <v>41</v>
      </c>
      <c r="C158" s="10">
        <v>10</v>
      </c>
      <c r="D158" s="10">
        <v>10</v>
      </c>
      <c r="E158" s="10">
        <v>10</v>
      </c>
      <c r="F158" s="11">
        <v>11</v>
      </c>
    </row>
    <row r="159" spans="1:8" x14ac:dyDescent="0.2">
      <c r="A159" s="8" t="s">
        <v>5</v>
      </c>
      <c r="B159" s="10">
        <v>32</v>
      </c>
      <c r="C159" s="10">
        <v>12</v>
      </c>
      <c r="D159" s="10">
        <v>5</v>
      </c>
      <c r="E159" s="10">
        <v>9</v>
      </c>
      <c r="F159" s="11">
        <v>6</v>
      </c>
    </row>
    <row r="160" spans="1:8" x14ac:dyDescent="0.2">
      <c r="A160" s="8"/>
      <c r="B160" s="10"/>
      <c r="C160" s="10"/>
      <c r="D160" s="10"/>
      <c r="E160" s="10"/>
      <c r="F160" s="11"/>
    </row>
    <row r="161" spans="1:6" x14ac:dyDescent="0.2">
      <c r="A161" s="8" t="s">
        <v>12</v>
      </c>
      <c r="B161" s="10">
        <v>21</v>
      </c>
      <c r="C161" s="10"/>
      <c r="D161" s="10"/>
      <c r="E161" s="10"/>
      <c r="F161" s="11"/>
    </row>
    <row r="162" spans="1:6" x14ac:dyDescent="0.2">
      <c r="A162" s="8" t="s">
        <v>13</v>
      </c>
      <c r="B162" s="31">
        <v>20</v>
      </c>
      <c r="C162" s="10"/>
      <c r="D162" s="10"/>
      <c r="E162" s="10"/>
      <c r="F162" s="11"/>
    </row>
    <row r="163" spans="1:6" x14ac:dyDescent="0.2">
      <c r="A163" s="8"/>
      <c r="B163" s="31"/>
      <c r="C163" s="10"/>
      <c r="D163" s="10"/>
      <c r="E163" s="10"/>
      <c r="F163" s="11"/>
    </row>
    <row r="164" spans="1:6" x14ac:dyDescent="0.2">
      <c r="A164" s="8" t="s">
        <v>10</v>
      </c>
      <c r="B164" s="31">
        <v>33</v>
      </c>
      <c r="C164" s="10"/>
      <c r="D164" s="10"/>
      <c r="E164" s="10"/>
      <c r="F164" s="11"/>
    </row>
    <row r="165" spans="1:6" x14ac:dyDescent="0.2">
      <c r="A165" s="8" t="s">
        <v>11</v>
      </c>
      <c r="B165" s="31">
        <v>8</v>
      </c>
      <c r="C165" s="10"/>
      <c r="D165" s="10"/>
      <c r="E165" s="10"/>
      <c r="F165" s="11"/>
    </row>
    <row r="166" spans="1:6" x14ac:dyDescent="0.2">
      <c r="A166" s="8"/>
      <c r="B166" s="10"/>
      <c r="C166" s="10"/>
      <c r="D166" s="10"/>
      <c r="E166" s="10"/>
      <c r="F166" s="11"/>
    </row>
    <row r="167" spans="1:6" x14ac:dyDescent="0.2">
      <c r="A167" s="8"/>
      <c r="B167" s="12" t="s">
        <v>15</v>
      </c>
      <c r="C167" s="12" t="s">
        <v>16</v>
      </c>
      <c r="D167" s="12" t="s">
        <v>17</v>
      </c>
      <c r="E167" s="12" t="s">
        <v>18</v>
      </c>
      <c r="F167" s="13" t="s">
        <v>19</v>
      </c>
    </row>
    <row r="168" spans="1:6" x14ac:dyDescent="0.2">
      <c r="A168" s="8" t="s">
        <v>14</v>
      </c>
      <c r="B168" s="10">
        <v>0</v>
      </c>
      <c r="C168" s="10">
        <v>3</v>
      </c>
      <c r="D168" s="10">
        <v>10</v>
      </c>
      <c r="E168" s="10">
        <v>16</v>
      </c>
      <c r="F168" s="11">
        <v>12</v>
      </c>
    </row>
    <row r="169" spans="1:6" x14ac:dyDescent="0.2">
      <c r="A169" s="8"/>
      <c r="B169" s="10"/>
      <c r="C169" s="10"/>
      <c r="D169" s="10"/>
      <c r="E169" s="10"/>
      <c r="F169" s="11"/>
    </row>
    <row r="170" spans="1:6" x14ac:dyDescent="0.2">
      <c r="A170" s="14" t="s">
        <v>20</v>
      </c>
      <c r="B170" s="10"/>
      <c r="C170" s="10"/>
      <c r="D170" s="10"/>
      <c r="E170" s="10"/>
      <c r="F170" s="11"/>
    </row>
    <row r="171" spans="1:6" x14ac:dyDescent="0.2">
      <c r="A171" s="8" t="s">
        <v>21</v>
      </c>
      <c r="B171" s="10">
        <v>1</v>
      </c>
      <c r="C171" s="10"/>
      <c r="D171" s="10"/>
      <c r="E171" s="10"/>
      <c r="F171" s="11"/>
    </row>
    <row r="172" spans="1:6" x14ac:dyDescent="0.2">
      <c r="A172" s="8" t="s">
        <v>22</v>
      </c>
      <c r="B172" s="10">
        <v>4</v>
      </c>
      <c r="C172" s="10"/>
      <c r="D172" s="10"/>
      <c r="E172" s="10"/>
      <c r="F172" s="11"/>
    </row>
    <row r="173" spans="1:6" x14ac:dyDescent="0.2">
      <c r="A173" s="8" t="s">
        <v>23</v>
      </c>
      <c r="B173" s="31">
        <v>27</v>
      </c>
      <c r="C173" s="10"/>
      <c r="D173" s="10"/>
      <c r="E173" s="10"/>
      <c r="F173" s="11"/>
    </row>
    <row r="174" spans="1:6" x14ac:dyDescent="0.2">
      <c r="A174" s="8" t="s">
        <v>24</v>
      </c>
      <c r="B174" s="31">
        <v>7</v>
      </c>
      <c r="C174" s="10"/>
      <c r="D174" s="10"/>
      <c r="E174" s="10"/>
      <c r="F174" s="11"/>
    </row>
    <row r="175" spans="1:6" x14ac:dyDescent="0.2">
      <c r="A175" s="8" t="s">
        <v>27</v>
      </c>
      <c r="B175" s="31">
        <v>2</v>
      </c>
      <c r="C175" s="10"/>
      <c r="D175" s="10"/>
      <c r="E175" s="10"/>
      <c r="F175" s="11"/>
    </row>
    <row r="176" spans="1:6" x14ac:dyDescent="0.2">
      <c r="A176" s="15" t="s">
        <v>28</v>
      </c>
      <c r="B176" s="17">
        <v>0</v>
      </c>
      <c r="C176" s="17"/>
      <c r="D176" s="17"/>
      <c r="E176" s="17"/>
      <c r="F176" s="18"/>
    </row>
    <row r="177" spans="2:2" x14ac:dyDescent="0.2">
      <c r="B177" s="2"/>
    </row>
    <row r="178" spans="2:2" x14ac:dyDescent="0.2">
      <c r="B178" s="2"/>
    </row>
  </sheetData>
  <mergeCells count="6">
    <mergeCell ref="S7:Y7"/>
    <mergeCell ref="B7:C7"/>
    <mergeCell ref="D7:G7"/>
    <mergeCell ref="H7:I7"/>
    <mergeCell ref="J7:K7"/>
    <mergeCell ref="L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2016-2017</vt:lpstr>
      <vt:lpstr>2017 - 2018</vt:lpstr>
    </vt:vector>
  </TitlesOfParts>
  <Company>Derby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Cotterill, Stephen</dc:creator>
  <cp:lastModifiedBy>Cotterill, Stephen</cp:lastModifiedBy>
  <dcterms:created xsi:type="dcterms:W3CDTF">2018-10-29T08:44:32Z</dcterms:created>
  <dcterms:modified xsi:type="dcterms:W3CDTF">2018-11-27T11:17:17Z</dcterms:modified>
</cp:coreProperties>
</file>