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nine.cato\Desktop\Language Services\Pricing Matrices\"/>
    </mc:Choice>
  </mc:AlternateContent>
  <bookViews>
    <workbookView xWindow="0" yWindow="0" windowWidth="19200" windowHeight="7340" tabRatio="998" activeTab="4"/>
  </bookViews>
  <sheets>
    <sheet name="1. Cover Sheet" sheetId="1" r:id="rId1"/>
    <sheet name="2. Instructions" sheetId="2" r:id="rId2"/>
    <sheet name="3. Band Definition Spoken " sheetId="3" r:id="rId3"/>
    <sheet name="4. Language Groups" sheetId="5" r:id="rId4"/>
    <sheet name="5. Telephone and Spoken Video" sheetId="7" r:id="rId5"/>
  </sheets>
  <definedNames>
    <definedName name="_ftn1" localSheetId="2">#REF!</definedName>
    <definedName name="_ftnref1" localSheetId="2">#REF!</definedName>
    <definedName name="iEfficiency" localSheetId="4">#REF!</definedName>
    <definedName name="iEfficiency">#REF!</definedName>
    <definedName name="vEfficiency" localSheetId="4">#REF!</definedName>
    <definedName name="vEfficiency">#REF!</definedName>
    <definedName name="xEfficiency" localSheetId="4">#REF!</definedName>
    <definedName name="xEfficiency">#REF!</definedName>
  </definedNames>
  <calcPr calcId="152511"/>
  <extLst>
    <ext uri="GoogleSheetsCustomDataVersion1">
      <go:sheetsCustomData xmlns:go="http://customooxmlschemas.google.com/" r:id="rId15" roundtripDataSignature="AMtx7mhOXmnP+sorZZWPcHcTIWMGwLSbpQ=="/>
    </ext>
  </extLst>
</workbook>
</file>

<file path=xl/calcChain.xml><?xml version="1.0" encoding="utf-8"?>
<calcChain xmlns="http://schemas.openxmlformats.org/spreadsheetml/2006/main">
  <c r="I41" i="7" l="1"/>
  <c r="K41" i="7" s="1"/>
  <c r="I39" i="7"/>
  <c r="K39" i="7" s="1"/>
  <c r="I32" i="7"/>
  <c r="K32" i="7" s="1"/>
  <c r="I30" i="7"/>
  <c r="K30" i="7" s="1"/>
  <c r="I11" i="7"/>
  <c r="K11" i="7" s="1"/>
  <c r="K43" i="7" l="1"/>
  <c r="K34" i="7"/>
  <c r="I21" i="7"/>
  <c r="K21" i="7" s="1"/>
  <c r="I20" i="7"/>
  <c r="K20" i="7" s="1"/>
  <c r="I19" i="7"/>
  <c r="K19" i="7" s="1"/>
  <c r="I18" i="7"/>
  <c r="K18" i="7" s="1"/>
  <c r="I17" i="7"/>
  <c r="K17" i="7" s="1"/>
  <c r="I16" i="7"/>
  <c r="K16" i="7" s="1"/>
  <c r="I15" i="7"/>
  <c r="K15" i="7" s="1"/>
  <c r="I14" i="7"/>
  <c r="K14" i="7" s="1"/>
  <c r="I13" i="7"/>
  <c r="K13" i="7" s="1"/>
  <c r="I12" i="7"/>
  <c r="K12" i="7" s="1"/>
  <c r="K22" i="7" l="1"/>
  <c r="J46" i="7" s="1"/>
  <c r="L46" i="7" s="1"/>
  <c r="J48" i="7"/>
  <c r="L48" i="7" s="1"/>
  <c r="J47" i="7"/>
  <c r="L47" i="7" s="1"/>
  <c r="L49" i="7" l="1"/>
  <c r="D3" i="7"/>
</calcChain>
</file>

<file path=xl/sharedStrings.xml><?xml version="1.0" encoding="utf-8"?>
<sst xmlns="http://schemas.openxmlformats.org/spreadsheetml/2006/main" count="339" uniqueCount="260">
  <si>
    <t>Version 1</t>
  </si>
  <si>
    <t>Please enter your ORGANISATION'S NAME in the text box below</t>
  </si>
  <si>
    <t>Attachment 9 - Pricing Matrix Lot 2 v1 RM1092</t>
  </si>
  <si>
    <t>Instructions for completing this Pricing Matrix - Please Read Carefully</t>
  </si>
  <si>
    <t>Boxes highlighted Grey are for evaluation purposes and will be automatically populated.</t>
  </si>
  <si>
    <t>c) travel costs and travel time up to a 5 mile radius, the point of origin of the journey being the Linguists home or current location whichever is the closest to the place of the Assignment.</t>
  </si>
  <si>
    <t>d) all second tier (and subsequent tier) supply chain partners commission and /or mark ups.</t>
  </si>
  <si>
    <t xml:space="preserve">f) payroll Burden (all costs of taxes and contributions imposed by law, or regulations e.g. employer’s liability insurance, unemployment compensation, old age benefits, pensions and annuities and disability insurance); </t>
  </si>
  <si>
    <t>g) all costs of the Supplier’s standard employee benefits e.g. retirement funds, health and life assurances and any bonus schemes;</t>
  </si>
  <si>
    <t>h) all costs associated with holidays with pay, sickness leave with pay, customary and public holidays;</t>
  </si>
  <si>
    <t>j) profit</t>
  </si>
  <si>
    <t>On Demand means Delivery within two hours at 80% fulfilment rate.</t>
  </si>
  <si>
    <t>When entering prices, enter only the numerical value. Do not add or include any additional characters such as £.</t>
  </si>
  <si>
    <t>TAB</t>
  </si>
  <si>
    <t>INDEX</t>
  </si>
  <si>
    <t>RESPONSE REQUIRED</t>
  </si>
  <si>
    <t>Cover Sheet</t>
  </si>
  <si>
    <t xml:space="preserve">Instructions </t>
  </si>
  <si>
    <t>Band Definitions Spoken</t>
  </si>
  <si>
    <t xml:space="preserve">Language Groups </t>
  </si>
  <si>
    <t>BAND 5</t>
  </si>
  <si>
    <t>BAND 4</t>
  </si>
  <si>
    <t>BAND 3</t>
  </si>
  <si>
    <t>Experience</t>
  </si>
  <si>
    <t>Group A</t>
  </si>
  <si>
    <t>Group B</t>
  </si>
  <si>
    <t>Group C</t>
  </si>
  <si>
    <t>Group D</t>
  </si>
  <si>
    <t>Group E</t>
  </si>
  <si>
    <t>Western European</t>
  </si>
  <si>
    <t>Eastern European</t>
  </si>
  <si>
    <t>Asian, Arabic &amp; Oriental</t>
  </si>
  <si>
    <t>African</t>
  </si>
  <si>
    <t xml:space="preserve">Specialist (Rare) </t>
  </si>
  <si>
    <t>Basque</t>
  </si>
  <si>
    <t>Albanian</t>
  </si>
  <si>
    <t>Serbo-Croatian</t>
  </si>
  <si>
    <t>Arabic</t>
  </si>
  <si>
    <t>Kyrgz</t>
  </si>
  <si>
    <t>Afrikaans</t>
  </si>
  <si>
    <t>Alcholi</t>
  </si>
  <si>
    <t>Catalan</t>
  </si>
  <si>
    <t>Belarussian</t>
  </si>
  <si>
    <t>Slovak</t>
  </si>
  <si>
    <t>Armenian</t>
  </si>
  <si>
    <t>Malay</t>
  </si>
  <si>
    <t>Algerian</t>
  </si>
  <si>
    <t>Akan (Asante/Fante)</t>
  </si>
  <si>
    <t>Danish</t>
  </si>
  <si>
    <t>Bosnian</t>
  </si>
  <si>
    <t>Slovenian</t>
  </si>
  <si>
    <t>Assyrian</t>
  </si>
  <si>
    <t>Malayalam</t>
  </si>
  <si>
    <t>Amharic</t>
  </si>
  <si>
    <t>Bantu</t>
  </si>
  <si>
    <t>Dutch</t>
  </si>
  <si>
    <t>Bulgarian</t>
  </si>
  <si>
    <t>Turkish</t>
  </si>
  <si>
    <t>Azerbaijani</t>
  </si>
  <si>
    <t>Mandarin</t>
  </si>
  <si>
    <t>Bravanese</t>
  </si>
  <si>
    <t>Bete (Nigeria)</t>
  </si>
  <si>
    <t>English</t>
  </si>
  <si>
    <t>Croatian</t>
  </si>
  <si>
    <t>Ukranian</t>
  </si>
  <si>
    <t>Bengali</t>
  </si>
  <si>
    <t>Marathi</t>
  </si>
  <si>
    <t>Fulani (Nigeria)</t>
  </si>
  <si>
    <t>Creole</t>
  </si>
  <si>
    <t>Flemish</t>
  </si>
  <si>
    <t>Czech</t>
  </si>
  <si>
    <t>Burmese</t>
  </si>
  <si>
    <t>Mongolian</t>
  </si>
  <si>
    <t>Ga (Ghanaian)</t>
  </si>
  <si>
    <t>Dinka</t>
  </si>
  <si>
    <t>French</t>
  </si>
  <si>
    <t>Estonian</t>
  </si>
  <si>
    <t>Cantonese</t>
  </si>
  <si>
    <t>Nepali</t>
  </si>
  <si>
    <t>Hausa</t>
  </si>
  <si>
    <t>Konkani (Kannada Script)</t>
  </si>
  <si>
    <t>Finnish</t>
  </si>
  <si>
    <t>Dari</t>
  </si>
  <si>
    <t>Pashto</t>
  </si>
  <si>
    <t>Igbo (Ibo)</t>
  </si>
  <si>
    <t>Kikongo</t>
  </si>
  <si>
    <t>German</t>
  </si>
  <si>
    <t>Georgian</t>
  </si>
  <si>
    <t>Farsi, Eastern (Afghan)</t>
  </si>
  <si>
    <t>Punjabi</t>
  </si>
  <si>
    <t>Kinyarwandan</t>
  </si>
  <si>
    <t>Kikuyu</t>
  </si>
  <si>
    <t>Italian</t>
  </si>
  <si>
    <t>Greek</t>
  </si>
  <si>
    <t>Farsi, Western (Persian)</t>
  </si>
  <si>
    <t>Punjabi (Mirpuri)</t>
  </si>
  <si>
    <t>Lingala</t>
  </si>
  <si>
    <t>Kirundi</t>
  </si>
  <si>
    <t>Norwegian</t>
  </si>
  <si>
    <t>Hungarian</t>
  </si>
  <si>
    <t>Gujerati</t>
  </si>
  <si>
    <t>Sinhalese</t>
  </si>
  <si>
    <t>Lugandan</t>
  </si>
  <si>
    <t>Kisii (Kenya)</t>
  </si>
  <si>
    <t>Portuguese</t>
  </si>
  <si>
    <t>Icelandic</t>
  </si>
  <si>
    <t>Gurmukhi(Punjabi Script)</t>
  </si>
  <si>
    <t>Sylheti (Bengali)</t>
  </si>
  <si>
    <t>Ndebele(Zimbabwe)</t>
  </si>
  <si>
    <t>Krio (SL)</t>
  </si>
  <si>
    <t>Spanish</t>
  </si>
  <si>
    <t>Latvian</t>
  </si>
  <si>
    <t>Hakka (China)</t>
  </si>
  <si>
    <t>Tamil</t>
  </si>
  <si>
    <t>Shona (Zimbabwe)</t>
  </si>
  <si>
    <t>Laotian</t>
  </si>
  <si>
    <t>Swedish</t>
  </si>
  <si>
    <t>Lithuanian</t>
  </si>
  <si>
    <t>Hebrew</t>
  </si>
  <si>
    <t>Tagalog/Filipino</t>
  </si>
  <si>
    <t>Oromo (Ethiopia)</t>
  </si>
  <si>
    <t>Luo (Uganda)</t>
  </si>
  <si>
    <t>Welsh</t>
  </si>
  <si>
    <t>Macedonian</t>
  </si>
  <si>
    <t>Hindi</t>
  </si>
  <si>
    <t>Telugu</t>
  </si>
  <si>
    <t>Somali</t>
  </si>
  <si>
    <t>Lutora</t>
  </si>
  <si>
    <t>Maltese</t>
  </si>
  <si>
    <t>Indonesian</t>
  </si>
  <si>
    <t>Thai</t>
  </si>
  <si>
    <t>Swahili</t>
  </si>
  <si>
    <t>Mandingo/Mandinka</t>
  </si>
  <si>
    <t>Moldovan</t>
  </si>
  <si>
    <t>Japanese</t>
  </si>
  <si>
    <t>Tibetan</t>
  </si>
  <si>
    <t>Tigrinya</t>
  </si>
  <si>
    <t>Mauritian-Creole</t>
  </si>
  <si>
    <t>Polish</t>
  </si>
  <si>
    <t>Khmer (Cambodian)</t>
  </si>
  <si>
    <t>Urdu</t>
  </si>
  <si>
    <t>Twi</t>
  </si>
  <si>
    <t>Papiamento</t>
  </si>
  <si>
    <t>Romanian</t>
  </si>
  <si>
    <t>Korean</t>
  </si>
  <si>
    <t>Uzbeck</t>
  </si>
  <si>
    <t>Yoruba</t>
  </si>
  <si>
    <t>Seychelles-Creole</t>
  </si>
  <si>
    <t>Russian</t>
  </si>
  <si>
    <t>Kurdish (Sorani)</t>
  </si>
  <si>
    <t>Vietnamese</t>
  </si>
  <si>
    <t>Zulu</t>
  </si>
  <si>
    <t>Wolof</t>
  </si>
  <si>
    <t>Serbian</t>
  </si>
  <si>
    <t>Kurdish (Kurmanji/Bahdini)</t>
  </si>
  <si>
    <t>ORGANISATION'S NAME</t>
  </si>
  <si>
    <t>Total Price (£)</t>
  </si>
  <si>
    <t>Weighting</t>
  </si>
  <si>
    <t xml:space="preserve">Rate 1: Monday to Friday 08:00 to 18:00 hours </t>
  </si>
  <si>
    <t>Rate 2: Monday to Friday 18:00 to 08:00 hours; weekends (Friday 18:00 to Monday 08:00); Public Holidays</t>
  </si>
  <si>
    <t>Band 1 (£)</t>
  </si>
  <si>
    <t>Band 2 (£)</t>
  </si>
  <si>
    <t>Band 3 (£)</t>
  </si>
  <si>
    <t>Band 4 (£)</t>
  </si>
  <si>
    <t>Band 5 (£)</t>
  </si>
  <si>
    <t>RM6141 Language Services</t>
  </si>
  <si>
    <t>Framework Reference: RM6141</t>
  </si>
  <si>
    <t xml:space="preserve">Please read these instructions in conjunction with Framework Schedule 3 (Framework Prices) of Attachment 10 - Framework Contract Documents </t>
  </si>
  <si>
    <t>Before completing this Pricing Matrix, please read Framework Schedule 3 (Framework Prices) of Attachment 10 - Framework Contract Documents and paragraph 12 of Attachment 2 - How to Bid, which contains important information about how the information you provide will be evaluated.</t>
  </si>
  <si>
    <t>PLEASE COMPLETE THE GREY BOX WITH YOUR ORGANISATION NAME</t>
  </si>
  <si>
    <t>PLEASE READ THE INSTRUCTIONS CONTAINED IN THIS TAB CAREFULLY</t>
  </si>
  <si>
    <t>You must complete this Pricing Matrix in accordance with the following instructions. Please refer to the document called 'Attachment 2 - How to Bid', for further details and information.</t>
  </si>
  <si>
    <r>
      <t xml:space="preserve">All prices submitted must be excluding VAT and in Great British Pounds Sterling (£). </t>
    </r>
    <r>
      <rPr>
        <sz val="12"/>
        <rFont val="Arial"/>
        <family val="2"/>
      </rPr>
      <t>No zero bids will be accepted.</t>
    </r>
  </si>
  <si>
    <t xml:space="preserve">Buyers are required to submit a price on the services as described in Attachment 1a - Framework Schedule 1 (Specification).
</t>
  </si>
  <si>
    <t>The prices inserted in this Pricing Matrix must be based on:</t>
  </si>
  <si>
    <t xml:space="preserve">You must not alter, amend or change the format or layout of this Pricing Matrix in any way.  You must not insert or attach any notes or comments into any of the worksheets. 
Any alteration, amendment, change or addition will be disregarded by CCS and your Pricing Matrix may be deemed non-compliant.
</t>
  </si>
  <si>
    <t>Please refer to tab 3 entitled 'Band Definition Spoken' for a description of each of the Bands (1 to 5) of Interpreter for Spoken Languages</t>
  </si>
  <si>
    <t xml:space="preserve">Price to be included in Evaluation: </t>
  </si>
  <si>
    <t>e) direct labour costs (the basic rate paid by the Supplier to its Staff including any premium time payment, fringe benefits and bonus payments). Please refer to Framework Schedule 3 (Framework Prices).</t>
  </si>
  <si>
    <t xml:space="preserve">a) an Insurance level sufficient to cover the Limit of Liability listed in Joint Schedule 3 (Insurance Requirements) of Attachment 10 - Framework Contract Documents.  </t>
  </si>
  <si>
    <t>i) all costs associated with the recruitment, training, security vetting</t>
  </si>
  <si>
    <t xml:space="preserve">BAND 1 </t>
  </si>
  <si>
    <t>English Language Skills (minimum requirement)</t>
  </si>
  <si>
    <t>Qualifications or Equivalent:</t>
  </si>
  <si>
    <t>Tasks:</t>
  </si>
  <si>
    <t>Less than 100 Hours of Public Sector Interpreting</t>
  </si>
  <si>
    <t xml:space="preserve">BAND 2 </t>
  </si>
  <si>
    <t>100 Hours of Public Sector Interpreting</t>
  </si>
  <si>
    <t>101-400 Hours of Public Sector Interpreting</t>
  </si>
  <si>
    <t>400-1000 Hours of Public Sector Interpreting</t>
  </si>
  <si>
    <t>1000+ Hours of Public Sector Interpreting</t>
  </si>
  <si>
    <t>Non-complex conversations.</t>
  </si>
  <si>
    <t>Telephone Interpreting for basic administrative conversations</t>
  </si>
  <si>
    <t xml:space="preserve">Community Interpreting
</t>
  </si>
  <si>
    <t xml:space="preserve">Native English Speaker or IELTS 5 or equivalent </t>
  </si>
  <si>
    <t>Telephone Interpreting for basic administrative conversations.</t>
  </si>
  <si>
    <t>Native English Speaker or IELTS 5 or equivalent</t>
  </si>
  <si>
    <t>Native English Speaker or IELTS 7.5 or equivalent</t>
  </si>
  <si>
    <t xml:space="preserve">QCF Level 6 qualification which clearly demonstrates the ability to operate at in English and a Foreign Language fluently. </t>
  </si>
  <si>
    <t>Diploma in Police Interpreting</t>
  </si>
  <si>
    <t xml:space="preserve">Diploma in Public Sector Interpreting </t>
  </si>
  <si>
    <t xml:space="preserve">Can deliver complex requirements </t>
  </si>
  <si>
    <t xml:space="preserve">Can work across the public sector and deliver complex requirements. </t>
  </si>
  <si>
    <t>Can work across the public sector and deliver complex requirements.</t>
  </si>
  <si>
    <t>Diploma in Public Sector Interpreting (with specialism such as Law/Health)</t>
  </si>
  <si>
    <t xml:space="preserve">QCF Level 7 qualification which clearly demonstrates the ability to operate at in English and a Foreign Language fluently. </t>
  </si>
  <si>
    <t>Any Other Language</t>
  </si>
  <si>
    <t>Telephone Interpretation</t>
  </si>
  <si>
    <t>Rate 1 (Tier 1 Clearances)</t>
  </si>
  <si>
    <t>Rate 1 (Tier 2 Clearances)</t>
  </si>
  <si>
    <t>Rate 2 (Tier 1 Clearances)</t>
  </si>
  <si>
    <t>Pricing for Spoken Video Language Services (Pre-Booked)</t>
  </si>
  <si>
    <t>Pricing for Spoken Video Language Services (On-Demand)</t>
  </si>
  <si>
    <t>Weighted Price</t>
  </si>
  <si>
    <t xml:space="preserve">Native speaker of the relevant foreign Language; 
and 
Community Interpreting Certificate or an equivalent qualification at QCF Level 2/3 Interpreting Course
</t>
  </si>
  <si>
    <t>Native speaker of the relevant foreign language
and 
QCF Level 2 Interpreting Course</t>
  </si>
  <si>
    <t>Gaelic (Scottish &amp; Irish)</t>
  </si>
  <si>
    <t>b) cancellations as set out in section 17 of Attachment 1a - Framework Schedule 1 (Specification)</t>
  </si>
  <si>
    <t xml:space="preserve">k) should also take into account our Management Charge of 1%, which shall be paid by you to us as set out in Framework Schedule 5 (Management Charges and Information) and section 14 of the Framework Award Form. </t>
  </si>
  <si>
    <t xml:space="preserve">This workbook is protected and Bidders should only enter information into boxes highlighted YELLOW and GREEN. All other cells are locked for editing. Information inserted into other cells will not be evaluated and your bid may be deemed non-compliant. </t>
  </si>
  <si>
    <t>TABLE A PRICE</t>
  </si>
  <si>
    <t>TABLE B PRICE</t>
  </si>
  <si>
    <t>TABLE C PRICE</t>
  </si>
  <si>
    <r>
      <t xml:space="preserve">TABLE A PRICE
</t>
    </r>
    <r>
      <rPr>
        <i/>
        <sz val="10"/>
        <color theme="1"/>
        <rFont val="Arial"/>
        <family val="2"/>
      </rPr>
      <t>(Total for Telephone Interpretation Service)</t>
    </r>
  </si>
  <si>
    <t>TABLE B 
Spoken Video Language Services</t>
  </si>
  <si>
    <t>TABLE A 
Telephone Interpretation Service</t>
  </si>
  <si>
    <t>MAXIMUM RATE PER HOUR</t>
  </si>
  <si>
    <t>Total Price by Rate (£)</t>
  </si>
  <si>
    <t>Total Price by Rate</t>
  </si>
  <si>
    <t>Total Price by Language</t>
  </si>
  <si>
    <t xml:space="preserve">TABLE C
Spoken Video Language Services
</t>
  </si>
  <si>
    <t>MAXIMUM RATE PER MINUTE</t>
  </si>
  <si>
    <r>
      <t xml:space="preserve">TABLE B PRICE 
</t>
    </r>
    <r>
      <rPr>
        <i/>
        <sz val="10"/>
        <color theme="1"/>
        <rFont val="Arial"/>
        <family val="2"/>
      </rPr>
      <t xml:space="preserve">(Total for Spoken Video Language Services per hour) </t>
    </r>
  </si>
  <si>
    <r>
      <t xml:space="preserve">TABLE C PRICE 
</t>
    </r>
    <r>
      <rPr>
        <i/>
        <sz val="10"/>
        <color theme="1"/>
        <rFont val="Arial"/>
        <family val="2"/>
      </rPr>
      <t xml:space="preserve">(Total for Spoken Video Language Services per minute) </t>
    </r>
  </si>
  <si>
    <t xml:space="preserve">TABLE D
Spoken Video Language Services
</t>
  </si>
  <si>
    <t>Tab 7 - Telephone and Spoken Video Interpreting</t>
  </si>
  <si>
    <t>Telephone and Spoken Video Interpreting</t>
  </si>
  <si>
    <t>Please note: Price submitted for this service are PER HOUR:</t>
  </si>
  <si>
    <t>Please note: Price submitted for this service are PER MINUTE:</t>
  </si>
  <si>
    <t xml:space="preserve">Attachment 3c - Pricing Matrix for Lot 3  
Language Services </t>
  </si>
  <si>
    <t xml:space="preserve">You must ensure that the completed Pricing Matrix is uploaded to question PQ3 in the e-Sourcing Suite (commercial envelope) prior to the Bid Submission Deadline. You must name the file [yourorganisationname_Lot 3 Pricing Matrix]    </t>
  </si>
  <si>
    <t>Tab 3. Band Definitions - Spoken Interpretation</t>
  </si>
  <si>
    <t>Tab 4. Language Groups</t>
  </si>
  <si>
    <t>Please refer to tab 4 entitled 'Language Groups' which lists all Languages</t>
  </si>
  <si>
    <t>LOT 3 TOTAL BASKET PRICE (£) FOR PRICE EVALUATION</t>
  </si>
  <si>
    <t>Tab 3 'Band Definition Spoken Interpretations' describes the Band Definitions, Bands 1 to 5 of Interpreters of Spoken Languages</t>
  </si>
  <si>
    <t>Tab 4 details the 'Language Groups' which defines which Languages are in which pricing Groups A to E</t>
  </si>
  <si>
    <t>CCS reserves the right to undertake a review of the most common languages after two years, in accordance with Framework Schedule 3 (Framework Prices). 
Please note: Price submitted for this service are PER MINUTE:</t>
  </si>
  <si>
    <t>Band 1/2
On Demand
Tier 1 Clearances</t>
  </si>
  <si>
    <t>Pre Booked 
Band 5 - Tier 2 Clearances</t>
  </si>
  <si>
    <t>Rate 2 (Tier 2 Clearances)</t>
  </si>
  <si>
    <t>Component Costs - Interpreter Fees</t>
  </si>
  <si>
    <t>Interpreter Costs:
Spoken Video Language Services</t>
  </si>
  <si>
    <t>All cells that require input are highlighted YELLOW, GREEN or ORANGE.</t>
  </si>
  <si>
    <t>Cells highlighted YELLOW require a price to be submitted. Prices submitted in the YELLOW cells in this Pricing Matrix will be recorded and evaluated in accordance with the process detailed in paragraph 12 of Attachment 2 - How to bid. Therefore failure to insert an applicable price may result in your bid being deemed non-compliant. If a bid is deemed non-compliant, the bid will be excluded from this competition.</t>
  </si>
  <si>
    <t>Please note: If you are successful in this competition, the prices submitted in the YELLOW and GREEN boxes will be incorporated into Framework Schedule 3 (Framework Prices) of your Framework Contract and will be the maximum chargeable to Buyers at the further competition stage. Therefore you MUST ensure this information is correct.</t>
  </si>
  <si>
    <t>PLEASE COMPLETE ALL YELLOW, GREEN or ORANGE BOXES</t>
  </si>
  <si>
    <t xml:space="preserve">Price (e.g. fee) paid to Interpreters as part of the prices input into Table B. </t>
  </si>
  <si>
    <t xml:space="preserve">Please note: CCS reserves the right to seek verification of any prices that it deems to be unsustainable. </t>
  </si>
  <si>
    <t xml:space="preserve">Cells highlighted GREEN or ORANGE must be completed however, these prices will not form part of the Pricing evaluation and will not be evaluated.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</si>
</sst>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0"/>
    <numFmt numFmtId="165" formatCode="#,##0.000"/>
    <numFmt numFmtId="166" formatCode="0.000"/>
    <numFmt numFmtId="167" formatCode="0.00000"/>
  </numFmts>
  <fonts count="34" x14ac:knownFonts="1">
    <font>
      <sz val="11"/>
      <color theme="1"/>
      <name val="Arial"/>
    </font>
    <font>
      <sz val="11"/>
      <color theme="1"/>
      <name val="Calibri"/>
      <family val="2"/>
    </font>
    <font>
      <sz val="11"/>
      <name val="Arial"/>
      <family val="2"/>
    </font>
    <font>
      <b/>
      <sz val="11"/>
      <color theme="1"/>
      <name val="Calibri"/>
      <family val="2"/>
    </font>
    <font>
      <sz val="22"/>
      <name val="Arial"/>
      <family val="2"/>
    </font>
    <font>
      <sz val="11"/>
      <color theme="1"/>
      <name val="Arial"/>
      <family val="2"/>
    </font>
    <font>
      <b/>
      <sz val="11"/>
      <name val="Arial"/>
      <family val="2"/>
    </font>
    <font>
      <b/>
      <sz val="10"/>
      <color theme="1"/>
      <name val="Arial"/>
      <family val="2"/>
    </font>
    <font>
      <b/>
      <sz val="12"/>
      <name val="Arial"/>
      <family val="2"/>
    </font>
    <font>
      <b/>
      <sz val="12"/>
      <color theme="1"/>
      <name val="Arial"/>
      <family val="2"/>
    </font>
    <font>
      <b/>
      <sz val="14"/>
      <name val="Arial"/>
      <family val="2"/>
    </font>
    <font>
      <b/>
      <sz val="14"/>
      <color theme="1"/>
      <name val="Arial"/>
      <family val="2"/>
    </font>
    <font>
      <b/>
      <sz val="18"/>
      <color theme="1"/>
      <name val="Arial"/>
      <family val="2"/>
    </font>
    <font>
      <b/>
      <sz val="16"/>
      <color rgb="FF000000"/>
      <name val="Arial"/>
      <family val="2"/>
    </font>
    <font>
      <sz val="12"/>
      <color theme="1"/>
      <name val="Arial"/>
      <family val="2"/>
    </font>
    <font>
      <sz val="12"/>
      <name val="Arial"/>
      <family val="2"/>
    </font>
    <font>
      <sz val="18"/>
      <color theme="1"/>
      <name val="Arial"/>
      <family val="2"/>
    </font>
    <font>
      <sz val="11"/>
      <color rgb="FFFF0000"/>
      <name val="Arial"/>
      <family val="2"/>
    </font>
    <font>
      <i/>
      <sz val="11"/>
      <color theme="1"/>
      <name val="Arial"/>
      <family val="2"/>
    </font>
    <font>
      <sz val="10"/>
      <name val="Arial"/>
      <family val="2"/>
    </font>
    <font>
      <sz val="10"/>
      <color theme="1"/>
      <name val="Arial"/>
      <family val="2"/>
    </font>
    <font>
      <sz val="10"/>
      <color rgb="FF000000"/>
      <name val="Arial"/>
      <family val="2"/>
    </font>
    <font>
      <b/>
      <sz val="18"/>
      <name val="Arial"/>
      <family val="2"/>
    </font>
    <font>
      <sz val="22"/>
      <color theme="1"/>
      <name val="Arial"/>
      <family val="2"/>
    </font>
    <font>
      <b/>
      <sz val="11"/>
      <color theme="1"/>
      <name val="Arial"/>
      <family val="2"/>
    </font>
    <font>
      <b/>
      <sz val="10"/>
      <name val="Arial"/>
      <family val="2"/>
    </font>
    <font>
      <b/>
      <sz val="10"/>
      <color rgb="FF000000"/>
      <name val="Arial"/>
      <family val="2"/>
    </font>
    <font>
      <b/>
      <i/>
      <sz val="10"/>
      <color theme="1"/>
      <name val="Arial"/>
      <family val="2"/>
    </font>
    <font>
      <i/>
      <sz val="10"/>
      <color theme="1"/>
      <name val="Arial"/>
      <family val="2"/>
    </font>
    <font>
      <b/>
      <sz val="11"/>
      <color rgb="FF000000"/>
      <name val="Arial"/>
      <family val="2"/>
    </font>
    <font>
      <sz val="11"/>
      <color rgb="FF002060"/>
      <name val="Arial"/>
      <family val="2"/>
    </font>
    <font>
      <sz val="11"/>
      <color rgb="FF000000"/>
      <name val="Arial"/>
      <family val="2"/>
    </font>
    <font>
      <b/>
      <sz val="10"/>
      <color indexed="8"/>
      <name val="Arial"/>
      <family val="2"/>
    </font>
    <font>
      <b/>
      <sz val="18"/>
      <color rgb="FF000000"/>
      <name val="Arial"/>
      <family val="2"/>
    </font>
  </fonts>
  <fills count="28">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theme="0" tint="-0.14999847407452621"/>
        <bgColor indexed="64"/>
      </patternFill>
    </fill>
    <fill>
      <patternFill patternType="solid">
        <fgColor theme="0" tint="-0.14999847407452621"/>
        <bgColor rgb="FFD9D9D9"/>
      </patternFill>
    </fill>
    <fill>
      <patternFill patternType="solid">
        <fgColor theme="0"/>
        <bgColor indexed="64"/>
      </patternFill>
    </fill>
    <fill>
      <patternFill patternType="solid">
        <fgColor theme="0"/>
        <bgColor rgb="FFD8D8D8"/>
      </patternFill>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theme="5"/>
      </patternFill>
    </fill>
    <fill>
      <patternFill patternType="solid">
        <fgColor theme="0"/>
        <bgColor rgb="FFF2DBDB"/>
      </patternFill>
    </fill>
    <fill>
      <patternFill patternType="solid">
        <fgColor theme="4" tint="0.79998168889431442"/>
        <bgColor rgb="FFE5B8B7"/>
      </patternFill>
    </fill>
    <fill>
      <patternFill patternType="solid">
        <fgColor theme="0"/>
        <bgColor rgb="FFFFFF00"/>
      </patternFill>
    </fill>
    <fill>
      <patternFill patternType="solid">
        <fgColor theme="4" tint="0.79998168889431442"/>
        <bgColor theme="0"/>
      </patternFill>
    </fill>
    <fill>
      <patternFill patternType="solid">
        <fgColor theme="4" tint="0.59999389629810485"/>
        <bgColor theme="0"/>
      </patternFill>
    </fill>
    <fill>
      <patternFill patternType="solid">
        <fgColor theme="4" tint="0.79998168889431442"/>
        <bgColor rgb="FFFF0000"/>
      </patternFill>
    </fill>
    <fill>
      <patternFill patternType="solid">
        <fgColor theme="4" tint="0.59999389629810485"/>
        <bgColor rgb="FFE5B8B7"/>
      </patternFill>
    </fill>
    <fill>
      <patternFill patternType="solid">
        <fgColor theme="4" tint="0.59999389629810485"/>
        <bgColor rgb="FFF2DBDB"/>
      </patternFill>
    </fill>
    <fill>
      <patternFill patternType="solid">
        <fgColor theme="4" tint="0.79998168889431442"/>
        <bgColor theme="5"/>
      </patternFill>
    </fill>
    <fill>
      <patternFill patternType="solid">
        <fgColor rgb="FFFFFF00"/>
        <bgColor rgb="FF95B3D7"/>
      </patternFill>
    </fill>
    <fill>
      <patternFill patternType="solid">
        <fgColor theme="0" tint="-0.14999847407452621"/>
        <bgColor rgb="FFD8D8D8"/>
      </patternFill>
    </fill>
    <fill>
      <patternFill patternType="solid">
        <fgColor rgb="FF92D050"/>
        <bgColor rgb="FF9BBB59"/>
      </patternFill>
    </fill>
    <fill>
      <patternFill patternType="solid">
        <fgColor theme="4" tint="0.79998168889431442"/>
        <bgColor rgb="FFA5A5A5"/>
      </patternFill>
    </fill>
    <fill>
      <patternFill patternType="solid">
        <fgColor theme="4" tint="0.79998168889431442"/>
        <bgColor rgb="FFD8D8D8"/>
      </patternFill>
    </fill>
    <fill>
      <patternFill patternType="solid">
        <fgColor rgb="FF00B0F0"/>
        <bgColor rgb="FFA5A5A5"/>
      </patternFill>
    </fill>
    <fill>
      <patternFill patternType="solid">
        <fgColor rgb="FFFFC000"/>
        <bgColor rgb="FF95B3D7"/>
      </patternFill>
    </fill>
  </fills>
  <borders count="6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s>
  <cellStyleXfs count="1">
    <xf numFmtId="0" fontId="0" fillId="0" borderId="0"/>
  </cellStyleXfs>
  <cellXfs count="260">
    <xf numFmtId="0" fontId="0" fillId="0" borderId="0" xfId="0" applyFont="1" applyAlignment="1"/>
    <xf numFmtId="0" fontId="5" fillId="0" borderId="0" xfId="0" applyFont="1" applyProtection="1"/>
    <xf numFmtId="0" fontId="5" fillId="0" borderId="0" xfId="0" applyFont="1" applyAlignment="1" applyProtection="1">
      <alignment vertical="center"/>
    </xf>
    <xf numFmtId="0" fontId="5" fillId="0" borderId="0" xfId="0" applyFont="1" applyAlignment="1" applyProtection="1"/>
    <xf numFmtId="0" fontId="20" fillId="0" borderId="0" xfId="0" applyFont="1" applyAlignment="1" applyProtection="1"/>
    <xf numFmtId="0" fontId="20" fillId="0" borderId="0" xfId="0" applyFont="1" applyAlignment="1" applyProtection="1">
      <alignment vertical="top" wrapText="1"/>
    </xf>
    <xf numFmtId="0" fontId="19" fillId="0" borderId="27" xfId="0" applyFont="1" applyFill="1" applyBorder="1" applyProtection="1"/>
    <xf numFmtId="0" fontId="20" fillId="0" borderId="27" xfId="0" applyFont="1" applyFill="1" applyBorder="1" applyAlignment="1" applyProtection="1">
      <alignment horizontal="center" vertical="center"/>
    </xf>
    <xf numFmtId="0" fontId="7" fillId="6" borderId="27" xfId="0" applyFont="1" applyFill="1" applyBorder="1" applyAlignment="1" applyProtection="1">
      <alignment vertical="center"/>
    </xf>
    <xf numFmtId="0" fontId="27" fillId="0" borderId="33" xfId="0" applyFont="1" applyBorder="1" applyAlignment="1" applyProtection="1">
      <alignment horizontal="center" vertical="center"/>
    </xf>
    <xf numFmtId="0" fontId="20" fillId="14" borderId="35" xfId="0" applyFont="1" applyFill="1" applyBorder="1" applyAlignment="1" applyProtection="1">
      <alignment vertical="top"/>
    </xf>
    <xf numFmtId="167" fontId="7" fillId="27" borderId="33" xfId="0" applyNumberFormat="1" applyFont="1" applyFill="1" applyBorder="1" applyAlignment="1" applyProtection="1">
      <alignment horizontal="center" vertical="center"/>
      <protection locked="0"/>
    </xf>
    <xf numFmtId="0" fontId="20" fillId="0" borderId="27" xfId="0" applyFont="1" applyBorder="1" applyAlignment="1" applyProtection="1"/>
    <xf numFmtId="0" fontId="20" fillId="0" borderId="0" xfId="0" applyFont="1" applyAlignment="1" applyProtection="1">
      <alignment horizontal="left"/>
    </xf>
    <xf numFmtId="0" fontId="20" fillId="0" borderId="0" xfId="0" applyFont="1" applyAlignment="1" applyProtection="1">
      <alignment vertical="top"/>
    </xf>
    <xf numFmtId="0" fontId="5" fillId="2" borderId="4" xfId="0" applyFont="1" applyFill="1" applyBorder="1" applyProtection="1"/>
    <xf numFmtId="0" fontId="5" fillId="2" borderId="0" xfId="0" applyFont="1" applyFill="1" applyProtection="1"/>
    <xf numFmtId="0" fontId="5" fillId="0" borderId="4" xfId="0" applyFont="1" applyBorder="1" applyProtection="1"/>
    <xf numFmtId="0" fontId="13" fillId="9" borderId="40" xfId="0" applyFont="1" applyFill="1" applyBorder="1" applyAlignment="1" applyProtection="1">
      <alignment vertical="center"/>
    </xf>
    <xf numFmtId="0" fontId="6" fillId="9" borderId="41" xfId="0" applyFont="1" applyFill="1" applyBorder="1" applyAlignment="1" applyProtection="1"/>
    <xf numFmtId="0" fontId="6" fillId="9" borderId="42" xfId="0" applyFont="1" applyFill="1" applyBorder="1" applyAlignment="1" applyProtection="1"/>
    <xf numFmtId="0" fontId="6" fillId="0" borderId="27" xfId="0" applyFont="1" applyFill="1" applyBorder="1" applyAlignment="1" applyProtection="1"/>
    <xf numFmtId="0" fontId="5" fillId="0" borderId="22" xfId="0" applyFont="1" applyBorder="1" applyProtection="1"/>
    <xf numFmtId="0" fontId="2" fillId="0" borderId="27" xfId="0" applyFont="1" applyBorder="1" applyAlignment="1" applyProtection="1">
      <alignment vertical="top"/>
    </xf>
    <xf numFmtId="0" fontId="5" fillId="0" borderId="0" xfId="0" applyFont="1" applyAlignment="1" applyProtection="1">
      <alignment vertical="top"/>
    </xf>
    <xf numFmtId="0" fontId="5" fillId="2" borderId="17" xfId="0" applyFont="1" applyFill="1" applyBorder="1" applyProtection="1"/>
    <xf numFmtId="0" fontId="5" fillId="2" borderId="18" xfId="0" applyFont="1" applyFill="1" applyBorder="1" applyProtection="1"/>
    <xf numFmtId="0" fontId="14" fillId="2" borderId="18" xfId="0" applyFont="1" applyFill="1" applyBorder="1" applyAlignment="1" applyProtection="1">
      <alignment horizontal="left" vertical="center" wrapText="1"/>
    </xf>
    <xf numFmtId="0" fontId="5" fillId="2" borderId="18" xfId="0" applyFont="1" applyFill="1" applyBorder="1" applyAlignment="1" applyProtection="1">
      <alignment horizontal="center" vertical="center"/>
    </xf>
    <xf numFmtId="0" fontId="5" fillId="2" borderId="18" xfId="0" applyFont="1" applyFill="1" applyBorder="1" applyAlignment="1" applyProtection="1">
      <alignment vertical="center"/>
    </xf>
    <xf numFmtId="0" fontId="5" fillId="2" borderId="22" xfId="0" applyFont="1" applyFill="1" applyBorder="1" applyProtection="1"/>
    <xf numFmtId="0" fontId="5" fillId="2" borderId="27" xfId="0" applyFont="1" applyFill="1" applyBorder="1" applyAlignment="1" applyProtection="1">
      <alignment vertical="center"/>
    </xf>
    <xf numFmtId="0" fontId="5" fillId="2" borderId="27" xfId="0" applyFont="1" applyFill="1" applyBorder="1" applyProtection="1"/>
    <xf numFmtId="0" fontId="14" fillId="2" borderId="18" xfId="0" applyFont="1" applyFill="1" applyBorder="1" applyAlignment="1" applyProtection="1">
      <alignment horizontal="left" vertical="top" wrapText="1"/>
    </xf>
    <xf numFmtId="0" fontId="8" fillId="18" borderId="33" xfId="0" applyFont="1" applyFill="1" applyBorder="1" applyAlignment="1" applyProtection="1">
      <alignment horizontal="center" vertical="center"/>
    </xf>
    <xf numFmtId="0" fontId="9" fillId="3" borderId="33" xfId="0" applyFont="1" applyFill="1" applyBorder="1" applyAlignment="1" applyProtection="1">
      <alignment horizontal="center" vertical="center"/>
    </xf>
    <xf numFmtId="0" fontId="9" fillId="3" borderId="34" xfId="0" applyFont="1" applyFill="1" applyBorder="1" applyAlignment="1" applyProtection="1">
      <alignment horizontal="center" vertical="center"/>
    </xf>
    <xf numFmtId="0" fontId="20" fillId="0" borderId="27" xfId="0" applyFont="1" applyFill="1" applyBorder="1" applyAlignment="1" applyProtection="1">
      <alignment vertical="center"/>
    </xf>
    <xf numFmtId="0" fontId="20" fillId="0" borderId="27" xfId="0" applyFont="1" applyFill="1" applyBorder="1" applyAlignment="1" applyProtection="1"/>
    <xf numFmtId="0" fontId="7" fillId="0" borderId="27" xfId="0" applyFont="1" applyFill="1" applyBorder="1" applyAlignment="1" applyProtection="1">
      <alignment horizontal="center" vertical="center"/>
    </xf>
    <xf numFmtId="0" fontId="7" fillId="4" borderId="39" xfId="0" applyFont="1" applyFill="1" applyBorder="1" applyAlignment="1" applyProtection="1">
      <alignment vertical="center" wrapText="1"/>
    </xf>
    <xf numFmtId="0" fontId="7" fillId="4" borderId="39" xfId="0" applyFont="1" applyFill="1" applyBorder="1" applyAlignment="1" applyProtection="1">
      <alignment horizontal="center" vertical="center" wrapText="1"/>
    </xf>
    <xf numFmtId="0" fontId="20" fillId="0" borderId="39" xfId="0" applyFont="1" applyBorder="1" applyAlignment="1" applyProtection="1">
      <alignment horizontal="left" vertical="center" wrapText="1" indent="1"/>
    </xf>
    <xf numFmtId="0" fontId="21" fillId="0" borderId="27" xfId="0" applyFont="1" applyFill="1" applyBorder="1" applyAlignment="1" applyProtection="1">
      <alignment vertical="center" wrapText="1"/>
    </xf>
    <xf numFmtId="0" fontId="20" fillId="0" borderId="27" xfId="0" applyFont="1" applyFill="1" applyBorder="1" applyAlignment="1" applyProtection="1">
      <alignment wrapText="1"/>
    </xf>
    <xf numFmtId="0" fontId="0" fillId="0" borderId="0" xfId="0" applyFont="1" applyAlignment="1" applyProtection="1"/>
    <xf numFmtId="0" fontId="3" fillId="0" borderId="0" xfId="0" applyFont="1" applyProtection="1"/>
    <xf numFmtId="0" fontId="7" fillId="20" borderId="39" xfId="0" applyFont="1" applyFill="1" applyBorder="1" applyAlignment="1" applyProtection="1">
      <alignment horizontal="center" vertical="center"/>
    </xf>
    <xf numFmtId="0" fontId="7" fillId="11" borderId="39" xfId="0" applyFont="1" applyFill="1" applyBorder="1" applyAlignment="1" applyProtection="1">
      <alignment horizontal="center" vertical="center"/>
    </xf>
    <xf numFmtId="0" fontId="20" fillId="12" borderId="39" xfId="0" applyFont="1" applyFill="1" applyBorder="1" applyAlignment="1" applyProtection="1">
      <alignment horizontal="center" vertical="center"/>
    </xf>
    <xf numFmtId="0" fontId="5" fillId="6" borderId="39" xfId="0" applyFont="1" applyFill="1" applyBorder="1" applyAlignment="1" applyProtection="1"/>
    <xf numFmtId="0" fontId="1" fillId="0" borderId="0" xfId="0" applyFont="1" applyAlignment="1" applyProtection="1">
      <alignment horizontal="center"/>
    </xf>
    <xf numFmtId="0" fontId="29" fillId="0" borderId="0" xfId="0" applyFont="1" applyAlignment="1" applyProtection="1">
      <alignment vertical="top" wrapText="1"/>
    </xf>
    <xf numFmtId="0" fontId="29" fillId="0" borderId="27" xfId="0" applyFont="1" applyFill="1" applyBorder="1" applyAlignment="1" applyProtection="1">
      <alignment horizontal="left" vertical="top" wrapText="1"/>
    </xf>
    <xf numFmtId="0" fontId="2" fillId="0" borderId="27" xfId="0" applyFont="1" applyBorder="1" applyProtection="1"/>
    <xf numFmtId="0" fontId="30" fillId="0" borderId="0" xfId="0" applyFont="1" applyAlignment="1" applyProtection="1">
      <alignment horizontal="left" vertical="top"/>
    </xf>
    <xf numFmtId="0" fontId="29" fillId="2" borderId="18" xfId="0" applyFont="1" applyFill="1" applyBorder="1" applyAlignment="1" applyProtection="1">
      <alignment vertical="top" wrapText="1"/>
    </xf>
    <xf numFmtId="0" fontId="29" fillId="0" borderId="0" xfId="0" applyFont="1" applyProtection="1"/>
    <xf numFmtId="0" fontId="29" fillId="0" borderId="0" xfId="0" applyFont="1" applyAlignment="1" applyProtection="1">
      <alignment vertical="top"/>
    </xf>
    <xf numFmtId="0" fontId="21" fillId="0" borderId="0" xfId="0" applyFont="1" applyAlignment="1" applyProtection="1">
      <alignment horizontal="left" vertical="top"/>
    </xf>
    <xf numFmtId="0" fontId="31" fillId="0" borderId="0" xfId="0" applyFont="1" applyAlignment="1" applyProtection="1">
      <alignment horizontal="left" vertical="top"/>
    </xf>
    <xf numFmtId="0" fontId="26" fillId="0" borderId="0" xfId="0" applyFont="1" applyProtection="1"/>
    <xf numFmtId="0" fontId="20" fillId="0" borderId="0" xfId="0" applyFont="1" applyProtection="1"/>
    <xf numFmtId="0" fontId="7" fillId="0" borderId="35" xfId="0" applyFont="1" applyBorder="1" applyAlignment="1" applyProtection="1">
      <alignment horizontal="left" vertical="center" wrapText="1"/>
    </xf>
    <xf numFmtId="0" fontId="27" fillId="0" borderId="39" xfId="0" applyFont="1" applyBorder="1" applyAlignment="1" applyProtection="1">
      <alignment horizontal="center" vertical="top" wrapText="1"/>
    </xf>
    <xf numFmtId="0" fontId="32" fillId="0" borderId="39" xfId="0" applyFont="1" applyBorder="1" applyAlignment="1" applyProtection="1">
      <alignment horizontal="center" vertical="top" wrapText="1"/>
    </xf>
    <xf numFmtId="0" fontId="7" fillId="22" borderId="33" xfId="0" applyFont="1" applyFill="1" applyBorder="1" applyAlignment="1" applyProtection="1">
      <alignment horizontal="center" vertical="center" wrapText="1"/>
    </xf>
    <xf numFmtId="0" fontId="20" fillId="0" borderId="39" xfId="0" applyFont="1" applyFill="1" applyBorder="1" applyAlignment="1" applyProtection="1">
      <alignment vertical="top"/>
    </xf>
    <xf numFmtId="0" fontId="20" fillId="0" borderId="39" xfId="0" applyFont="1" applyFill="1" applyBorder="1" applyAlignment="1" applyProtection="1">
      <alignment horizontal="left" vertical="top"/>
    </xf>
    <xf numFmtId="164" fontId="7" fillId="24" borderId="33" xfId="0" applyNumberFormat="1" applyFont="1" applyFill="1" applyBorder="1" applyAlignment="1" applyProtection="1">
      <alignment horizontal="center" vertical="center"/>
    </xf>
    <xf numFmtId="0" fontId="5" fillId="0" borderId="0" xfId="0" applyFont="1" applyAlignment="1" applyProtection="1">
      <alignment vertical="top" wrapText="1"/>
    </xf>
    <xf numFmtId="0" fontId="17" fillId="2" borderId="18" xfId="0" applyFont="1" applyFill="1" applyBorder="1" applyAlignment="1" applyProtection="1">
      <alignment horizontal="center"/>
    </xf>
    <xf numFmtId="0" fontId="5" fillId="0" borderId="0" xfId="0" applyFont="1" applyAlignment="1" applyProtection="1">
      <alignment horizontal="left"/>
    </xf>
    <xf numFmtId="0" fontId="5" fillId="2" borderId="18" xfId="0" applyFont="1" applyFill="1" applyBorder="1" applyAlignment="1" applyProtection="1">
      <alignment horizontal="left"/>
    </xf>
    <xf numFmtId="0" fontId="20" fillId="14" borderId="9" xfId="0" applyFont="1" applyFill="1" applyBorder="1" applyAlignment="1" applyProtection="1">
      <alignment vertical="top"/>
    </xf>
    <xf numFmtId="0" fontId="24" fillId="0" borderId="27" xfId="0" applyFont="1" applyBorder="1" applyAlignment="1" applyProtection="1"/>
    <xf numFmtId="164" fontId="7" fillId="24" borderId="39" xfId="0" applyNumberFormat="1" applyFont="1" applyFill="1" applyBorder="1" applyAlignment="1" applyProtection="1">
      <alignment horizontal="center" vertical="center"/>
    </xf>
    <xf numFmtId="0" fontId="24" fillId="0" borderId="0" xfId="0" applyFont="1" applyAlignment="1" applyProtection="1">
      <alignment horizontal="center"/>
    </xf>
    <xf numFmtId="0" fontId="18" fillId="0" borderId="0" xfId="0" applyFont="1" applyAlignment="1" applyProtection="1">
      <alignment horizontal="center"/>
    </xf>
    <xf numFmtId="0" fontId="24" fillId="0" borderId="27" xfId="0" applyFont="1" applyFill="1" applyBorder="1" applyAlignment="1" applyProtection="1">
      <alignment horizontal="right"/>
    </xf>
    <xf numFmtId="0" fontId="2" fillId="0" borderId="27" xfId="0" applyFont="1" applyFill="1" applyBorder="1" applyAlignment="1" applyProtection="1">
      <alignment horizontal="right"/>
    </xf>
    <xf numFmtId="164" fontId="24" fillId="0" borderId="27" xfId="0" applyNumberFormat="1" applyFont="1" applyFill="1" applyBorder="1" applyProtection="1"/>
    <xf numFmtId="0" fontId="20" fillId="7" borderId="39" xfId="0" applyFont="1" applyFill="1" applyBorder="1" applyAlignment="1" applyProtection="1"/>
    <xf numFmtId="0" fontId="7" fillId="7" borderId="39" xfId="0" applyFont="1" applyFill="1" applyBorder="1" applyAlignment="1" applyProtection="1">
      <alignment horizontal="center" vertical="center"/>
    </xf>
    <xf numFmtId="0" fontId="7" fillId="7" borderId="40" xfId="0" applyFont="1" applyFill="1" applyBorder="1" applyAlignment="1" applyProtection="1">
      <alignment horizontal="center" vertical="center"/>
    </xf>
    <xf numFmtId="0" fontId="7" fillId="0" borderId="39" xfId="0" applyFont="1" applyBorder="1" applyAlignment="1" applyProtection="1">
      <alignment horizontal="center" vertical="center"/>
    </xf>
    <xf numFmtId="0" fontId="7" fillId="25" borderId="39" xfId="0" applyFont="1" applyFill="1" applyBorder="1" applyAlignment="1" applyProtection="1">
      <alignment horizontal="center" vertical="center"/>
    </xf>
    <xf numFmtId="164" fontId="7" fillId="25" borderId="39" xfId="0" applyNumberFormat="1" applyFont="1" applyFill="1" applyBorder="1" applyAlignment="1" applyProtection="1">
      <alignment horizontal="center" vertical="center"/>
    </xf>
    <xf numFmtId="9" fontId="7" fillId="25" borderId="39" xfId="0" applyNumberFormat="1" applyFont="1" applyFill="1" applyBorder="1" applyAlignment="1" applyProtection="1">
      <alignment horizontal="center" vertical="center"/>
    </xf>
    <xf numFmtId="164" fontId="25" fillId="26" borderId="55" xfId="0" applyNumberFormat="1" applyFont="1" applyFill="1" applyBorder="1" applyAlignment="1" applyProtection="1">
      <alignment horizontal="center" vertical="center" wrapText="1"/>
    </xf>
    <xf numFmtId="0" fontId="5" fillId="0" borderId="27" xfId="0" applyFont="1" applyFill="1" applyBorder="1" applyProtection="1"/>
    <xf numFmtId="0" fontId="5" fillId="0" borderId="27" xfId="0" applyFont="1" applyFill="1" applyBorder="1" applyAlignment="1" applyProtection="1"/>
    <xf numFmtId="0" fontId="5" fillId="0" borderId="27" xfId="0" applyFont="1" applyFill="1" applyBorder="1" applyAlignment="1" applyProtection="1">
      <alignment horizontal="center" vertical="center"/>
    </xf>
    <xf numFmtId="165" fontId="5" fillId="0" borderId="27" xfId="0" applyNumberFormat="1" applyFont="1" applyFill="1" applyBorder="1" applyAlignment="1" applyProtection="1">
      <alignment horizontal="center" vertical="center"/>
    </xf>
    <xf numFmtId="9" fontId="5" fillId="0" borderId="27" xfId="0" applyNumberFormat="1" applyFont="1" applyFill="1" applyBorder="1" applyAlignment="1" applyProtection="1">
      <alignment horizontal="center" vertical="center"/>
    </xf>
    <xf numFmtId="166" fontId="5" fillId="0" borderId="27" xfId="0" applyNumberFormat="1" applyFont="1" applyFill="1" applyBorder="1" applyAlignment="1" applyProtection="1">
      <alignment horizontal="center" vertical="center"/>
    </xf>
    <xf numFmtId="167" fontId="7" fillId="8" borderId="39" xfId="0" applyNumberFormat="1" applyFont="1" applyFill="1" applyBorder="1" applyAlignment="1" applyProtection="1">
      <alignment horizontal="center" vertical="center"/>
      <protection locked="0"/>
    </xf>
    <xf numFmtId="167" fontId="7" fillId="23" borderId="33" xfId="0" applyNumberFormat="1" applyFont="1" applyFill="1" applyBorder="1" applyAlignment="1" applyProtection="1">
      <alignment horizontal="center" vertical="center"/>
      <protection locked="0"/>
    </xf>
    <xf numFmtId="164" fontId="20" fillId="22" borderId="39" xfId="0" applyNumberFormat="1" applyFont="1" applyFill="1" applyBorder="1" applyAlignment="1" applyProtection="1">
      <alignment horizontal="center" vertical="center"/>
    </xf>
    <xf numFmtId="9" fontId="20" fillId="22" borderId="39" xfId="0" applyNumberFormat="1" applyFont="1" applyFill="1" applyBorder="1" applyAlignment="1" applyProtection="1">
      <alignment horizontal="center" vertical="center"/>
    </xf>
    <xf numFmtId="164" fontId="20" fillId="22" borderId="33" xfId="0" applyNumberFormat="1" applyFont="1" applyFill="1" applyBorder="1" applyAlignment="1" applyProtection="1">
      <alignment horizontal="center" vertical="center"/>
    </xf>
    <xf numFmtId="9" fontId="20" fillId="22" borderId="33" xfId="0" applyNumberFormat="1" applyFont="1" applyFill="1" applyBorder="1" applyAlignment="1" applyProtection="1">
      <alignment horizontal="center" vertical="center"/>
    </xf>
    <xf numFmtId="167" fontId="7" fillId="9" borderId="39" xfId="0" applyNumberFormat="1" applyFont="1" applyFill="1" applyBorder="1" applyAlignment="1" applyProtection="1">
      <alignment horizontal="center" vertical="center"/>
    </xf>
    <xf numFmtId="164" fontId="7" fillId="23" borderId="33" xfId="0" applyNumberFormat="1" applyFont="1" applyFill="1" applyBorder="1" applyAlignment="1" applyProtection="1">
      <alignment horizontal="center" vertical="center"/>
      <protection locked="0"/>
    </xf>
    <xf numFmtId="164" fontId="7" fillId="21" borderId="33" xfId="0" applyNumberFormat="1" applyFont="1" applyFill="1" applyBorder="1" applyAlignment="1" applyProtection="1">
      <alignment horizontal="center" vertical="center"/>
      <protection locked="0"/>
    </xf>
    <xf numFmtId="0" fontId="5" fillId="0" borderId="0" xfId="0" applyFont="1" applyAlignment="1" applyProtection="1">
      <alignment horizontal="center" vertical="center"/>
    </xf>
    <xf numFmtId="0" fontId="5" fillId="0" borderId="0" xfId="0" applyFont="1" applyAlignment="1" applyProtection="1"/>
    <xf numFmtId="0" fontId="5" fillId="0" borderId="0" xfId="0" applyFont="1" applyAlignment="1" applyProtection="1">
      <alignment horizontal="center"/>
    </xf>
    <xf numFmtId="0" fontId="4" fillId="10" borderId="62" xfId="0" applyFont="1" applyFill="1" applyBorder="1" applyAlignment="1" applyProtection="1">
      <alignment horizontal="center" vertical="center" wrapText="1"/>
    </xf>
    <xf numFmtId="0" fontId="2" fillId="10" borderId="65" xfId="0" applyFont="1" applyFill="1" applyBorder="1" applyProtection="1"/>
    <xf numFmtId="0" fontId="2" fillId="10" borderId="63" xfId="0" applyFont="1" applyFill="1" applyBorder="1" applyProtection="1"/>
    <xf numFmtId="0" fontId="2" fillId="10" borderId="67" xfId="0" applyFont="1" applyFill="1" applyBorder="1" applyProtection="1"/>
    <xf numFmtId="0" fontId="2" fillId="10" borderId="27" xfId="0" applyFont="1" applyFill="1" applyBorder="1" applyAlignment="1" applyProtection="1"/>
    <xf numFmtId="0" fontId="2" fillId="10" borderId="60" xfId="0" applyFont="1" applyFill="1" applyBorder="1" applyProtection="1"/>
    <xf numFmtId="0" fontId="2" fillId="10" borderId="64" xfId="0" applyFont="1" applyFill="1" applyBorder="1" applyProtection="1"/>
    <xf numFmtId="0" fontId="2" fillId="10" borderId="66" xfId="0" applyFont="1" applyFill="1" applyBorder="1" applyProtection="1"/>
    <xf numFmtId="0" fontId="2" fillId="10" borderId="58" xfId="0" applyFont="1" applyFill="1" applyBorder="1" applyProtection="1"/>
    <xf numFmtId="0" fontId="23" fillId="15" borderId="62" xfId="0" applyFont="1" applyFill="1" applyBorder="1" applyAlignment="1" applyProtection="1">
      <alignment horizontal="center" vertical="center"/>
    </xf>
    <xf numFmtId="0" fontId="2" fillId="9" borderId="65" xfId="0" applyFont="1" applyFill="1" applyBorder="1" applyProtection="1"/>
    <xf numFmtId="0" fontId="2" fillId="9" borderId="63" xfId="0" applyFont="1" applyFill="1" applyBorder="1" applyProtection="1"/>
    <xf numFmtId="0" fontId="2" fillId="9" borderId="64" xfId="0" applyFont="1" applyFill="1" applyBorder="1" applyProtection="1"/>
    <xf numFmtId="0" fontId="2" fillId="9" borderId="66" xfId="0" applyFont="1" applyFill="1" applyBorder="1" applyProtection="1"/>
    <xf numFmtId="0" fontId="2" fillId="9" borderId="58" xfId="0" applyFont="1" applyFill="1" applyBorder="1" applyProtection="1"/>
    <xf numFmtId="0" fontId="11" fillId="0" borderId="1" xfId="0" applyFont="1" applyBorder="1" applyAlignment="1" applyProtection="1">
      <alignment horizontal="center" vertical="center"/>
    </xf>
    <xf numFmtId="0" fontId="2" fillId="0" borderId="2" xfId="0" applyFont="1" applyBorder="1" applyAlignment="1" applyProtection="1">
      <alignment vertical="center"/>
    </xf>
    <xf numFmtId="0" fontId="2" fillId="0" borderId="3" xfId="0" applyFont="1" applyBorder="1" applyAlignment="1" applyProtection="1">
      <alignment vertical="center"/>
    </xf>
    <xf numFmtId="0" fontId="14" fillId="0" borderId="6" xfId="0" applyFont="1" applyBorder="1" applyAlignment="1" applyProtection="1">
      <alignment horizontal="center" vertical="center" wrapText="1"/>
    </xf>
    <xf numFmtId="0" fontId="2" fillId="0" borderId="7" xfId="0" applyFont="1" applyBorder="1" applyAlignment="1" applyProtection="1">
      <alignment vertical="center"/>
    </xf>
    <xf numFmtId="0" fontId="2" fillId="0" borderId="8" xfId="0" applyFont="1" applyBorder="1" applyAlignment="1" applyProtection="1">
      <alignment vertical="center"/>
    </xf>
    <xf numFmtId="0" fontId="16" fillId="5" borderId="9" xfId="0" applyFont="1" applyFill="1" applyBorder="1" applyAlignment="1" applyProtection="1">
      <alignment horizontal="center" vertical="center"/>
      <protection locked="0"/>
    </xf>
    <xf numFmtId="0" fontId="2" fillId="4" borderId="10" xfId="0" applyFont="1" applyFill="1" applyBorder="1" applyProtection="1">
      <protection locked="0"/>
    </xf>
    <xf numFmtId="0" fontId="2" fillId="4" borderId="11" xfId="0" applyFont="1" applyFill="1" applyBorder="1" applyProtection="1">
      <protection locked="0"/>
    </xf>
    <xf numFmtId="0" fontId="14" fillId="2" borderId="12" xfId="0" applyFont="1" applyFill="1" applyBorder="1" applyAlignment="1" applyProtection="1">
      <alignment horizontal="left" vertical="center" wrapText="1"/>
    </xf>
    <xf numFmtId="0" fontId="2" fillId="0" borderId="13" xfId="0" applyFont="1" applyBorder="1" applyProtection="1"/>
    <xf numFmtId="0" fontId="2" fillId="0" borderId="14" xfId="0" applyFont="1" applyBorder="1" applyProtection="1"/>
    <xf numFmtId="0" fontId="2" fillId="0" borderId="15" xfId="0" applyFont="1" applyBorder="1" applyProtection="1"/>
    <xf numFmtId="0" fontId="2" fillId="0" borderId="16" xfId="0" applyFont="1" applyBorder="1" applyProtection="1"/>
    <xf numFmtId="0" fontId="2" fillId="0" borderId="19" xfId="0" applyFont="1" applyBorder="1" applyProtection="1"/>
    <xf numFmtId="0" fontId="2" fillId="0" borderId="20" xfId="0" applyFont="1" applyBorder="1" applyProtection="1"/>
    <xf numFmtId="0" fontId="2" fillId="0" borderId="21" xfId="0" applyFont="1" applyBorder="1" applyProtection="1"/>
    <xf numFmtId="0" fontId="12" fillId="16" borderId="56" xfId="0" applyFont="1" applyFill="1" applyBorder="1" applyAlignment="1" applyProtection="1">
      <alignment horizontal="center" vertical="center"/>
    </xf>
    <xf numFmtId="0" fontId="6" fillId="10" borderId="59" xfId="0" applyFont="1" applyFill="1" applyBorder="1" applyProtection="1"/>
    <xf numFmtId="0" fontId="6" fillId="10" borderId="57" xfId="0" applyFont="1" applyFill="1" applyBorder="1" applyProtection="1"/>
    <xf numFmtId="0" fontId="14" fillId="2" borderId="12" xfId="0" applyFont="1" applyFill="1" applyBorder="1" applyAlignment="1" applyProtection="1">
      <alignment horizontal="left" vertical="top" wrapText="1"/>
    </xf>
    <xf numFmtId="0" fontId="2" fillId="0" borderId="13" xfId="0" applyFont="1" applyBorder="1" applyAlignment="1" applyProtection="1">
      <alignment vertical="top"/>
    </xf>
    <xf numFmtId="0" fontId="2" fillId="0" borderId="14" xfId="0" applyFont="1" applyBorder="1" applyAlignment="1" applyProtection="1">
      <alignment vertical="top"/>
    </xf>
    <xf numFmtId="0" fontId="2" fillId="0" borderId="15" xfId="0" applyFont="1" applyBorder="1" applyAlignment="1" applyProtection="1">
      <alignment vertical="top"/>
    </xf>
    <xf numFmtId="0" fontId="5" fillId="0" borderId="0" xfId="0" applyFont="1" applyAlignment="1" applyProtection="1">
      <alignment vertical="top"/>
    </xf>
    <xf numFmtId="0" fontId="2" fillId="0" borderId="16" xfId="0" applyFont="1" applyBorder="1" applyAlignment="1" applyProtection="1">
      <alignment vertical="top"/>
    </xf>
    <xf numFmtId="0" fontId="11" fillId="0" borderId="0" xfId="0" applyFont="1" applyAlignment="1" applyProtection="1">
      <alignment horizontal="left" vertical="center" wrapText="1"/>
    </xf>
    <xf numFmtId="0" fontId="5" fillId="0" borderId="0" xfId="0" applyFont="1" applyAlignment="1" applyProtection="1">
      <alignment horizontal="left"/>
    </xf>
    <xf numFmtId="0" fontId="2" fillId="0" borderId="27" xfId="0" applyFont="1" applyBorder="1" applyAlignment="1" applyProtection="1">
      <alignment horizontal="left" vertical="top" wrapText="1"/>
    </xf>
    <xf numFmtId="0" fontId="14" fillId="2" borderId="26" xfId="0" applyFont="1" applyFill="1" applyBorder="1" applyAlignment="1" applyProtection="1">
      <alignment horizontal="left" vertical="center" wrapText="1"/>
    </xf>
    <xf numFmtId="0" fontId="2" fillId="0" borderId="27" xfId="0" applyFont="1" applyBorder="1" applyProtection="1"/>
    <xf numFmtId="0" fontId="2" fillId="0" borderId="23" xfId="0" applyFont="1" applyBorder="1" applyProtection="1"/>
    <xf numFmtId="0" fontId="14" fillId="2" borderId="26" xfId="0" applyFont="1" applyFill="1" applyBorder="1" applyAlignment="1" applyProtection="1">
      <alignment horizontal="left" vertical="top" wrapText="1"/>
    </xf>
    <xf numFmtId="0" fontId="14" fillId="15" borderId="28" xfId="0" applyFont="1" applyFill="1" applyBorder="1" applyAlignment="1" applyProtection="1">
      <alignment horizontal="left" vertical="center" wrapText="1"/>
    </xf>
    <xf numFmtId="0" fontId="2" fillId="9" borderId="32" xfId="0" applyFont="1" applyFill="1" applyBorder="1" applyProtection="1"/>
    <xf numFmtId="0" fontId="2" fillId="9" borderId="30" xfId="0" applyFont="1" applyFill="1" applyBorder="1" applyProtection="1"/>
    <xf numFmtId="0" fontId="14" fillId="2" borderId="43" xfId="0" applyFont="1" applyFill="1" applyBorder="1" applyAlignment="1" applyProtection="1">
      <alignment horizontal="left" vertical="center" wrapText="1"/>
    </xf>
    <xf numFmtId="0" fontId="2" fillId="0" borderId="44" xfId="0" applyFont="1" applyBorder="1" applyProtection="1"/>
    <xf numFmtId="0" fontId="2" fillId="0" borderId="45" xfId="0" applyFont="1" applyBorder="1" applyProtection="1"/>
    <xf numFmtId="0" fontId="14" fillId="2" borderId="46" xfId="0" applyFont="1" applyFill="1" applyBorder="1" applyAlignment="1" applyProtection="1">
      <alignment horizontal="left" vertical="top" wrapText="1"/>
    </xf>
    <xf numFmtId="0" fontId="2" fillId="0" borderId="47" xfId="0" applyFont="1" applyBorder="1" applyProtection="1"/>
    <xf numFmtId="0" fontId="15" fillId="2" borderId="46" xfId="0" applyFont="1" applyFill="1" applyBorder="1" applyAlignment="1" applyProtection="1">
      <alignment horizontal="left" vertical="top" wrapText="1"/>
    </xf>
    <xf numFmtId="0" fontId="14" fillId="2" borderId="46" xfId="0" applyFont="1" applyFill="1" applyBorder="1" applyAlignment="1" applyProtection="1">
      <alignment horizontal="left" vertical="center" wrapText="1"/>
    </xf>
    <xf numFmtId="0" fontId="14" fillId="3" borderId="9" xfId="0" applyFont="1" applyFill="1" applyBorder="1" applyAlignment="1" applyProtection="1">
      <alignment horizontal="left" vertical="center"/>
    </xf>
    <xf numFmtId="0" fontId="2" fillId="0" borderId="10" xfId="0" applyFont="1" applyBorder="1" applyProtection="1"/>
    <xf numFmtId="0" fontId="2" fillId="0" borderId="11" xfId="0" applyFont="1" applyBorder="1" applyProtection="1"/>
    <xf numFmtId="0" fontId="15" fillId="2" borderId="48" xfId="0" applyFont="1" applyFill="1" applyBorder="1" applyAlignment="1" applyProtection="1">
      <alignment vertical="center" wrapText="1"/>
    </xf>
    <xf numFmtId="0" fontId="2" fillId="0" borderId="49" xfId="0" applyFont="1" applyBorder="1" applyProtection="1"/>
    <xf numFmtId="0" fontId="2" fillId="0" borderId="50" xfId="0" applyFont="1" applyBorder="1" applyProtection="1"/>
    <xf numFmtId="0" fontId="14" fillId="2" borderId="35" xfId="0" applyFont="1" applyFill="1" applyBorder="1" applyAlignment="1" applyProtection="1">
      <alignment horizontal="left" vertical="center" wrapText="1"/>
    </xf>
    <xf numFmtId="0" fontId="14" fillId="2" borderId="37" xfId="0" applyFont="1" applyFill="1" applyBorder="1" applyAlignment="1" applyProtection="1">
      <alignment horizontal="left" vertical="center" wrapText="1"/>
    </xf>
    <xf numFmtId="0" fontId="14" fillId="2" borderId="38" xfId="0" applyFont="1" applyFill="1" applyBorder="1" applyAlignment="1" applyProtection="1">
      <alignment horizontal="left" vertical="center" wrapText="1"/>
    </xf>
    <xf numFmtId="0" fontId="14" fillId="2" borderId="31" xfId="0" applyFont="1" applyFill="1" applyBorder="1" applyAlignment="1" applyProtection="1">
      <alignment horizontal="left" vertical="top" wrapText="1"/>
    </xf>
    <xf numFmtId="0" fontId="2" fillId="0" borderId="29" xfId="0" applyFont="1" applyBorder="1" applyProtection="1"/>
    <xf numFmtId="0" fontId="2" fillId="0" borderId="32" xfId="0" applyFont="1" applyBorder="1" applyProtection="1"/>
    <xf numFmtId="0" fontId="14" fillId="3" borderId="9" xfId="0" applyFont="1" applyFill="1" applyBorder="1" applyAlignment="1" applyProtection="1">
      <alignment horizontal="left" vertical="center" wrapText="1"/>
    </xf>
    <xf numFmtId="0" fontId="14" fillId="2" borderId="46" xfId="0" applyFont="1" applyFill="1" applyBorder="1" applyAlignment="1" applyProtection="1">
      <alignment vertical="center" wrapText="1"/>
    </xf>
    <xf numFmtId="0" fontId="8" fillId="2" borderId="1" xfId="0" applyFont="1" applyFill="1" applyBorder="1" applyAlignment="1" applyProtection="1">
      <alignment horizontal="left" vertical="center" wrapText="1"/>
    </xf>
    <xf numFmtId="0" fontId="6" fillId="0" borderId="2" xfId="0" applyFont="1" applyBorder="1" applyAlignment="1" applyProtection="1">
      <alignment vertical="center"/>
    </xf>
    <xf numFmtId="0" fontId="6" fillId="0" borderId="3" xfId="0" applyFont="1" applyBorder="1" applyAlignment="1" applyProtection="1">
      <alignment vertical="center"/>
    </xf>
    <xf numFmtId="0" fontId="6" fillId="0" borderId="6" xfId="0" applyFont="1" applyBorder="1" applyAlignment="1" applyProtection="1">
      <alignment vertical="center"/>
    </xf>
    <xf numFmtId="0" fontId="6" fillId="0" borderId="7" xfId="0" applyFont="1" applyBorder="1" applyAlignment="1" applyProtection="1">
      <alignment vertical="center"/>
    </xf>
    <xf numFmtId="0" fontId="6" fillId="0" borderId="8" xfId="0" applyFont="1" applyBorder="1" applyAlignment="1" applyProtection="1">
      <alignment vertical="center"/>
    </xf>
    <xf numFmtId="0" fontId="15" fillId="17" borderId="9" xfId="0" applyFont="1" applyFill="1" applyBorder="1" applyAlignment="1" applyProtection="1">
      <alignment horizontal="left" vertical="center"/>
    </xf>
    <xf numFmtId="0" fontId="2" fillId="9" borderId="10" xfId="0" applyFont="1" applyFill="1" applyBorder="1" applyProtection="1"/>
    <xf numFmtId="0" fontId="2" fillId="9" borderId="11" xfId="0" applyFont="1" applyFill="1" applyBorder="1" applyProtection="1"/>
    <xf numFmtId="0" fontId="2" fillId="0" borderId="27" xfId="0" applyFont="1" applyBorder="1" applyAlignment="1" applyProtection="1">
      <alignment vertical="top"/>
    </xf>
    <xf numFmtId="0" fontId="2" fillId="0" borderId="23" xfId="0" applyFont="1" applyBorder="1" applyAlignment="1" applyProtection="1">
      <alignment vertical="top"/>
    </xf>
    <xf numFmtId="0" fontId="10" fillId="0" borderId="1" xfId="0" applyFont="1" applyBorder="1" applyAlignment="1" applyProtection="1">
      <alignment horizontal="left" vertical="center" wrapText="1"/>
    </xf>
    <xf numFmtId="0" fontId="10" fillId="0" borderId="2" xfId="0" applyFont="1" applyBorder="1" applyAlignment="1" applyProtection="1">
      <alignment horizontal="left" vertical="center"/>
    </xf>
    <xf numFmtId="0" fontId="10" fillId="0" borderId="3" xfId="0" applyFont="1" applyBorder="1" applyAlignment="1" applyProtection="1">
      <alignment horizontal="left" vertical="center"/>
    </xf>
    <xf numFmtId="0" fontId="10" fillId="0" borderId="4" xfId="0" applyFont="1" applyBorder="1" applyAlignment="1" applyProtection="1">
      <alignment horizontal="left" vertical="center"/>
    </xf>
    <xf numFmtId="0" fontId="10" fillId="0" borderId="0" xfId="0" applyFont="1" applyAlignment="1" applyProtection="1">
      <alignment horizontal="left" vertical="center"/>
    </xf>
    <xf numFmtId="0" fontId="10" fillId="0" borderId="5" xfId="0" applyFont="1" applyBorder="1" applyAlignment="1" applyProtection="1">
      <alignment horizontal="left" vertical="center"/>
    </xf>
    <xf numFmtId="0" fontId="10" fillId="0" borderId="6"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8" xfId="0" applyFont="1" applyBorder="1" applyAlignment="1" applyProtection="1">
      <alignment horizontal="left" vertical="center"/>
    </xf>
    <xf numFmtId="0" fontId="8" fillId="18" borderId="9" xfId="0" applyFont="1" applyFill="1" applyBorder="1" applyAlignment="1" applyProtection="1">
      <alignment horizontal="center" vertical="center"/>
    </xf>
    <xf numFmtId="0" fontId="6" fillId="10" borderId="10" xfId="0" applyFont="1" applyFill="1" applyBorder="1" applyProtection="1"/>
    <xf numFmtId="0" fontId="6" fillId="10" borderId="11" xfId="0" applyFont="1" applyFill="1" applyBorder="1" applyProtection="1"/>
    <xf numFmtId="0" fontId="8" fillId="18" borderId="9" xfId="0" applyFont="1" applyFill="1" applyBorder="1" applyAlignment="1" applyProtection="1">
      <alignment horizontal="left" vertical="center"/>
    </xf>
    <xf numFmtId="0" fontId="6" fillId="10" borderId="10" xfId="0" applyFont="1" applyFill="1" applyBorder="1" applyAlignment="1" applyProtection="1">
      <alignment horizontal="left"/>
    </xf>
    <xf numFmtId="0" fontId="6" fillId="10" borderId="11" xfId="0" applyFont="1" applyFill="1" applyBorder="1" applyAlignment="1" applyProtection="1">
      <alignment horizontal="left"/>
    </xf>
    <xf numFmtId="0" fontId="12" fillId="10" borderId="51" xfId="0" applyFont="1" applyFill="1" applyBorder="1" applyAlignment="1" applyProtection="1">
      <alignment horizontal="center" vertical="center"/>
    </xf>
    <xf numFmtId="0" fontId="12" fillId="10" borderId="52" xfId="0" applyFont="1" applyFill="1" applyBorder="1" applyAlignment="1" applyProtection="1">
      <alignment horizontal="center" vertical="center"/>
    </xf>
    <xf numFmtId="0" fontId="12" fillId="10" borderId="53" xfId="0" applyFont="1" applyFill="1" applyBorder="1" applyAlignment="1" applyProtection="1">
      <alignment horizontal="center" vertical="center"/>
    </xf>
    <xf numFmtId="0" fontId="7" fillId="9" borderId="39" xfId="0" applyFont="1" applyFill="1" applyBorder="1" applyAlignment="1" applyProtection="1">
      <alignment vertical="center" wrapText="1"/>
    </xf>
    <xf numFmtId="0" fontId="20" fillId="0" borderId="39" xfId="0" applyFont="1" applyBorder="1" applyAlignment="1" applyProtection="1">
      <alignment horizontal="left" vertical="center" wrapText="1" indent="1"/>
    </xf>
    <xf numFmtId="0" fontId="20" fillId="0" borderId="39" xfId="0" applyFont="1" applyBorder="1" applyAlignment="1" applyProtection="1">
      <alignment horizontal="center" vertical="center" wrapText="1"/>
    </xf>
    <xf numFmtId="0" fontId="20" fillId="0" borderId="54" xfId="0" applyFont="1" applyBorder="1" applyAlignment="1" applyProtection="1">
      <alignment horizontal="left" wrapText="1" indent="1"/>
    </xf>
    <xf numFmtId="0" fontId="20" fillId="0" borderId="55" xfId="0" applyFont="1" applyBorder="1" applyAlignment="1" applyProtection="1">
      <alignment horizontal="left" wrapText="1" indent="1"/>
    </xf>
    <xf numFmtId="0" fontId="20" fillId="0" borderId="54" xfId="0" applyFont="1" applyBorder="1" applyAlignment="1" applyProtection="1">
      <alignment horizontal="center" vertical="center" wrapText="1"/>
    </xf>
    <xf numFmtId="0" fontId="20" fillId="0" borderId="61" xfId="0" applyFont="1" applyBorder="1" applyAlignment="1" applyProtection="1">
      <alignment horizontal="center" vertical="center" wrapText="1"/>
    </xf>
    <xf numFmtId="0" fontId="20" fillId="0" borderId="55" xfId="0" applyFont="1" applyBorder="1" applyAlignment="1" applyProtection="1">
      <alignment horizontal="center" vertical="center" wrapText="1"/>
    </xf>
    <xf numFmtId="0" fontId="1" fillId="0" borderId="0" xfId="0" applyFont="1" applyAlignment="1" applyProtection="1">
      <alignment horizontal="left" wrapText="1"/>
    </xf>
    <xf numFmtId="0" fontId="0" fillId="0" borderId="0" xfId="0" applyFont="1" applyAlignment="1" applyProtection="1"/>
    <xf numFmtId="0" fontId="12" fillId="19" borderId="62" xfId="0" applyFont="1" applyFill="1" applyBorder="1" applyAlignment="1" applyProtection="1">
      <alignment horizontal="center" vertical="center"/>
    </xf>
    <xf numFmtId="0" fontId="22" fillId="10" borderId="65" xfId="0" applyFont="1" applyFill="1" applyBorder="1" applyAlignment="1" applyProtection="1">
      <alignment horizontal="center"/>
    </xf>
    <xf numFmtId="0" fontId="22" fillId="10" borderId="63" xfId="0" applyFont="1" applyFill="1" applyBorder="1" applyAlignment="1" applyProtection="1">
      <alignment horizontal="center"/>
    </xf>
    <xf numFmtId="0" fontId="22" fillId="10" borderId="64" xfId="0" applyFont="1" applyFill="1" applyBorder="1" applyAlignment="1" applyProtection="1">
      <alignment horizontal="center"/>
    </xf>
    <xf numFmtId="0" fontId="22" fillId="10" borderId="66" xfId="0" applyFont="1" applyFill="1" applyBorder="1" applyAlignment="1" applyProtection="1">
      <alignment horizontal="center"/>
    </xf>
    <xf numFmtId="0" fontId="22" fillId="10" borderId="58" xfId="0" applyFont="1" applyFill="1" applyBorder="1" applyAlignment="1" applyProtection="1">
      <alignment horizontal="center"/>
    </xf>
    <xf numFmtId="0" fontId="7" fillId="20" borderId="39" xfId="0" applyFont="1" applyFill="1" applyBorder="1" applyAlignment="1" applyProtection="1">
      <alignment horizontal="center" vertical="center"/>
    </xf>
    <xf numFmtId="0" fontId="19" fillId="9" borderId="39" xfId="0" applyFont="1" applyFill="1" applyBorder="1" applyProtection="1"/>
    <xf numFmtId="0" fontId="7" fillId="11" borderId="39" xfId="0" applyFont="1" applyFill="1" applyBorder="1" applyAlignment="1" applyProtection="1">
      <alignment horizontal="center" vertical="center"/>
    </xf>
    <xf numFmtId="0" fontId="19" fillId="4" borderId="39" xfId="0" applyFont="1" applyFill="1" applyBorder="1" applyProtection="1"/>
    <xf numFmtId="0" fontId="24" fillId="13" borderId="35" xfId="0" applyFont="1" applyFill="1" applyBorder="1" applyAlignment="1" applyProtection="1">
      <alignment horizontal="left" vertical="center" wrapText="1"/>
    </xf>
    <xf numFmtId="0" fontId="2" fillId="9" borderId="37" xfId="0" applyFont="1" applyFill="1" applyBorder="1" applyAlignment="1" applyProtection="1">
      <alignment vertical="center"/>
    </xf>
    <xf numFmtId="0" fontId="2" fillId="9" borderId="38" xfId="0" applyFont="1" applyFill="1" applyBorder="1" applyAlignment="1" applyProtection="1">
      <alignment vertical="center"/>
    </xf>
    <xf numFmtId="0" fontId="7" fillId="0" borderId="34" xfId="0" applyFont="1" applyBorder="1" applyAlignment="1" applyProtection="1">
      <alignment horizontal="left" vertical="center" wrapText="1"/>
    </xf>
    <xf numFmtId="0" fontId="7" fillId="0" borderId="36" xfId="0" applyFont="1" applyBorder="1" applyAlignment="1" applyProtection="1">
      <alignment horizontal="left" vertical="center" wrapText="1"/>
    </xf>
    <xf numFmtId="0" fontId="7" fillId="4" borderId="35" xfId="0" applyFont="1" applyFill="1" applyBorder="1" applyAlignment="1" applyProtection="1">
      <alignment horizontal="center" vertical="center"/>
    </xf>
    <xf numFmtId="0" fontId="7" fillId="4" borderId="37" xfId="0" applyFont="1" applyFill="1" applyBorder="1" applyAlignment="1" applyProtection="1">
      <alignment horizontal="center" vertical="center"/>
    </xf>
    <xf numFmtId="0" fontId="7" fillId="4" borderId="38" xfId="0" applyFont="1" applyFill="1" applyBorder="1" applyAlignment="1" applyProtection="1">
      <alignment horizontal="center" vertical="center"/>
    </xf>
    <xf numFmtId="0" fontId="7" fillId="0" borderId="34" xfId="0" applyFont="1" applyBorder="1" applyAlignment="1" applyProtection="1">
      <alignment horizontal="left" vertical="top" wrapText="1"/>
    </xf>
    <xf numFmtId="0" fontId="7" fillId="0" borderId="36" xfId="0" applyFont="1" applyBorder="1" applyAlignment="1" applyProtection="1">
      <alignment horizontal="left" vertical="top" wrapText="1"/>
    </xf>
    <xf numFmtId="0" fontId="7" fillId="4" borderId="35" xfId="0" applyFont="1" applyFill="1" applyBorder="1" applyAlignment="1" applyProtection="1">
      <alignment horizontal="center"/>
    </xf>
    <xf numFmtId="0" fontId="7" fillId="4" borderId="37" xfId="0" applyFont="1" applyFill="1" applyBorder="1" applyAlignment="1" applyProtection="1">
      <alignment horizontal="center"/>
    </xf>
    <xf numFmtId="0" fontId="7" fillId="4" borderId="38" xfId="0" applyFont="1" applyFill="1" applyBorder="1" applyAlignment="1" applyProtection="1">
      <alignment horizontal="center"/>
    </xf>
    <xf numFmtId="0" fontId="25" fillId="26" borderId="24" xfId="0" applyFont="1" applyFill="1" applyBorder="1" applyAlignment="1" applyProtection="1">
      <alignment horizontal="right" vertical="center" wrapText="1"/>
    </xf>
    <xf numFmtId="0" fontId="25" fillId="26" borderId="25" xfId="0" applyFont="1" applyFill="1" applyBorder="1" applyAlignment="1" applyProtection="1">
      <alignment horizontal="right" vertical="center" wrapText="1"/>
    </xf>
    <xf numFmtId="0" fontId="29" fillId="13" borderId="39" xfId="0" applyFont="1" applyFill="1" applyBorder="1" applyAlignment="1" applyProtection="1">
      <alignment horizontal="left" vertical="center"/>
    </xf>
    <xf numFmtId="0" fontId="7" fillId="24" borderId="39" xfId="0" applyFont="1" applyFill="1" applyBorder="1" applyAlignment="1" applyProtection="1">
      <alignment horizontal="right" wrapText="1"/>
    </xf>
    <xf numFmtId="0" fontId="19" fillId="9" borderId="39" xfId="0" applyFont="1" applyFill="1" applyBorder="1" applyAlignment="1" applyProtection="1">
      <alignment horizontal="right"/>
    </xf>
    <xf numFmtId="9" fontId="20" fillId="22" borderId="40" xfId="0" applyNumberFormat="1" applyFont="1" applyFill="1" applyBorder="1" applyAlignment="1" applyProtection="1">
      <alignment horizontal="center" vertical="center"/>
    </xf>
    <xf numFmtId="9" fontId="20" fillId="22" borderId="41" xfId="0" applyNumberFormat="1" applyFont="1" applyFill="1" applyBorder="1" applyAlignment="1" applyProtection="1">
      <alignment horizontal="center" vertical="center"/>
    </xf>
    <xf numFmtId="9" fontId="20" fillId="22" borderId="42" xfId="0" applyNumberFormat="1" applyFont="1" applyFill="1" applyBorder="1" applyAlignment="1" applyProtection="1">
      <alignment horizontal="center" vertical="center"/>
    </xf>
    <xf numFmtId="0" fontId="7" fillId="22" borderId="39" xfId="0" applyFont="1" applyFill="1" applyBorder="1" applyAlignment="1" applyProtection="1">
      <alignment horizontal="center" vertical="center" wrapText="1"/>
    </xf>
    <xf numFmtId="9" fontId="20" fillId="22" borderId="39" xfId="0" applyNumberFormat="1" applyFont="1" applyFill="1" applyBorder="1" applyAlignment="1" applyProtection="1">
      <alignment horizontal="center" vertical="center"/>
    </xf>
    <xf numFmtId="0" fontId="18" fillId="0" borderId="0" xfId="0" applyFont="1" applyAlignment="1" applyProtection="1">
      <alignment horizontal="center"/>
    </xf>
    <xf numFmtId="0" fontId="7" fillId="6" borderId="27" xfId="0" applyFont="1" applyFill="1" applyBorder="1" applyAlignment="1" applyProtection="1">
      <alignment horizontal="left"/>
    </xf>
    <xf numFmtId="0" fontId="7" fillId="6" borderId="49" xfId="0" applyFont="1" applyFill="1" applyBorder="1" applyAlignment="1" applyProtection="1">
      <alignment horizontal="left"/>
    </xf>
    <xf numFmtId="0" fontId="29" fillId="0" borderId="0" xfId="0" applyFont="1" applyAlignment="1" applyProtection="1">
      <alignment horizontal="left" vertical="top" wrapText="1"/>
    </xf>
    <xf numFmtId="0" fontId="7" fillId="24" borderId="9" xfId="0" applyFont="1" applyFill="1" applyBorder="1" applyAlignment="1" applyProtection="1">
      <alignment horizontal="right" wrapText="1"/>
    </xf>
    <xf numFmtId="0" fontId="19" fillId="9" borderId="11" xfId="0" applyFont="1" applyFill="1" applyBorder="1" applyAlignment="1" applyProtection="1">
      <alignment horizontal="right"/>
    </xf>
    <xf numFmtId="0" fontId="33" fillId="18" borderId="39" xfId="0" applyFont="1" applyFill="1" applyBorder="1" applyAlignment="1" applyProtection="1">
      <alignment horizontal="center" vertical="center" wrapText="1"/>
    </xf>
    <xf numFmtId="0" fontId="21" fillId="0" borderId="0" xfId="0" applyFont="1" applyAlignment="1" applyProtection="1">
      <alignment horizontal="left" vertical="top"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worksheet" Target="worksheets/sheet5.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2"/>
  <sheetViews>
    <sheetView showGridLines="0" zoomScale="80" zoomScaleNormal="80" workbookViewId="0">
      <selection activeCell="B13" sqref="B13:M13"/>
    </sheetView>
  </sheetViews>
  <sheetFormatPr defaultColWidth="12.6640625" defaultRowHeight="15" customHeight="1" x14ac:dyDescent="0.3"/>
  <cols>
    <col min="1" max="12" width="7.6640625" style="3" customWidth="1"/>
    <col min="13" max="13" width="31.08203125" style="3" customWidth="1"/>
    <col min="14" max="26" width="7.6640625" style="3" customWidth="1"/>
    <col min="27" max="16384" width="12.6640625" style="3"/>
  </cols>
  <sheetData>
    <row r="1" spans="1:13" ht="14" x14ac:dyDescent="0.3">
      <c r="A1" s="1" t="s">
        <v>0</v>
      </c>
    </row>
    <row r="2" spans="1:13" ht="15" customHeight="1" thickBot="1" x14ac:dyDescent="0.35"/>
    <row r="3" spans="1:13" ht="14" x14ac:dyDescent="0.3">
      <c r="B3" s="108" t="s">
        <v>239</v>
      </c>
      <c r="C3" s="109"/>
      <c r="D3" s="109"/>
      <c r="E3" s="109"/>
      <c r="F3" s="109"/>
      <c r="G3" s="109"/>
      <c r="H3" s="109"/>
      <c r="I3" s="109"/>
      <c r="J3" s="109"/>
      <c r="K3" s="109"/>
      <c r="L3" s="109"/>
      <c r="M3" s="110"/>
    </row>
    <row r="4" spans="1:13" ht="14" x14ac:dyDescent="0.3">
      <c r="B4" s="111"/>
      <c r="C4" s="112"/>
      <c r="D4" s="112"/>
      <c r="E4" s="112"/>
      <c r="F4" s="112"/>
      <c r="G4" s="112"/>
      <c r="H4" s="112"/>
      <c r="I4" s="112"/>
      <c r="J4" s="112"/>
      <c r="K4" s="112"/>
      <c r="L4" s="112"/>
      <c r="M4" s="113"/>
    </row>
    <row r="5" spans="1:13" ht="14" x14ac:dyDescent="0.3">
      <c r="B5" s="111"/>
      <c r="C5" s="112"/>
      <c r="D5" s="112"/>
      <c r="E5" s="112"/>
      <c r="F5" s="112"/>
      <c r="G5" s="112"/>
      <c r="H5" s="112"/>
      <c r="I5" s="112"/>
      <c r="J5" s="112"/>
      <c r="K5" s="112"/>
      <c r="L5" s="112"/>
      <c r="M5" s="113"/>
    </row>
    <row r="6" spans="1:13" ht="14.5" thickBot="1" x14ac:dyDescent="0.35">
      <c r="B6" s="114"/>
      <c r="C6" s="115"/>
      <c r="D6" s="115"/>
      <c r="E6" s="115"/>
      <c r="F6" s="115"/>
      <c r="G6" s="115"/>
      <c r="H6" s="115"/>
      <c r="I6" s="115"/>
      <c r="J6" s="115"/>
      <c r="K6" s="115"/>
      <c r="L6" s="115"/>
      <c r="M6" s="116"/>
    </row>
    <row r="7" spans="1:13" ht="15" customHeight="1" thickBot="1" x14ac:dyDescent="0.35"/>
    <row r="8" spans="1:13" ht="14" x14ac:dyDescent="0.3">
      <c r="B8" s="117" t="s">
        <v>166</v>
      </c>
      <c r="C8" s="118"/>
      <c r="D8" s="118"/>
      <c r="E8" s="118"/>
      <c r="F8" s="118"/>
      <c r="G8" s="118"/>
      <c r="H8" s="118"/>
      <c r="I8" s="118"/>
      <c r="J8" s="118"/>
      <c r="K8" s="118"/>
      <c r="L8" s="118"/>
      <c r="M8" s="119"/>
    </row>
    <row r="9" spans="1:13" ht="14.5" thickBot="1" x14ac:dyDescent="0.35">
      <c r="B9" s="120"/>
      <c r="C9" s="121"/>
      <c r="D9" s="121"/>
      <c r="E9" s="121"/>
      <c r="F9" s="121"/>
      <c r="G9" s="121"/>
      <c r="H9" s="121"/>
      <c r="I9" s="121"/>
      <c r="J9" s="121"/>
      <c r="K9" s="121"/>
      <c r="L9" s="121"/>
      <c r="M9" s="122"/>
    </row>
    <row r="11" spans="1:13" ht="18" x14ac:dyDescent="0.3">
      <c r="B11" s="123" t="s">
        <v>1</v>
      </c>
      <c r="C11" s="124"/>
      <c r="D11" s="124"/>
      <c r="E11" s="124"/>
      <c r="F11" s="124"/>
      <c r="G11" s="124"/>
      <c r="H11" s="124"/>
      <c r="I11" s="124"/>
      <c r="J11" s="124"/>
      <c r="K11" s="124"/>
      <c r="L11" s="124"/>
      <c r="M11" s="125"/>
    </row>
    <row r="12" spans="1:13" ht="15.5" x14ac:dyDescent="0.3">
      <c r="B12" s="126"/>
      <c r="C12" s="127"/>
      <c r="D12" s="127"/>
      <c r="E12" s="127"/>
      <c r="F12" s="127"/>
      <c r="G12" s="127"/>
      <c r="H12" s="127"/>
      <c r="I12" s="127"/>
      <c r="J12" s="127"/>
      <c r="K12" s="127"/>
      <c r="L12" s="127"/>
      <c r="M12" s="128"/>
    </row>
    <row r="13" spans="1:13" ht="30" customHeight="1" x14ac:dyDescent="0.3">
      <c r="B13" s="129"/>
      <c r="C13" s="130"/>
      <c r="D13" s="130"/>
      <c r="E13" s="130"/>
      <c r="F13" s="130"/>
      <c r="G13" s="130"/>
      <c r="H13" s="130"/>
      <c r="I13" s="130"/>
      <c r="J13" s="130"/>
      <c r="K13" s="130"/>
      <c r="L13" s="130"/>
      <c r="M13" s="131"/>
    </row>
    <row r="14" spans="1:13" ht="14" x14ac:dyDescent="0.3">
      <c r="I14" s="2"/>
    </row>
    <row r="16" spans="1:13" ht="15.75" customHeight="1" x14ac:dyDescent="0.3"/>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spans="2:13" ht="15.75" customHeight="1" x14ac:dyDescent="0.3"/>
    <row r="50" spans="2:13" ht="15.75" customHeight="1" x14ac:dyDescent="0.3"/>
    <row r="51" spans="2:13" ht="15.75" customHeight="1" x14ac:dyDescent="0.3"/>
    <row r="52" spans="2:13" ht="15.75" customHeight="1" x14ac:dyDescent="0.3"/>
    <row r="53" spans="2:13" ht="15.75" customHeight="1" x14ac:dyDescent="0.3"/>
    <row r="54" spans="2:13" ht="15.75" customHeight="1" x14ac:dyDescent="0.3"/>
    <row r="55" spans="2:13" ht="15.75" customHeight="1" x14ac:dyDescent="0.3"/>
    <row r="56" spans="2:13" ht="15.75" customHeight="1" x14ac:dyDescent="0.3"/>
    <row r="57" spans="2:13" ht="15.75" customHeight="1" x14ac:dyDescent="0.3"/>
    <row r="58" spans="2:13" ht="15.75" customHeight="1" x14ac:dyDescent="0.3"/>
    <row r="59" spans="2:13" ht="15.75" customHeight="1" x14ac:dyDescent="0.3">
      <c r="B59" s="105" t="s">
        <v>2</v>
      </c>
      <c r="C59" s="106"/>
      <c r="D59" s="106"/>
      <c r="E59" s="106"/>
      <c r="F59" s="106"/>
      <c r="G59" s="106"/>
      <c r="H59" s="106"/>
      <c r="I59" s="106"/>
      <c r="J59" s="106"/>
      <c r="K59" s="106"/>
      <c r="L59" s="106"/>
      <c r="M59" s="106"/>
    </row>
    <row r="60" spans="2:13" ht="15.75" customHeight="1" x14ac:dyDescent="0.3"/>
    <row r="61" spans="2:13" ht="15.75" customHeight="1" x14ac:dyDescent="0.3"/>
    <row r="62" spans="2:13" ht="15.75" customHeight="1" x14ac:dyDescent="0.3">
      <c r="B62" s="107"/>
      <c r="C62" s="106"/>
      <c r="D62" s="106"/>
      <c r="E62" s="106"/>
      <c r="F62" s="106"/>
      <c r="G62" s="106"/>
      <c r="H62" s="106"/>
      <c r="I62" s="106"/>
      <c r="J62" s="106"/>
      <c r="K62" s="106"/>
      <c r="L62" s="106"/>
      <c r="M62" s="106"/>
    </row>
    <row r="63" spans="2:13" ht="15.75" customHeight="1" x14ac:dyDescent="0.3"/>
    <row r="64" spans="2:13"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sheetData>
  <sheetProtection password="A1B3" sheet="1" objects="1" scenarios="1"/>
  <mergeCells count="7">
    <mergeCell ref="B59:M59"/>
    <mergeCell ref="B62:M62"/>
    <mergeCell ref="B3:M6"/>
    <mergeCell ref="B8:M9"/>
    <mergeCell ref="B11:M11"/>
    <mergeCell ref="B12:M12"/>
    <mergeCell ref="B13:M13"/>
  </mergeCells>
  <pageMargins left="0.7" right="0.7" top="0.75" bottom="0.75" header="0" footer="0"/>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82"/>
  <sheetViews>
    <sheetView showGridLines="0" zoomScale="80" zoomScaleNormal="80" workbookViewId="0">
      <selection activeCell="B7" sqref="B7:Q7"/>
    </sheetView>
  </sheetViews>
  <sheetFormatPr defaultColWidth="12.6640625" defaultRowHeight="15" customHeight="1" x14ac:dyDescent="0.3"/>
  <cols>
    <col min="1" max="1" width="1.33203125" style="3" customWidth="1"/>
    <col min="2" max="16" width="6.25" style="3" customWidth="1"/>
    <col min="17" max="17" width="88.25" style="3" customWidth="1"/>
    <col min="18" max="26" width="7.6640625" style="3" customWidth="1"/>
    <col min="27" max="16384" width="12.6640625" style="3"/>
  </cols>
  <sheetData>
    <row r="1" spans="1:26" ht="32" customHeight="1" thickBot="1" x14ac:dyDescent="0.35">
      <c r="A1" s="15"/>
      <c r="B1" s="140" t="s">
        <v>165</v>
      </c>
      <c r="C1" s="141"/>
      <c r="D1" s="141"/>
      <c r="E1" s="141"/>
      <c r="F1" s="141"/>
      <c r="G1" s="141"/>
      <c r="H1" s="141"/>
      <c r="I1" s="141"/>
      <c r="J1" s="141"/>
      <c r="K1" s="141"/>
      <c r="L1" s="141"/>
      <c r="M1" s="141"/>
      <c r="N1" s="141"/>
      <c r="O1" s="141"/>
      <c r="P1" s="141"/>
      <c r="Q1" s="142"/>
      <c r="R1" s="16"/>
      <c r="S1" s="16"/>
      <c r="T1" s="16"/>
      <c r="U1" s="16"/>
      <c r="V1" s="16"/>
      <c r="W1" s="16"/>
      <c r="X1" s="16"/>
      <c r="Y1" s="16"/>
      <c r="Z1" s="16"/>
    </row>
    <row r="2" spans="1:26" ht="14" x14ac:dyDescent="0.3">
      <c r="A2" s="17"/>
      <c r="B2" s="1"/>
      <c r="C2" s="1"/>
      <c r="D2" s="1"/>
      <c r="E2" s="1"/>
      <c r="F2" s="1"/>
      <c r="G2" s="1"/>
      <c r="H2" s="1"/>
      <c r="I2" s="1"/>
      <c r="J2" s="1"/>
      <c r="K2" s="1"/>
      <c r="L2" s="1"/>
      <c r="M2" s="1"/>
      <c r="N2" s="1"/>
      <c r="O2" s="1"/>
      <c r="P2" s="1"/>
      <c r="Q2" s="1"/>
      <c r="R2" s="1"/>
      <c r="S2" s="1"/>
    </row>
    <row r="3" spans="1:26" ht="22" customHeight="1" x14ac:dyDescent="0.3">
      <c r="A3" s="17"/>
      <c r="B3" s="18" t="s">
        <v>3</v>
      </c>
      <c r="C3" s="19"/>
      <c r="D3" s="19"/>
      <c r="E3" s="19"/>
      <c r="F3" s="19"/>
      <c r="G3" s="19"/>
      <c r="H3" s="19"/>
      <c r="I3" s="19"/>
      <c r="J3" s="19"/>
      <c r="K3" s="19"/>
      <c r="L3" s="19"/>
      <c r="M3" s="19"/>
      <c r="N3" s="19"/>
      <c r="O3" s="19"/>
      <c r="P3" s="19"/>
      <c r="Q3" s="20"/>
      <c r="R3" s="1"/>
      <c r="S3" s="1"/>
    </row>
    <row r="4" spans="1:26" ht="14" x14ac:dyDescent="0.3">
      <c r="A4" s="17"/>
      <c r="B4" s="21"/>
      <c r="C4" s="21"/>
      <c r="D4" s="21"/>
      <c r="E4" s="21"/>
      <c r="F4" s="21"/>
      <c r="G4" s="21"/>
      <c r="H4" s="21"/>
      <c r="I4" s="21"/>
      <c r="J4" s="21"/>
      <c r="K4" s="21"/>
      <c r="L4" s="21"/>
      <c r="M4" s="21"/>
      <c r="N4" s="21"/>
      <c r="O4" s="21"/>
      <c r="P4" s="21"/>
      <c r="Q4" s="21"/>
      <c r="R4" s="1"/>
      <c r="S4" s="1"/>
    </row>
    <row r="5" spans="1:26" ht="18" x14ac:dyDescent="0.3">
      <c r="A5" s="17"/>
      <c r="B5" s="149" t="s">
        <v>171</v>
      </c>
      <c r="C5" s="149"/>
      <c r="D5" s="149"/>
      <c r="E5" s="149"/>
      <c r="F5" s="149"/>
      <c r="G5" s="149"/>
      <c r="H5" s="149"/>
      <c r="I5" s="149"/>
      <c r="J5" s="149"/>
      <c r="K5" s="149"/>
      <c r="L5" s="149"/>
      <c r="M5" s="149"/>
      <c r="N5" s="149"/>
      <c r="O5" s="149"/>
      <c r="P5" s="149"/>
      <c r="Q5" s="149"/>
      <c r="R5" s="1"/>
      <c r="S5" s="1"/>
    </row>
    <row r="6" spans="1:26" ht="15" customHeight="1" x14ac:dyDescent="0.3">
      <c r="A6" s="17"/>
      <c r="R6" s="1"/>
      <c r="S6" s="1"/>
    </row>
    <row r="7" spans="1:26" ht="15" customHeight="1" x14ac:dyDescent="0.3">
      <c r="A7" s="22"/>
      <c r="B7" s="150" t="s">
        <v>253</v>
      </c>
      <c r="C7" s="150"/>
      <c r="D7" s="150"/>
      <c r="E7" s="150"/>
      <c r="F7" s="150"/>
      <c r="G7" s="150"/>
      <c r="H7" s="150"/>
      <c r="I7" s="150"/>
      <c r="J7" s="150"/>
      <c r="K7" s="150"/>
      <c r="L7" s="150"/>
      <c r="M7" s="150"/>
      <c r="N7" s="150"/>
      <c r="O7" s="150"/>
      <c r="P7" s="150"/>
      <c r="Q7" s="150"/>
      <c r="R7" s="1"/>
      <c r="S7" s="1"/>
    </row>
    <row r="8" spans="1:26" ht="15" customHeight="1" x14ac:dyDescent="0.3">
      <c r="A8" s="17"/>
      <c r="B8" s="143" t="s">
        <v>254</v>
      </c>
      <c r="C8" s="144"/>
      <c r="D8" s="144"/>
      <c r="E8" s="144"/>
      <c r="F8" s="144"/>
      <c r="G8" s="144"/>
      <c r="H8" s="144"/>
      <c r="I8" s="144"/>
      <c r="J8" s="144"/>
      <c r="K8" s="144"/>
      <c r="L8" s="144"/>
      <c r="M8" s="144"/>
      <c r="N8" s="144"/>
      <c r="O8" s="144"/>
      <c r="P8" s="144"/>
      <c r="Q8" s="145"/>
      <c r="R8" s="1"/>
      <c r="S8" s="1"/>
    </row>
    <row r="9" spans="1:26" ht="15" customHeight="1" x14ac:dyDescent="0.3">
      <c r="A9" s="17"/>
      <c r="B9" s="146"/>
      <c r="C9" s="147"/>
      <c r="D9" s="147"/>
      <c r="E9" s="147"/>
      <c r="F9" s="147"/>
      <c r="G9" s="147"/>
      <c r="H9" s="147"/>
      <c r="I9" s="147"/>
      <c r="J9" s="147"/>
      <c r="K9" s="147"/>
      <c r="L9" s="147"/>
      <c r="M9" s="147"/>
      <c r="N9" s="147"/>
      <c r="O9" s="147"/>
      <c r="P9" s="147"/>
      <c r="Q9" s="148"/>
      <c r="R9" s="1"/>
      <c r="S9" s="1"/>
    </row>
    <row r="10" spans="1:26" ht="15" customHeight="1" x14ac:dyDescent="0.3">
      <c r="A10" s="22"/>
      <c r="B10" s="23"/>
      <c r="C10" s="24"/>
      <c r="D10" s="24"/>
      <c r="E10" s="24"/>
      <c r="F10" s="24"/>
      <c r="G10" s="24"/>
      <c r="H10" s="24"/>
      <c r="I10" s="24"/>
      <c r="J10" s="24"/>
      <c r="K10" s="24"/>
      <c r="L10" s="24"/>
      <c r="M10" s="24"/>
      <c r="N10" s="24"/>
      <c r="O10" s="24"/>
      <c r="P10" s="24"/>
      <c r="Q10" s="23"/>
      <c r="R10" s="1"/>
      <c r="S10" s="1"/>
    </row>
    <row r="11" spans="1:26" ht="14" x14ac:dyDescent="0.3">
      <c r="A11" s="22"/>
      <c r="B11" s="151" t="s">
        <v>259</v>
      </c>
      <c r="C11" s="151"/>
      <c r="D11" s="151"/>
      <c r="E11" s="151"/>
      <c r="F11" s="151"/>
      <c r="G11" s="151"/>
      <c r="H11" s="151"/>
      <c r="I11" s="151"/>
      <c r="J11" s="151"/>
      <c r="K11" s="151"/>
      <c r="L11" s="151"/>
      <c r="M11" s="151"/>
      <c r="N11" s="151"/>
      <c r="O11" s="151"/>
      <c r="P11" s="151"/>
      <c r="Q11" s="151"/>
      <c r="R11" s="1"/>
      <c r="S11" s="1"/>
    </row>
    <row r="12" spans="1:26" ht="15" customHeight="1" x14ac:dyDescent="0.3">
      <c r="A12" s="25"/>
      <c r="B12" s="132" t="s">
        <v>255</v>
      </c>
      <c r="C12" s="133"/>
      <c r="D12" s="133"/>
      <c r="E12" s="133"/>
      <c r="F12" s="133"/>
      <c r="G12" s="133"/>
      <c r="H12" s="133"/>
      <c r="I12" s="133"/>
      <c r="J12" s="133"/>
      <c r="K12" s="133"/>
      <c r="L12" s="133"/>
      <c r="M12" s="133"/>
      <c r="N12" s="133"/>
      <c r="O12" s="133"/>
      <c r="P12" s="133"/>
      <c r="Q12" s="134"/>
      <c r="R12" s="26"/>
      <c r="S12" s="26"/>
      <c r="T12" s="26"/>
      <c r="U12" s="26"/>
      <c r="V12" s="26"/>
      <c r="W12" s="26"/>
      <c r="X12" s="26"/>
      <c r="Y12" s="26"/>
      <c r="Z12" s="26"/>
    </row>
    <row r="13" spans="1:26" ht="15" customHeight="1" x14ac:dyDescent="0.3">
      <c r="A13" s="25"/>
      <c r="B13" s="135"/>
      <c r="C13" s="106"/>
      <c r="D13" s="106"/>
      <c r="E13" s="106"/>
      <c r="F13" s="106"/>
      <c r="G13" s="106"/>
      <c r="H13" s="106"/>
      <c r="I13" s="106"/>
      <c r="J13" s="106"/>
      <c r="K13" s="106"/>
      <c r="L13" s="106"/>
      <c r="M13" s="106"/>
      <c r="N13" s="106"/>
      <c r="O13" s="106"/>
      <c r="P13" s="106"/>
      <c r="Q13" s="136"/>
      <c r="R13" s="26"/>
      <c r="S13" s="26"/>
      <c r="T13" s="26"/>
      <c r="U13" s="26"/>
      <c r="V13" s="26"/>
      <c r="W13" s="26"/>
      <c r="X13" s="26"/>
      <c r="Y13" s="26"/>
      <c r="Z13" s="26"/>
    </row>
    <row r="14" spans="1:26" ht="14" x14ac:dyDescent="0.3">
      <c r="A14" s="25"/>
      <c r="B14" s="137"/>
      <c r="C14" s="138"/>
      <c r="D14" s="138"/>
      <c r="E14" s="138"/>
      <c r="F14" s="138"/>
      <c r="G14" s="138"/>
      <c r="H14" s="138"/>
      <c r="I14" s="138"/>
      <c r="J14" s="138"/>
      <c r="K14" s="138"/>
      <c r="L14" s="138"/>
      <c r="M14" s="138"/>
      <c r="N14" s="138"/>
      <c r="O14" s="138"/>
      <c r="P14" s="138"/>
      <c r="Q14" s="139"/>
      <c r="R14" s="26"/>
      <c r="S14" s="26"/>
      <c r="T14" s="26"/>
      <c r="U14" s="26"/>
      <c r="V14" s="26"/>
      <c r="W14" s="26"/>
      <c r="X14" s="26"/>
      <c r="Y14" s="26"/>
      <c r="Z14" s="26"/>
    </row>
    <row r="15" spans="1:26" ht="20.25" customHeight="1" x14ac:dyDescent="0.3">
      <c r="A15" s="25"/>
      <c r="B15" s="152" t="s">
        <v>4</v>
      </c>
      <c r="C15" s="153"/>
      <c r="D15" s="153"/>
      <c r="E15" s="153"/>
      <c r="F15" s="153"/>
      <c r="G15" s="153"/>
      <c r="H15" s="153"/>
      <c r="I15" s="153"/>
      <c r="J15" s="153"/>
      <c r="K15" s="153"/>
      <c r="L15" s="153"/>
      <c r="M15" s="153"/>
      <c r="N15" s="153"/>
      <c r="O15" s="153"/>
      <c r="P15" s="153"/>
      <c r="Q15" s="154"/>
      <c r="R15" s="26"/>
      <c r="S15" s="26"/>
      <c r="T15" s="26"/>
      <c r="U15" s="26"/>
      <c r="V15" s="26"/>
      <c r="W15" s="26"/>
      <c r="X15" s="26"/>
      <c r="Y15" s="26"/>
      <c r="Z15" s="26"/>
    </row>
    <row r="16" spans="1:26" ht="14" x14ac:dyDescent="0.3">
      <c r="A16" s="25"/>
      <c r="B16" s="155" t="s">
        <v>173</v>
      </c>
      <c r="C16" s="153"/>
      <c r="D16" s="153"/>
      <c r="E16" s="153"/>
      <c r="F16" s="153"/>
      <c r="G16" s="153"/>
      <c r="H16" s="153"/>
      <c r="I16" s="153"/>
      <c r="J16" s="153"/>
      <c r="K16" s="153"/>
      <c r="L16" s="153"/>
      <c r="M16" s="153"/>
      <c r="N16" s="153"/>
      <c r="O16" s="153"/>
      <c r="P16" s="153"/>
      <c r="Q16" s="154"/>
      <c r="R16" s="26"/>
      <c r="S16" s="26"/>
      <c r="T16" s="26"/>
      <c r="U16" s="26"/>
      <c r="V16" s="26"/>
      <c r="W16" s="26"/>
      <c r="X16" s="26"/>
      <c r="Y16" s="26"/>
      <c r="Z16" s="26"/>
    </row>
    <row r="17" spans="1:26" ht="20.5" customHeight="1" x14ac:dyDescent="0.3">
      <c r="A17" s="25"/>
      <c r="B17" s="152" t="s">
        <v>172</v>
      </c>
      <c r="C17" s="153"/>
      <c r="D17" s="153"/>
      <c r="E17" s="153"/>
      <c r="F17" s="153"/>
      <c r="G17" s="153"/>
      <c r="H17" s="153"/>
      <c r="I17" s="153"/>
      <c r="J17" s="153"/>
      <c r="K17" s="153"/>
      <c r="L17" s="153"/>
      <c r="M17" s="153"/>
      <c r="N17" s="153"/>
      <c r="O17" s="153"/>
      <c r="P17" s="153"/>
      <c r="Q17" s="154"/>
      <c r="R17" s="26"/>
      <c r="S17" s="26"/>
      <c r="T17" s="26"/>
      <c r="U17" s="26"/>
      <c r="V17" s="26"/>
      <c r="W17" s="26"/>
      <c r="X17" s="26"/>
      <c r="Y17" s="26"/>
      <c r="Z17" s="26"/>
    </row>
    <row r="18" spans="1:26" ht="8.25" customHeight="1" x14ac:dyDescent="0.3">
      <c r="A18" s="25"/>
      <c r="B18" s="27"/>
      <c r="C18" s="27"/>
      <c r="D18" s="27"/>
      <c r="E18" s="27"/>
      <c r="F18" s="27"/>
      <c r="G18" s="27"/>
      <c r="H18" s="27"/>
      <c r="I18" s="27"/>
      <c r="J18" s="27"/>
      <c r="K18" s="27"/>
      <c r="L18" s="27"/>
      <c r="M18" s="27"/>
      <c r="N18" s="27"/>
      <c r="O18" s="27"/>
      <c r="P18" s="27"/>
      <c r="Q18" s="27"/>
      <c r="R18" s="26"/>
      <c r="S18" s="26"/>
      <c r="T18" s="26"/>
      <c r="U18" s="26"/>
      <c r="V18" s="26"/>
      <c r="W18" s="26"/>
      <c r="X18" s="26"/>
      <c r="Y18" s="26"/>
      <c r="Z18" s="26"/>
    </row>
    <row r="19" spans="1:26" ht="27.75" customHeight="1" x14ac:dyDescent="0.3">
      <c r="A19" s="25"/>
      <c r="B19" s="156" t="s">
        <v>167</v>
      </c>
      <c r="C19" s="157"/>
      <c r="D19" s="157"/>
      <c r="E19" s="157"/>
      <c r="F19" s="157"/>
      <c r="G19" s="157"/>
      <c r="H19" s="157"/>
      <c r="I19" s="157"/>
      <c r="J19" s="157"/>
      <c r="K19" s="157"/>
      <c r="L19" s="157"/>
      <c r="M19" s="157"/>
      <c r="N19" s="157"/>
      <c r="O19" s="157"/>
      <c r="P19" s="157"/>
      <c r="Q19" s="158"/>
      <c r="R19" s="26"/>
      <c r="S19" s="26"/>
      <c r="T19" s="26"/>
      <c r="U19" s="26"/>
      <c r="V19" s="26"/>
      <c r="W19" s="26"/>
      <c r="X19" s="26"/>
      <c r="Y19" s="26"/>
      <c r="Z19" s="26"/>
    </row>
    <row r="20" spans="1:26" ht="18" customHeight="1" x14ac:dyDescent="0.3">
      <c r="A20" s="25"/>
      <c r="B20" s="159" t="s">
        <v>174</v>
      </c>
      <c r="C20" s="160"/>
      <c r="D20" s="160"/>
      <c r="E20" s="160"/>
      <c r="F20" s="160"/>
      <c r="G20" s="160"/>
      <c r="H20" s="160"/>
      <c r="I20" s="160"/>
      <c r="J20" s="160"/>
      <c r="K20" s="160"/>
      <c r="L20" s="160"/>
      <c r="M20" s="160"/>
      <c r="N20" s="160"/>
      <c r="O20" s="160"/>
      <c r="P20" s="160"/>
      <c r="Q20" s="161"/>
      <c r="R20" s="26"/>
      <c r="S20" s="26"/>
      <c r="T20" s="26"/>
      <c r="U20" s="26"/>
      <c r="V20" s="26"/>
      <c r="W20" s="26"/>
      <c r="X20" s="26"/>
      <c r="Y20" s="26"/>
      <c r="Z20" s="26"/>
    </row>
    <row r="21" spans="1:26" ht="6" customHeight="1" x14ac:dyDescent="0.3">
      <c r="A21" s="25"/>
      <c r="B21" s="162"/>
      <c r="C21" s="153"/>
      <c r="D21" s="153"/>
      <c r="E21" s="153"/>
      <c r="F21" s="153"/>
      <c r="G21" s="153"/>
      <c r="H21" s="153"/>
      <c r="I21" s="153"/>
      <c r="J21" s="153"/>
      <c r="K21" s="153"/>
      <c r="L21" s="153"/>
      <c r="M21" s="153"/>
      <c r="N21" s="153"/>
      <c r="O21" s="153"/>
      <c r="P21" s="153"/>
      <c r="Q21" s="163"/>
      <c r="R21" s="26"/>
      <c r="S21" s="26"/>
      <c r="T21" s="26"/>
      <c r="U21" s="26"/>
      <c r="V21" s="26"/>
      <c r="W21" s="26"/>
      <c r="X21" s="26"/>
      <c r="Y21" s="26"/>
      <c r="Z21" s="26"/>
    </row>
    <row r="22" spans="1:26" ht="14" x14ac:dyDescent="0.3">
      <c r="A22" s="25"/>
      <c r="B22" s="162" t="s">
        <v>179</v>
      </c>
      <c r="C22" s="153"/>
      <c r="D22" s="153"/>
      <c r="E22" s="153"/>
      <c r="F22" s="153"/>
      <c r="G22" s="153"/>
      <c r="H22" s="153"/>
      <c r="I22" s="153"/>
      <c r="J22" s="153"/>
      <c r="K22" s="153"/>
      <c r="L22" s="153"/>
      <c r="M22" s="153"/>
      <c r="N22" s="153"/>
      <c r="O22" s="153"/>
      <c r="P22" s="153"/>
      <c r="Q22" s="163"/>
      <c r="R22" s="26"/>
      <c r="S22" s="26"/>
      <c r="T22" s="26"/>
      <c r="U22" s="26"/>
      <c r="V22" s="26"/>
      <c r="W22" s="26"/>
      <c r="X22" s="26"/>
      <c r="Y22" s="26"/>
      <c r="Z22" s="26"/>
    </row>
    <row r="23" spans="1:26" ht="14" x14ac:dyDescent="0.3">
      <c r="A23" s="25"/>
      <c r="B23" s="164" t="s">
        <v>217</v>
      </c>
      <c r="C23" s="153"/>
      <c r="D23" s="153"/>
      <c r="E23" s="153"/>
      <c r="F23" s="153"/>
      <c r="G23" s="153"/>
      <c r="H23" s="153"/>
      <c r="I23" s="153"/>
      <c r="J23" s="153"/>
      <c r="K23" s="153"/>
      <c r="L23" s="153"/>
      <c r="M23" s="153"/>
      <c r="N23" s="153"/>
      <c r="O23" s="153"/>
      <c r="P23" s="153"/>
      <c r="Q23" s="163"/>
      <c r="R23" s="28"/>
      <c r="S23" s="26"/>
      <c r="T23" s="26"/>
      <c r="U23" s="26"/>
      <c r="V23" s="26"/>
      <c r="W23" s="26"/>
      <c r="X23" s="26"/>
      <c r="Y23" s="26"/>
      <c r="Z23" s="26"/>
    </row>
    <row r="24" spans="1:26" ht="14" x14ac:dyDescent="0.3">
      <c r="A24" s="25"/>
      <c r="B24" s="162" t="s">
        <v>5</v>
      </c>
      <c r="C24" s="153"/>
      <c r="D24" s="153"/>
      <c r="E24" s="153"/>
      <c r="F24" s="153"/>
      <c r="G24" s="153"/>
      <c r="H24" s="153"/>
      <c r="I24" s="153"/>
      <c r="J24" s="153"/>
      <c r="K24" s="153"/>
      <c r="L24" s="153"/>
      <c r="M24" s="153"/>
      <c r="N24" s="153"/>
      <c r="O24" s="153"/>
      <c r="P24" s="153"/>
      <c r="Q24" s="163"/>
      <c r="R24" s="29"/>
      <c r="S24" s="26"/>
      <c r="T24" s="26"/>
      <c r="U24" s="26"/>
      <c r="V24" s="26"/>
      <c r="W24" s="26"/>
      <c r="X24" s="26"/>
      <c r="Y24" s="26"/>
      <c r="Z24" s="26"/>
    </row>
    <row r="25" spans="1:26" ht="14" x14ac:dyDescent="0.3">
      <c r="A25" s="25"/>
      <c r="B25" s="165" t="s">
        <v>6</v>
      </c>
      <c r="C25" s="153"/>
      <c r="D25" s="153"/>
      <c r="E25" s="153"/>
      <c r="F25" s="153"/>
      <c r="G25" s="153"/>
      <c r="H25" s="153"/>
      <c r="I25" s="153"/>
      <c r="J25" s="153"/>
      <c r="K25" s="153"/>
      <c r="L25" s="153"/>
      <c r="M25" s="153"/>
      <c r="N25" s="153"/>
      <c r="O25" s="153"/>
      <c r="P25" s="153"/>
      <c r="Q25" s="163"/>
      <c r="R25" s="28"/>
      <c r="S25" s="26"/>
      <c r="T25" s="26"/>
      <c r="U25" s="26"/>
      <c r="V25" s="26"/>
      <c r="W25" s="26"/>
      <c r="X25" s="26"/>
      <c r="Y25" s="26"/>
      <c r="Z25" s="26"/>
    </row>
    <row r="26" spans="1:26" ht="14" x14ac:dyDescent="0.3">
      <c r="A26" s="25"/>
      <c r="B26" s="162" t="s">
        <v>178</v>
      </c>
      <c r="C26" s="153"/>
      <c r="D26" s="153"/>
      <c r="E26" s="153"/>
      <c r="F26" s="153"/>
      <c r="G26" s="153"/>
      <c r="H26" s="153"/>
      <c r="I26" s="153"/>
      <c r="J26" s="153"/>
      <c r="K26" s="153"/>
      <c r="L26" s="153"/>
      <c r="M26" s="153"/>
      <c r="N26" s="153"/>
      <c r="O26" s="153"/>
      <c r="P26" s="153"/>
      <c r="Q26" s="163"/>
      <c r="R26" s="29"/>
      <c r="S26" s="26"/>
      <c r="T26" s="26"/>
      <c r="U26" s="26"/>
      <c r="V26" s="26"/>
      <c r="W26" s="26"/>
      <c r="X26" s="26"/>
      <c r="Y26" s="26"/>
      <c r="Z26" s="26"/>
    </row>
    <row r="27" spans="1:26" ht="14" x14ac:dyDescent="0.3">
      <c r="A27" s="25"/>
      <c r="B27" s="165" t="s">
        <v>7</v>
      </c>
      <c r="C27" s="153"/>
      <c r="D27" s="153"/>
      <c r="E27" s="153"/>
      <c r="F27" s="153"/>
      <c r="G27" s="153"/>
      <c r="H27" s="153"/>
      <c r="I27" s="153"/>
      <c r="J27" s="153"/>
      <c r="K27" s="153"/>
      <c r="L27" s="153"/>
      <c r="M27" s="153"/>
      <c r="N27" s="153"/>
      <c r="O27" s="153"/>
      <c r="P27" s="153"/>
      <c r="Q27" s="163"/>
      <c r="R27" s="29"/>
      <c r="S27" s="26"/>
      <c r="T27" s="26"/>
      <c r="U27" s="26"/>
      <c r="V27" s="26"/>
      <c r="W27" s="26"/>
      <c r="X27" s="26"/>
      <c r="Y27" s="26"/>
      <c r="Z27" s="26"/>
    </row>
    <row r="28" spans="1:26" ht="14" x14ac:dyDescent="0.3">
      <c r="A28" s="25"/>
      <c r="B28" s="165" t="s">
        <v>8</v>
      </c>
      <c r="C28" s="153"/>
      <c r="D28" s="153"/>
      <c r="E28" s="153"/>
      <c r="F28" s="153"/>
      <c r="G28" s="153"/>
      <c r="H28" s="153"/>
      <c r="I28" s="153"/>
      <c r="J28" s="153"/>
      <c r="K28" s="153"/>
      <c r="L28" s="153"/>
      <c r="M28" s="153"/>
      <c r="N28" s="153"/>
      <c r="O28" s="153"/>
      <c r="P28" s="153"/>
      <c r="Q28" s="163"/>
      <c r="R28" s="29"/>
      <c r="S28" s="26"/>
      <c r="T28" s="26"/>
      <c r="U28" s="26"/>
      <c r="V28" s="26"/>
      <c r="W28" s="26"/>
      <c r="X28" s="26"/>
      <c r="Y28" s="26"/>
      <c r="Z28" s="26"/>
    </row>
    <row r="29" spans="1:26" ht="14" x14ac:dyDescent="0.3">
      <c r="A29" s="25"/>
      <c r="B29" s="165" t="s">
        <v>9</v>
      </c>
      <c r="C29" s="153"/>
      <c r="D29" s="153"/>
      <c r="E29" s="153"/>
      <c r="F29" s="153"/>
      <c r="G29" s="153"/>
      <c r="H29" s="153"/>
      <c r="I29" s="153"/>
      <c r="J29" s="153"/>
      <c r="K29" s="153"/>
      <c r="L29" s="153"/>
      <c r="M29" s="153"/>
      <c r="N29" s="153"/>
      <c r="O29" s="153"/>
      <c r="P29" s="153"/>
      <c r="Q29" s="163"/>
      <c r="R29" s="29"/>
      <c r="S29" s="26"/>
      <c r="T29" s="26"/>
      <c r="U29" s="26"/>
      <c r="V29" s="26"/>
      <c r="W29" s="26"/>
      <c r="X29" s="26"/>
      <c r="Y29" s="26"/>
      <c r="Z29" s="26"/>
    </row>
    <row r="30" spans="1:26" ht="14" x14ac:dyDescent="0.3">
      <c r="A30" s="25"/>
      <c r="B30" s="165" t="s">
        <v>180</v>
      </c>
      <c r="C30" s="153"/>
      <c r="D30" s="153"/>
      <c r="E30" s="153"/>
      <c r="F30" s="153"/>
      <c r="G30" s="153"/>
      <c r="H30" s="153"/>
      <c r="I30" s="153"/>
      <c r="J30" s="153"/>
      <c r="K30" s="153"/>
      <c r="L30" s="153"/>
      <c r="M30" s="153"/>
      <c r="N30" s="153"/>
      <c r="O30" s="153"/>
      <c r="P30" s="153"/>
      <c r="Q30" s="163"/>
      <c r="R30" s="29"/>
      <c r="S30" s="26"/>
      <c r="T30" s="26"/>
      <c r="U30" s="26"/>
      <c r="V30" s="26"/>
      <c r="W30" s="26"/>
      <c r="X30" s="26"/>
      <c r="Y30" s="26"/>
      <c r="Z30" s="26"/>
    </row>
    <row r="31" spans="1:26" ht="14" x14ac:dyDescent="0.3">
      <c r="A31" s="30"/>
      <c r="B31" s="179" t="s">
        <v>10</v>
      </c>
      <c r="C31" s="153"/>
      <c r="D31" s="153"/>
      <c r="E31" s="153"/>
      <c r="F31" s="153"/>
      <c r="G31" s="153"/>
      <c r="H31" s="153"/>
      <c r="I31" s="153"/>
      <c r="J31" s="153"/>
      <c r="K31" s="153"/>
      <c r="L31" s="153"/>
      <c r="M31" s="153"/>
      <c r="N31" s="153"/>
      <c r="O31" s="153"/>
      <c r="P31" s="153"/>
      <c r="Q31" s="163"/>
      <c r="R31" s="31"/>
      <c r="S31" s="32"/>
      <c r="T31" s="32"/>
      <c r="U31" s="32"/>
      <c r="V31" s="32"/>
      <c r="W31" s="32"/>
      <c r="X31" s="32"/>
      <c r="Y31" s="32"/>
      <c r="Z31" s="32"/>
    </row>
    <row r="32" spans="1:26" ht="31" customHeight="1" x14ac:dyDescent="0.3">
      <c r="A32" s="25"/>
      <c r="B32" s="169" t="s">
        <v>218</v>
      </c>
      <c r="C32" s="170"/>
      <c r="D32" s="170"/>
      <c r="E32" s="170"/>
      <c r="F32" s="170"/>
      <c r="G32" s="170"/>
      <c r="H32" s="170"/>
      <c r="I32" s="170"/>
      <c r="J32" s="170"/>
      <c r="K32" s="170"/>
      <c r="L32" s="170"/>
      <c r="M32" s="170"/>
      <c r="N32" s="170"/>
      <c r="O32" s="170"/>
      <c r="P32" s="170"/>
      <c r="Q32" s="171"/>
      <c r="R32" s="28"/>
      <c r="S32" s="26"/>
      <c r="T32" s="26"/>
      <c r="U32" s="26"/>
      <c r="V32" s="26"/>
      <c r="W32" s="26"/>
      <c r="X32" s="26"/>
      <c r="Y32" s="26"/>
      <c r="Z32" s="26"/>
    </row>
    <row r="33" spans="1:26" ht="10.5" customHeight="1" x14ac:dyDescent="0.3">
      <c r="A33" s="25"/>
      <c r="B33" s="33"/>
      <c r="C33" s="33"/>
      <c r="D33" s="33"/>
      <c r="E33" s="33"/>
      <c r="F33" s="33"/>
      <c r="G33" s="33"/>
      <c r="H33" s="33"/>
      <c r="I33" s="33"/>
      <c r="J33" s="33"/>
      <c r="K33" s="33"/>
      <c r="L33" s="33"/>
      <c r="M33" s="33"/>
      <c r="N33" s="33"/>
      <c r="O33" s="33"/>
      <c r="P33" s="33"/>
      <c r="Q33" s="33"/>
      <c r="R33" s="28"/>
      <c r="S33" s="26"/>
      <c r="T33" s="26"/>
      <c r="U33" s="26"/>
      <c r="V33" s="26"/>
      <c r="W33" s="26"/>
      <c r="X33" s="26"/>
      <c r="Y33" s="26"/>
      <c r="Z33" s="26"/>
    </row>
    <row r="34" spans="1:26" ht="23.25" customHeight="1" x14ac:dyDescent="0.3">
      <c r="A34" s="25"/>
      <c r="B34" s="172" t="s">
        <v>11</v>
      </c>
      <c r="C34" s="173"/>
      <c r="D34" s="173"/>
      <c r="E34" s="173"/>
      <c r="F34" s="173"/>
      <c r="G34" s="173"/>
      <c r="H34" s="173"/>
      <c r="I34" s="173"/>
      <c r="J34" s="173"/>
      <c r="K34" s="173"/>
      <c r="L34" s="173"/>
      <c r="M34" s="173"/>
      <c r="N34" s="173"/>
      <c r="O34" s="173"/>
      <c r="P34" s="173"/>
      <c r="Q34" s="174"/>
      <c r="R34" s="28"/>
      <c r="S34" s="26"/>
      <c r="T34" s="26"/>
      <c r="U34" s="26"/>
      <c r="V34" s="26"/>
      <c r="W34" s="26"/>
      <c r="X34" s="26"/>
      <c r="Y34" s="26"/>
      <c r="Z34" s="26"/>
    </row>
    <row r="35" spans="1:26" ht="14.25" customHeight="1" x14ac:dyDescent="0.3">
      <c r="A35" s="25"/>
      <c r="B35" s="175"/>
      <c r="C35" s="176"/>
      <c r="D35" s="176"/>
      <c r="E35" s="176"/>
      <c r="F35" s="176"/>
      <c r="G35" s="176"/>
      <c r="H35" s="176"/>
      <c r="I35" s="176"/>
      <c r="J35" s="176"/>
      <c r="K35" s="176"/>
      <c r="L35" s="176"/>
      <c r="M35" s="176"/>
      <c r="N35" s="176"/>
      <c r="O35" s="176"/>
      <c r="P35" s="176"/>
      <c r="Q35" s="177"/>
      <c r="R35" s="26"/>
      <c r="S35" s="26"/>
      <c r="T35" s="26"/>
      <c r="U35" s="26"/>
      <c r="V35" s="26"/>
      <c r="W35" s="26"/>
      <c r="X35" s="26"/>
      <c r="Y35" s="26"/>
      <c r="Z35" s="26"/>
    </row>
    <row r="36" spans="1:26" ht="12" customHeight="1" x14ac:dyDescent="0.3">
      <c r="A36" s="25"/>
      <c r="B36" s="152" t="s">
        <v>12</v>
      </c>
      <c r="C36" s="153"/>
      <c r="D36" s="153"/>
      <c r="E36" s="153"/>
      <c r="F36" s="153"/>
      <c r="G36" s="153"/>
      <c r="H36" s="153"/>
      <c r="I36" s="153"/>
      <c r="J36" s="153"/>
      <c r="K36" s="153"/>
      <c r="L36" s="153"/>
      <c r="M36" s="153"/>
      <c r="N36" s="153"/>
      <c r="O36" s="153"/>
      <c r="P36" s="153"/>
      <c r="Q36" s="154"/>
      <c r="R36" s="26"/>
      <c r="S36" s="26"/>
      <c r="T36" s="26"/>
      <c r="U36" s="26"/>
      <c r="V36" s="26"/>
      <c r="W36" s="26"/>
      <c r="X36" s="26"/>
      <c r="Y36" s="26"/>
      <c r="Z36" s="26"/>
    </row>
    <row r="37" spans="1:26" ht="6" customHeight="1" x14ac:dyDescent="0.3">
      <c r="A37" s="25"/>
      <c r="B37" s="27"/>
      <c r="C37" s="27"/>
      <c r="D37" s="27"/>
      <c r="E37" s="27"/>
      <c r="F37" s="27"/>
      <c r="G37" s="27"/>
      <c r="H37" s="27"/>
      <c r="I37" s="27"/>
      <c r="J37" s="27"/>
      <c r="K37" s="27"/>
      <c r="L37" s="27"/>
      <c r="M37" s="27"/>
      <c r="N37" s="27"/>
      <c r="O37" s="27"/>
      <c r="P37" s="27"/>
      <c r="Q37" s="27"/>
      <c r="R37" s="26"/>
      <c r="S37" s="26"/>
      <c r="T37" s="26"/>
      <c r="U37" s="26"/>
      <c r="V37" s="26"/>
      <c r="W37" s="26"/>
      <c r="X37" s="26"/>
      <c r="Y37" s="26"/>
      <c r="Z37" s="26"/>
    </row>
    <row r="38" spans="1:26" ht="15" customHeight="1" x14ac:dyDescent="0.3">
      <c r="A38" s="25"/>
      <c r="B38" s="143" t="s">
        <v>219</v>
      </c>
      <c r="C38" s="133"/>
      <c r="D38" s="133"/>
      <c r="E38" s="133"/>
      <c r="F38" s="133"/>
      <c r="G38" s="133"/>
      <c r="H38" s="133"/>
      <c r="I38" s="133"/>
      <c r="J38" s="133"/>
      <c r="K38" s="133"/>
      <c r="L38" s="133"/>
      <c r="M38" s="133"/>
      <c r="N38" s="133"/>
      <c r="O38" s="133"/>
      <c r="P38" s="133"/>
      <c r="Q38" s="134"/>
      <c r="R38" s="26"/>
      <c r="S38" s="26"/>
      <c r="T38" s="26"/>
      <c r="U38" s="26"/>
      <c r="V38" s="26"/>
      <c r="W38" s="26"/>
      <c r="X38" s="26"/>
      <c r="Y38" s="26"/>
      <c r="Z38" s="26"/>
    </row>
    <row r="39" spans="1:26" ht="18.75" customHeight="1" x14ac:dyDescent="0.3">
      <c r="A39" s="25"/>
      <c r="B39" s="137"/>
      <c r="C39" s="138"/>
      <c r="D39" s="138"/>
      <c r="E39" s="138"/>
      <c r="F39" s="138"/>
      <c r="G39" s="138"/>
      <c r="H39" s="138"/>
      <c r="I39" s="138"/>
      <c r="J39" s="138"/>
      <c r="K39" s="138"/>
      <c r="L39" s="138"/>
      <c r="M39" s="138"/>
      <c r="N39" s="138"/>
      <c r="O39" s="138"/>
      <c r="P39" s="138"/>
      <c r="Q39" s="139"/>
      <c r="R39" s="26"/>
      <c r="S39" s="26"/>
      <c r="T39" s="26"/>
      <c r="U39" s="26"/>
      <c r="V39" s="26"/>
      <c r="W39" s="26"/>
      <c r="X39" s="26"/>
      <c r="Y39" s="26"/>
      <c r="Z39" s="26"/>
    </row>
    <row r="40" spans="1:26" ht="34" customHeight="1" x14ac:dyDescent="0.3">
      <c r="A40" s="25"/>
      <c r="B40" s="155" t="s">
        <v>175</v>
      </c>
      <c r="C40" s="189"/>
      <c r="D40" s="189"/>
      <c r="E40" s="189"/>
      <c r="F40" s="189"/>
      <c r="G40" s="189"/>
      <c r="H40" s="189"/>
      <c r="I40" s="189"/>
      <c r="J40" s="189"/>
      <c r="K40" s="189"/>
      <c r="L40" s="189"/>
      <c r="M40" s="189"/>
      <c r="N40" s="189"/>
      <c r="O40" s="189"/>
      <c r="P40" s="189"/>
      <c r="Q40" s="190"/>
      <c r="R40" s="26"/>
      <c r="S40" s="26"/>
      <c r="T40" s="26"/>
      <c r="U40" s="26"/>
      <c r="V40" s="26"/>
      <c r="W40" s="26"/>
      <c r="X40" s="26"/>
      <c r="Y40" s="26"/>
      <c r="Z40" s="26"/>
    </row>
    <row r="41" spans="1:26" ht="15" customHeight="1" x14ac:dyDescent="0.3">
      <c r="A41" s="17"/>
      <c r="B41" s="191" t="s">
        <v>168</v>
      </c>
      <c r="C41" s="192"/>
      <c r="D41" s="192"/>
      <c r="E41" s="192"/>
      <c r="F41" s="192"/>
      <c r="G41" s="192"/>
      <c r="H41" s="192"/>
      <c r="I41" s="192"/>
      <c r="J41" s="192"/>
      <c r="K41" s="192"/>
      <c r="L41" s="192"/>
      <c r="M41" s="192"/>
      <c r="N41" s="192"/>
      <c r="O41" s="192"/>
      <c r="P41" s="192"/>
      <c r="Q41" s="193"/>
      <c r="R41" s="1"/>
      <c r="S41" s="1"/>
    </row>
    <row r="42" spans="1:26" ht="15" customHeight="1" x14ac:dyDescent="0.3">
      <c r="A42" s="17"/>
      <c r="B42" s="194"/>
      <c r="C42" s="195"/>
      <c r="D42" s="195"/>
      <c r="E42" s="195"/>
      <c r="F42" s="195"/>
      <c r="G42" s="195"/>
      <c r="H42" s="195"/>
      <c r="I42" s="195"/>
      <c r="J42" s="195"/>
      <c r="K42" s="195"/>
      <c r="L42" s="195"/>
      <c r="M42" s="195"/>
      <c r="N42" s="195"/>
      <c r="O42" s="195"/>
      <c r="P42" s="195"/>
      <c r="Q42" s="196"/>
      <c r="R42" s="1"/>
      <c r="S42" s="1"/>
    </row>
    <row r="43" spans="1:26" ht="14" x14ac:dyDescent="0.3">
      <c r="A43" s="17"/>
      <c r="B43" s="197"/>
      <c r="C43" s="198"/>
      <c r="D43" s="198"/>
      <c r="E43" s="198"/>
      <c r="F43" s="198"/>
      <c r="G43" s="198"/>
      <c r="H43" s="198"/>
      <c r="I43" s="198"/>
      <c r="J43" s="198"/>
      <c r="K43" s="198"/>
      <c r="L43" s="198"/>
      <c r="M43" s="198"/>
      <c r="N43" s="198"/>
      <c r="O43" s="198"/>
      <c r="P43" s="198"/>
      <c r="Q43" s="199"/>
      <c r="R43" s="1"/>
      <c r="S43" s="1"/>
    </row>
    <row r="44" spans="1:26" ht="7.5" customHeight="1" x14ac:dyDescent="0.3">
      <c r="A44" s="17"/>
      <c r="B44" s="1"/>
      <c r="C44" s="1"/>
      <c r="D44" s="1"/>
      <c r="E44" s="1"/>
      <c r="F44" s="1"/>
      <c r="G44" s="1"/>
      <c r="H44" s="1"/>
      <c r="I44" s="1"/>
      <c r="J44" s="1"/>
      <c r="K44" s="1"/>
      <c r="L44" s="1"/>
      <c r="M44" s="1"/>
      <c r="N44" s="1"/>
      <c r="O44" s="1"/>
      <c r="P44" s="1"/>
      <c r="Q44" s="1"/>
      <c r="R44" s="1"/>
      <c r="S44" s="1"/>
    </row>
    <row r="45" spans="1:26" ht="21" customHeight="1" x14ac:dyDescent="0.3">
      <c r="A45" s="17"/>
      <c r="B45" s="34" t="s">
        <v>13</v>
      </c>
      <c r="C45" s="200" t="s">
        <v>14</v>
      </c>
      <c r="D45" s="201"/>
      <c r="E45" s="201"/>
      <c r="F45" s="201"/>
      <c r="G45" s="202"/>
      <c r="H45" s="203" t="s">
        <v>15</v>
      </c>
      <c r="I45" s="204"/>
      <c r="J45" s="204"/>
      <c r="K45" s="204"/>
      <c r="L45" s="204"/>
      <c r="M45" s="204"/>
      <c r="N45" s="204"/>
      <c r="O45" s="204"/>
      <c r="P45" s="204"/>
      <c r="Q45" s="205"/>
      <c r="R45" s="1"/>
      <c r="S45" s="1"/>
    </row>
    <row r="46" spans="1:26" ht="21" customHeight="1" x14ac:dyDescent="0.3">
      <c r="A46" s="17"/>
      <c r="B46" s="35">
        <v>1</v>
      </c>
      <c r="C46" s="166" t="s">
        <v>16</v>
      </c>
      <c r="D46" s="167"/>
      <c r="E46" s="167"/>
      <c r="F46" s="167"/>
      <c r="G46" s="168"/>
      <c r="H46" s="186" t="s">
        <v>169</v>
      </c>
      <c r="I46" s="187"/>
      <c r="J46" s="187"/>
      <c r="K46" s="187"/>
      <c r="L46" s="187"/>
      <c r="M46" s="187"/>
      <c r="N46" s="187"/>
      <c r="O46" s="187"/>
      <c r="P46" s="187"/>
      <c r="Q46" s="188"/>
      <c r="R46" s="1"/>
      <c r="S46" s="1"/>
    </row>
    <row r="47" spans="1:26" ht="21" customHeight="1" x14ac:dyDescent="0.3">
      <c r="A47" s="17"/>
      <c r="B47" s="35">
        <v>2</v>
      </c>
      <c r="C47" s="166" t="s">
        <v>17</v>
      </c>
      <c r="D47" s="167"/>
      <c r="E47" s="167"/>
      <c r="F47" s="167"/>
      <c r="G47" s="168"/>
      <c r="H47" s="186" t="s">
        <v>170</v>
      </c>
      <c r="I47" s="187"/>
      <c r="J47" s="187"/>
      <c r="K47" s="187"/>
      <c r="L47" s="187"/>
      <c r="M47" s="187"/>
      <c r="N47" s="187"/>
      <c r="O47" s="187"/>
      <c r="P47" s="187"/>
      <c r="Q47" s="188"/>
      <c r="R47" s="1"/>
      <c r="S47" s="1"/>
    </row>
    <row r="48" spans="1:26" ht="35.25" customHeight="1" x14ac:dyDescent="0.3">
      <c r="A48" s="17"/>
      <c r="B48" s="35">
        <v>3</v>
      </c>
      <c r="C48" s="166" t="s">
        <v>18</v>
      </c>
      <c r="D48" s="167"/>
      <c r="E48" s="167"/>
      <c r="F48" s="167"/>
      <c r="G48" s="168"/>
      <c r="H48" s="178" t="s">
        <v>245</v>
      </c>
      <c r="I48" s="167"/>
      <c r="J48" s="167"/>
      <c r="K48" s="167"/>
      <c r="L48" s="167"/>
      <c r="M48" s="167"/>
      <c r="N48" s="167"/>
      <c r="O48" s="167"/>
      <c r="P48" s="167"/>
      <c r="Q48" s="168"/>
      <c r="R48" s="1"/>
      <c r="S48" s="1"/>
    </row>
    <row r="49" spans="1:19" ht="33" customHeight="1" x14ac:dyDescent="0.3">
      <c r="A49" s="17"/>
      <c r="B49" s="36">
        <v>4</v>
      </c>
      <c r="C49" s="166" t="s">
        <v>19</v>
      </c>
      <c r="D49" s="167"/>
      <c r="E49" s="167"/>
      <c r="F49" s="167"/>
      <c r="G49" s="168"/>
      <c r="H49" s="178" t="s">
        <v>246</v>
      </c>
      <c r="I49" s="167"/>
      <c r="J49" s="167"/>
      <c r="K49" s="167"/>
      <c r="L49" s="167"/>
      <c r="M49" s="167"/>
      <c r="N49" s="167"/>
      <c r="O49" s="167"/>
      <c r="P49" s="167"/>
      <c r="Q49" s="168"/>
      <c r="R49" s="1"/>
      <c r="S49" s="1"/>
    </row>
    <row r="50" spans="1:19" ht="30.75" customHeight="1" x14ac:dyDescent="0.3">
      <c r="A50" s="17"/>
      <c r="B50" s="35">
        <v>7</v>
      </c>
      <c r="C50" s="178" t="s">
        <v>236</v>
      </c>
      <c r="D50" s="167"/>
      <c r="E50" s="167"/>
      <c r="F50" s="167"/>
      <c r="G50" s="168"/>
      <c r="H50" s="186" t="s">
        <v>256</v>
      </c>
      <c r="I50" s="187"/>
      <c r="J50" s="187"/>
      <c r="K50" s="187"/>
      <c r="L50" s="187"/>
      <c r="M50" s="187"/>
      <c r="N50" s="187"/>
      <c r="O50" s="187"/>
      <c r="P50" s="187"/>
      <c r="Q50" s="188"/>
      <c r="R50" s="1"/>
      <c r="S50" s="1"/>
    </row>
    <row r="51" spans="1:19" ht="21" customHeight="1" x14ac:dyDescent="0.3">
      <c r="A51" s="1"/>
      <c r="B51" s="180" t="s">
        <v>240</v>
      </c>
      <c r="C51" s="181"/>
      <c r="D51" s="181"/>
      <c r="E51" s="181"/>
      <c r="F51" s="181"/>
      <c r="G51" s="181"/>
      <c r="H51" s="181"/>
      <c r="I51" s="181"/>
      <c r="J51" s="181"/>
      <c r="K51" s="181"/>
      <c r="L51" s="181"/>
      <c r="M51" s="181"/>
      <c r="N51" s="181"/>
      <c r="O51" s="181"/>
      <c r="P51" s="181"/>
      <c r="Q51" s="182"/>
      <c r="R51" s="1"/>
      <c r="S51" s="1"/>
    </row>
    <row r="52" spans="1:19" ht="32.25" customHeight="1" x14ac:dyDescent="0.3">
      <c r="B52" s="183"/>
      <c r="C52" s="184"/>
      <c r="D52" s="184"/>
      <c r="E52" s="184"/>
      <c r="F52" s="184"/>
      <c r="G52" s="184"/>
      <c r="H52" s="184"/>
      <c r="I52" s="184"/>
      <c r="J52" s="184"/>
      <c r="K52" s="184"/>
      <c r="L52" s="184"/>
      <c r="M52" s="184"/>
      <c r="N52" s="184"/>
      <c r="O52" s="184"/>
      <c r="P52" s="184"/>
      <c r="Q52" s="185"/>
    </row>
    <row r="53" spans="1:19" ht="21" customHeight="1" x14ac:dyDescent="0.3"/>
    <row r="54" spans="1:19" ht="21" customHeight="1" x14ac:dyDescent="0.3">
      <c r="B54" s="107"/>
      <c r="C54" s="106"/>
      <c r="D54" s="106"/>
      <c r="E54" s="106"/>
      <c r="F54" s="106"/>
      <c r="G54" s="106"/>
      <c r="H54" s="106"/>
      <c r="I54" s="106"/>
      <c r="J54" s="106"/>
      <c r="K54" s="106"/>
      <c r="L54" s="106"/>
      <c r="M54" s="106"/>
      <c r="N54" s="106"/>
      <c r="O54" s="106"/>
      <c r="P54" s="106"/>
      <c r="Q54" s="106"/>
    </row>
    <row r="55" spans="1:19" ht="21" customHeight="1" x14ac:dyDescent="0.3"/>
    <row r="56" spans="1:19" ht="21" customHeight="1" x14ac:dyDescent="0.3"/>
    <row r="57" spans="1:19" ht="21" customHeight="1" x14ac:dyDescent="0.3"/>
    <row r="58" spans="1:19" ht="21" customHeight="1" x14ac:dyDescent="0.3"/>
    <row r="59" spans="1:19" ht="21" customHeight="1" x14ac:dyDescent="0.3"/>
    <row r="60" spans="1:19" ht="21" customHeight="1" x14ac:dyDescent="0.3"/>
    <row r="61" spans="1:19" ht="21" customHeight="1" x14ac:dyDescent="0.3"/>
    <row r="62" spans="1:19" ht="15.75" customHeight="1" x14ac:dyDescent="0.3"/>
    <row r="63" spans="1:19" ht="15.75" customHeight="1" x14ac:dyDescent="0.3"/>
    <row r="64" spans="1:19"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sheetData>
  <sheetProtection password="A1B3" sheet="1" objects="1" scenarios="1"/>
  <mergeCells count="43">
    <mergeCell ref="C50:G50"/>
    <mergeCell ref="B31:Q31"/>
    <mergeCell ref="B51:Q52"/>
    <mergeCell ref="B54:Q54"/>
    <mergeCell ref="C46:G46"/>
    <mergeCell ref="H46:Q46"/>
    <mergeCell ref="C47:G47"/>
    <mergeCell ref="H47:Q47"/>
    <mergeCell ref="C48:G48"/>
    <mergeCell ref="H48:Q48"/>
    <mergeCell ref="H49:Q49"/>
    <mergeCell ref="H50:Q50"/>
    <mergeCell ref="B40:Q40"/>
    <mergeCell ref="B41:Q43"/>
    <mergeCell ref="C45:G45"/>
    <mergeCell ref="H45:Q45"/>
    <mergeCell ref="C49:G49"/>
    <mergeCell ref="B32:Q32"/>
    <mergeCell ref="B34:Q34"/>
    <mergeCell ref="B35:Q35"/>
    <mergeCell ref="B36:Q36"/>
    <mergeCell ref="B38:Q39"/>
    <mergeCell ref="B26:Q26"/>
    <mergeCell ref="B27:Q27"/>
    <mergeCell ref="B28:Q28"/>
    <mergeCell ref="B29:Q29"/>
    <mergeCell ref="B30:Q30"/>
    <mergeCell ref="B21:Q21"/>
    <mergeCell ref="B22:Q22"/>
    <mergeCell ref="B23:Q23"/>
    <mergeCell ref="B24:Q24"/>
    <mergeCell ref="B25:Q25"/>
    <mergeCell ref="B15:Q15"/>
    <mergeCell ref="B16:Q16"/>
    <mergeCell ref="B17:Q17"/>
    <mergeCell ref="B19:Q19"/>
    <mergeCell ref="B20:Q20"/>
    <mergeCell ref="B12:Q14"/>
    <mergeCell ref="B1:Q1"/>
    <mergeCell ref="B8:Q9"/>
    <mergeCell ref="B5:Q5"/>
    <mergeCell ref="B7:Q7"/>
    <mergeCell ref="B11:Q11"/>
  </mergeCells>
  <pageMargins left="0.25" right="0.25" top="0.75" bottom="0.75" header="0" footer="0"/>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Z1015"/>
  <sheetViews>
    <sheetView showGridLines="0" zoomScale="80" zoomScaleNormal="80" workbookViewId="0">
      <selection sqref="A1:XFD1048576"/>
    </sheetView>
  </sheetViews>
  <sheetFormatPr defaultColWidth="12.6640625" defaultRowHeight="15" customHeight="1" x14ac:dyDescent="0.25"/>
  <cols>
    <col min="1" max="1" width="7.6640625" style="38" customWidth="1"/>
    <col min="2" max="2" width="44.58203125" style="38" customWidth="1"/>
    <col min="3" max="5" width="29.5" style="38" customWidth="1"/>
    <col min="6" max="26" width="7.6640625" style="38" customWidth="1"/>
    <col min="27" max="16384" width="12.6640625" style="38"/>
  </cols>
  <sheetData>
    <row r="1" spans="2:8" ht="38.5" customHeight="1" thickBot="1" x14ac:dyDescent="0.3">
      <c r="B1" s="206" t="s">
        <v>241</v>
      </c>
      <c r="C1" s="207"/>
      <c r="D1" s="207"/>
      <c r="E1" s="208"/>
      <c r="F1" s="37"/>
      <c r="G1" s="37"/>
      <c r="H1" s="37"/>
    </row>
    <row r="2" spans="2:8" ht="15" customHeight="1" x14ac:dyDescent="0.25">
      <c r="B2" s="39"/>
      <c r="C2" s="39"/>
      <c r="D2" s="39"/>
      <c r="E2" s="39"/>
      <c r="F2" s="37"/>
      <c r="G2" s="37"/>
      <c r="H2" s="37"/>
    </row>
    <row r="3" spans="2:8" ht="13" x14ac:dyDescent="0.25">
      <c r="B3" s="209" t="s">
        <v>181</v>
      </c>
      <c r="C3" s="209"/>
      <c r="D3" s="209"/>
      <c r="E3" s="209"/>
      <c r="F3" s="37"/>
      <c r="G3" s="37"/>
      <c r="H3" s="37"/>
    </row>
    <row r="4" spans="2:8" ht="15" customHeight="1" x14ac:dyDescent="0.25">
      <c r="B4" s="40" t="s">
        <v>182</v>
      </c>
      <c r="C4" s="40" t="s">
        <v>183</v>
      </c>
      <c r="D4" s="41" t="s">
        <v>23</v>
      </c>
      <c r="E4" s="40" t="s">
        <v>184</v>
      </c>
    </row>
    <row r="5" spans="2:8" ht="75" customHeight="1" x14ac:dyDescent="0.25">
      <c r="B5" s="210" t="s">
        <v>194</v>
      </c>
      <c r="C5" s="214" t="s">
        <v>215</v>
      </c>
      <c r="D5" s="211" t="s">
        <v>185</v>
      </c>
      <c r="E5" s="42" t="s">
        <v>191</v>
      </c>
    </row>
    <row r="6" spans="2:8" ht="25" x14ac:dyDescent="0.25">
      <c r="B6" s="210"/>
      <c r="C6" s="215"/>
      <c r="D6" s="211"/>
      <c r="E6" s="42" t="s">
        <v>192</v>
      </c>
    </row>
    <row r="7" spans="2:8" ht="25" x14ac:dyDescent="0.25">
      <c r="B7" s="210"/>
      <c r="C7" s="216"/>
      <c r="D7" s="211"/>
      <c r="E7" s="42" t="s">
        <v>193</v>
      </c>
    </row>
    <row r="8" spans="2:8" ht="13" x14ac:dyDescent="0.25">
      <c r="B8" s="209" t="s">
        <v>186</v>
      </c>
      <c r="C8" s="209"/>
      <c r="D8" s="209"/>
      <c r="E8" s="209"/>
    </row>
    <row r="9" spans="2:8" ht="13" x14ac:dyDescent="0.25">
      <c r="B9" s="40" t="s">
        <v>182</v>
      </c>
      <c r="C9" s="40" t="s">
        <v>183</v>
      </c>
      <c r="D9" s="41" t="s">
        <v>23</v>
      </c>
      <c r="E9" s="40" t="s">
        <v>184</v>
      </c>
    </row>
    <row r="10" spans="2:8" ht="125" customHeight="1" x14ac:dyDescent="0.25">
      <c r="B10" s="210" t="s">
        <v>196</v>
      </c>
      <c r="C10" s="214" t="s">
        <v>214</v>
      </c>
      <c r="D10" s="211" t="s">
        <v>187</v>
      </c>
      <c r="E10" s="42" t="s">
        <v>191</v>
      </c>
    </row>
    <row r="11" spans="2:8" ht="25" x14ac:dyDescent="0.25">
      <c r="B11" s="210"/>
      <c r="C11" s="215"/>
      <c r="D11" s="211"/>
      <c r="E11" s="42" t="s">
        <v>195</v>
      </c>
    </row>
    <row r="12" spans="2:8" ht="12.5" x14ac:dyDescent="0.25">
      <c r="B12" s="210"/>
      <c r="C12" s="215"/>
      <c r="D12" s="211"/>
      <c r="E12" s="212" t="s">
        <v>193</v>
      </c>
    </row>
    <row r="13" spans="2:8" ht="12.5" x14ac:dyDescent="0.25">
      <c r="B13" s="210"/>
      <c r="C13" s="216"/>
      <c r="D13" s="211"/>
      <c r="E13" s="213"/>
    </row>
    <row r="14" spans="2:8" ht="13" x14ac:dyDescent="0.25">
      <c r="B14" s="209" t="s">
        <v>22</v>
      </c>
      <c r="C14" s="209"/>
      <c r="D14" s="209"/>
      <c r="E14" s="209"/>
    </row>
    <row r="15" spans="2:8" ht="13" x14ac:dyDescent="0.25">
      <c r="B15" s="40" t="s">
        <v>182</v>
      </c>
      <c r="C15" s="40" t="s">
        <v>183</v>
      </c>
      <c r="D15" s="41" t="s">
        <v>23</v>
      </c>
      <c r="E15" s="40" t="s">
        <v>184</v>
      </c>
    </row>
    <row r="16" spans="2:8" ht="30.5" customHeight="1" x14ac:dyDescent="0.25">
      <c r="B16" s="210" t="s">
        <v>197</v>
      </c>
      <c r="C16" s="42" t="s">
        <v>200</v>
      </c>
      <c r="D16" s="211" t="s">
        <v>188</v>
      </c>
      <c r="E16" s="42" t="s">
        <v>201</v>
      </c>
    </row>
    <row r="17" spans="1:26" ht="25" customHeight="1" x14ac:dyDescent="0.25">
      <c r="B17" s="210"/>
      <c r="C17" s="42" t="s">
        <v>199</v>
      </c>
      <c r="D17" s="211"/>
      <c r="E17" s="214" t="s">
        <v>202</v>
      </c>
    </row>
    <row r="18" spans="1:26" ht="50" x14ac:dyDescent="0.25">
      <c r="B18" s="210"/>
      <c r="C18" s="42" t="s">
        <v>198</v>
      </c>
      <c r="D18" s="211"/>
      <c r="E18" s="216"/>
    </row>
    <row r="19" spans="1:26" ht="13" x14ac:dyDescent="0.25">
      <c r="B19" s="209" t="s">
        <v>21</v>
      </c>
      <c r="C19" s="209"/>
      <c r="D19" s="209"/>
      <c r="E19" s="209"/>
    </row>
    <row r="20" spans="1:26" ht="13" x14ac:dyDescent="0.25">
      <c r="B20" s="40" t="s">
        <v>182</v>
      </c>
      <c r="C20" s="40" t="s">
        <v>183</v>
      </c>
      <c r="D20" s="41" t="s">
        <v>23</v>
      </c>
      <c r="E20" s="40" t="s">
        <v>184</v>
      </c>
    </row>
    <row r="21" spans="1:26" ht="12.5" x14ac:dyDescent="0.25">
      <c r="B21" s="210" t="s">
        <v>197</v>
      </c>
      <c r="C21" s="42" t="s">
        <v>200</v>
      </c>
      <c r="D21" s="211" t="s">
        <v>189</v>
      </c>
      <c r="E21" s="42" t="s">
        <v>201</v>
      </c>
    </row>
    <row r="22" spans="1:26" ht="25" customHeight="1" x14ac:dyDescent="0.25">
      <c r="B22" s="210"/>
      <c r="C22" s="42" t="s">
        <v>199</v>
      </c>
      <c r="D22" s="211"/>
      <c r="E22" s="214" t="s">
        <v>203</v>
      </c>
    </row>
    <row r="23" spans="1:26" ht="50" x14ac:dyDescent="0.25">
      <c r="B23" s="210"/>
      <c r="C23" s="42" t="s">
        <v>198</v>
      </c>
      <c r="D23" s="211"/>
      <c r="E23" s="216"/>
    </row>
    <row r="24" spans="1:26" ht="13" x14ac:dyDescent="0.25">
      <c r="B24" s="209" t="s">
        <v>20</v>
      </c>
      <c r="C24" s="209"/>
      <c r="D24" s="209"/>
      <c r="E24" s="209"/>
    </row>
    <row r="25" spans="1:26" ht="13" x14ac:dyDescent="0.25">
      <c r="B25" s="40" t="s">
        <v>182</v>
      </c>
      <c r="C25" s="40" t="s">
        <v>183</v>
      </c>
      <c r="D25" s="41" t="s">
        <v>23</v>
      </c>
      <c r="E25" s="40" t="s">
        <v>184</v>
      </c>
    </row>
    <row r="26" spans="1:26" ht="37" customHeight="1" x14ac:dyDescent="0.25">
      <c r="B26" s="210" t="s">
        <v>197</v>
      </c>
      <c r="C26" s="42" t="s">
        <v>204</v>
      </c>
      <c r="D26" s="211" t="s">
        <v>190</v>
      </c>
      <c r="E26" s="42" t="s">
        <v>201</v>
      </c>
    </row>
    <row r="27" spans="1:26" ht="25" customHeight="1" x14ac:dyDescent="0.25">
      <c r="B27" s="210"/>
      <c r="C27" s="42" t="s">
        <v>199</v>
      </c>
      <c r="D27" s="211"/>
      <c r="E27" s="214" t="s">
        <v>203</v>
      </c>
    </row>
    <row r="28" spans="1:26" ht="50" x14ac:dyDescent="0.25">
      <c r="B28" s="210"/>
      <c r="C28" s="42" t="s">
        <v>205</v>
      </c>
      <c r="D28" s="211"/>
      <c r="E28" s="216"/>
    </row>
    <row r="29" spans="1:26" ht="12.5" x14ac:dyDescent="0.25">
      <c r="B29" s="43"/>
    </row>
    <row r="30" spans="1:26" ht="12.5" x14ac:dyDescent="0.25">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row>
    <row r="36" spans="1:26" ht="12.5" x14ac:dyDescent="0.25">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row>
    <row r="37" spans="1:26" ht="12.5" x14ac:dyDescent="0.25">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row>
    <row r="38" spans="1:26" ht="12.5" x14ac:dyDescent="0.25">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row>
    <row r="39" spans="1:26" ht="12.5" x14ac:dyDescent="0.25">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row>
    <row r="40" spans="1:26" ht="12.5" x14ac:dyDescent="0.25">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row>
    <row r="41" spans="1:26" ht="12.5" x14ac:dyDescent="0.25">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row>
    <row r="42" spans="1:26" ht="12.5" x14ac:dyDescent="0.25">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row>
    <row r="43" spans="1:26" ht="12.5" x14ac:dyDescent="0.25">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row>
    <row r="44" spans="1:26" ht="12.5" x14ac:dyDescent="0.25">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spans="1:26" ht="12.5" x14ac:dyDescent="0.25">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spans="1:26" ht="12.5" x14ac:dyDescent="0.25">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spans="1:26" ht="12.5" x14ac:dyDescent="0.25">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spans="1:26" ht="12.5" x14ac:dyDescent="0.25">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spans="1:26" ht="12.5" x14ac:dyDescent="0.25">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spans="1:26" ht="12.5" x14ac:dyDescent="0.25">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spans="1:26" ht="12.5" x14ac:dyDescent="0.25">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spans="1:26" ht="12.5" x14ac:dyDescent="0.25">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row>
    <row r="53" spans="1:26" ht="12.5" x14ac:dyDescent="0.25">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spans="1:26" ht="12.5" x14ac:dyDescent="0.25">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spans="1:26" ht="12.5" x14ac:dyDescent="0.25">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spans="1:26" ht="15.75" customHeight="1" x14ac:dyDescent="0.25">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spans="1:26" ht="15.75" customHeight="1" x14ac:dyDescent="0.25">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1:26" ht="15.75" customHeight="1" x14ac:dyDescent="0.25">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spans="1:26" ht="15.75" customHeight="1" x14ac:dyDescent="0.25">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spans="1:26" ht="15.75" customHeight="1" x14ac:dyDescent="0.25">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spans="1:26" ht="15.75" customHeight="1" x14ac:dyDescent="0.25">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spans="1:26" ht="15.75" customHeight="1" x14ac:dyDescent="0.25">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spans="1:26" ht="15.75" customHeight="1" x14ac:dyDescent="0.25">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spans="1:26" ht="15.75" customHeight="1" x14ac:dyDescent="0.25">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spans="1:26" ht="15.75" customHeight="1" x14ac:dyDescent="0.25">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spans="1:26" ht="15.75" customHeight="1" x14ac:dyDescent="0.25">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spans="1:26" ht="15.75" customHeight="1" x14ac:dyDescent="0.25">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spans="1:26" ht="15.75" customHeight="1" x14ac:dyDescent="0.25">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spans="1:26" ht="15.75" customHeight="1" x14ac:dyDescent="0.25">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spans="1:26" ht="15.75" customHeight="1" x14ac:dyDescent="0.25">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spans="1:26" ht="15.75" customHeight="1" x14ac:dyDescent="0.25">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spans="1:26" ht="15.75" customHeight="1" x14ac:dyDescent="0.25">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spans="1:26" ht="15.75" customHeight="1" x14ac:dyDescent="0.25">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1:26" ht="15.75" customHeight="1" x14ac:dyDescent="0.25">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1:26" ht="15.75" customHeight="1" x14ac:dyDescent="0.25">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1:26" ht="15.75" customHeight="1" x14ac:dyDescent="0.25">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1:26" ht="15.75" customHeight="1" x14ac:dyDescent="0.25">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spans="1:26" ht="15.75" customHeight="1" x14ac:dyDescent="0.25">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spans="1:26" ht="15.75" customHeight="1" x14ac:dyDescent="0.25">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spans="1:26" ht="15.75" customHeight="1" x14ac:dyDescent="0.25">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spans="1:26" ht="15.75" customHeight="1" x14ac:dyDescent="0.25">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spans="1:26" ht="15.75" customHeight="1" x14ac:dyDescent="0.25">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spans="1:26" ht="15.75" customHeight="1" x14ac:dyDescent="0.25">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spans="1:26" ht="15.75" customHeight="1" x14ac:dyDescent="0.25">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spans="1:26" ht="15.75" customHeight="1" x14ac:dyDescent="0.25">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spans="1:26" ht="15.75" customHeight="1" x14ac:dyDescent="0.25">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spans="1:26" ht="15.75" customHeight="1" x14ac:dyDescent="0.25">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spans="1:26" ht="15.75" customHeight="1" x14ac:dyDescent="0.25">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spans="1:26" ht="15.75" customHeight="1" x14ac:dyDescent="0.25">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spans="1:26" ht="15.75" customHeight="1" x14ac:dyDescent="0.25">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spans="1:26" ht="15.75" customHeight="1" x14ac:dyDescent="0.2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spans="1:26" ht="15.75" customHeight="1" x14ac:dyDescent="0.25">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spans="1:26" ht="15.75" customHeight="1" x14ac:dyDescent="0.25">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spans="1:26" ht="15.75" customHeight="1" x14ac:dyDescent="0.25">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1:26" ht="15.75" customHeight="1" x14ac:dyDescent="0.25">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spans="1:26" ht="15.75" customHeight="1" x14ac:dyDescent="0.25">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spans="1:26" ht="15.75" customHeight="1" x14ac:dyDescent="0.25">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spans="1:26" ht="15.75" customHeight="1" x14ac:dyDescent="0.25">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spans="1:26" ht="15.75" customHeight="1" x14ac:dyDescent="0.25">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spans="1:26" ht="15.75" customHeight="1" x14ac:dyDescent="0.25">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spans="1:26" ht="15.75" customHeight="1" x14ac:dyDescent="0.25">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spans="1:26" ht="15.75" customHeight="1" x14ac:dyDescent="0.25">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spans="1:26" ht="15.75" customHeight="1" x14ac:dyDescent="0.25">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spans="1:26" ht="15.75" customHeight="1" x14ac:dyDescent="0.25">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spans="1:26" ht="15.75" customHeight="1" x14ac:dyDescent="0.25">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spans="1:26" ht="15.75" customHeight="1" x14ac:dyDescent="0.25">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spans="1:26" ht="15.75" customHeight="1" x14ac:dyDescent="0.25">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spans="1:26" ht="15.75" customHeight="1" x14ac:dyDescent="0.25">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spans="1:26" ht="15.75" customHeight="1" x14ac:dyDescent="0.25">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spans="1:26" ht="15.75" customHeight="1" x14ac:dyDescent="0.25">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spans="1:26" ht="15.75" customHeight="1" x14ac:dyDescent="0.25">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spans="1:26" ht="15.75" customHeight="1" x14ac:dyDescent="0.25">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spans="1:26" ht="15.75" customHeight="1" x14ac:dyDescent="0.25">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spans="1:26" ht="15.75" customHeight="1" x14ac:dyDescent="0.25">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spans="1:26" ht="15.75" customHeight="1" x14ac:dyDescent="0.25">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1:26" ht="15.75" customHeight="1" x14ac:dyDescent="0.25">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spans="1:26" ht="15.75" customHeight="1" x14ac:dyDescent="0.25">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spans="1:26" ht="15.75" customHeight="1" x14ac:dyDescent="0.25">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spans="1:26" ht="15.75" customHeight="1" x14ac:dyDescent="0.25">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spans="1:26" ht="15.75" customHeight="1" x14ac:dyDescent="0.25">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spans="1:26" ht="15.75" customHeight="1" x14ac:dyDescent="0.25">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spans="1:26" ht="15.75" customHeight="1" x14ac:dyDescent="0.25">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spans="1:26" ht="15.75" customHeight="1" x14ac:dyDescent="0.25">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spans="1:26" ht="15.75" customHeight="1" x14ac:dyDescent="0.25">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spans="1:26" ht="15.75" customHeight="1" x14ac:dyDescent="0.25">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spans="1:26" ht="15.75" customHeight="1" x14ac:dyDescent="0.25">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spans="1:26" ht="15.75" customHeight="1" x14ac:dyDescent="0.25">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spans="1:26" ht="15.75" customHeight="1" x14ac:dyDescent="0.25">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spans="1:26" ht="15.75" customHeight="1" x14ac:dyDescent="0.25">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spans="1:26" ht="15.75" customHeight="1" x14ac:dyDescent="0.25">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spans="1:26" ht="15.75" customHeight="1" x14ac:dyDescent="0.25">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spans="1:26" ht="15.75" customHeight="1" x14ac:dyDescent="0.25">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spans="1:26" ht="15.75" customHeight="1" x14ac:dyDescent="0.25">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spans="1:26" ht="15.75" customHeight="1" x14ac:dyDescent="0.25">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spans="1:26" ht="15.75" customHeight="1" x14ac:dyDescent="0.25">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spans="1:26" ht="15.75" customHeight="1" x14ac:dyDescent="0.25">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spans="1:26" ht="15.75" customHeight="1" x14ac:dyDescent="0.25">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spans="1:26" ht="15.75" customHeight="1" x14ac:dyDescent="0.25">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spans="1:26" ht="15.75" customHeight="1" x14ac:dyDescent="0.25">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spans="1:26" ht="15.75" customHeight="1" x14ac:dyDescent="0.25">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spans="1:26" ht="15.75" customHeight="1" x14ac:dyDescent="0.25">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spans="1:26" ht="15.75" customHeight="1" x14ac:dyDescent="0.25">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spans="1:26" ht="15.75" customHeight="1" x14ac:dyDescent="0.25">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spans="1:26" ht="15.75" customHeight="1" x14ac:dyDescent="0.25">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spans="1:26" ht="15.75" customHeight="1" x14ac:dyDescent="0.25">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spans="1:26" ht="15.75" customHeight="1" x14ac:dyDescent="0.25">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spans="1:26" ht="15.75" customHeight="1" x14ac:dyDescent="0.25">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spans="1:26" ht="15.75" customHeight="1" x14ac:dyDescent="0.25">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spans="1:26" ht="15.75" customHeight="1" x14ac:dyDescent="0.25">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spans="1:26" ht="15.75" customHeight="1" x14ac:dyDescent="0.25">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spans="1:26" ht="15.75" customHeight="1" x14ac:dyDescent="0.25">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spans="1:26" ht="15.75" customHeight="1" x14ac:dyDescent="0.25">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spans="1:26" ht="15.75" customHeight="1" x14ac:dyDescent="0.25">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row>
    <row r="154" spans="1:26" ht="15.75" customHeight="1" x14ac:dyDescent="0.25">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row>
    <row r="155" spans="1:26" ht="15.75" customHeight="1" x14ac:dyDescent="0.25">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row>
    <row r="156" spans="1:26" ht="15.75" customHeight="1" x14ac:dyDescent="0.25">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row>
    <row r="157" spans="1:26" ht="15.75" customHeight="1" x14ac:dyDescent="0.25">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row>
    <row r="158" spans="1:26" ht="15.75" customHeight="1" x14ac:dyDescent="0.25">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row>
    <row r="159" spans="1:26" ht="15.75" customHeight="1" x14ac:dyDescent="0.25">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row>
    <row r="160" spans="1:26" ht="15.75" customHeight="1" x14ac:dyDescent="0.25">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row>
    <row r="161" spans="1:26" ht="15.75" customHeight="1" x14ac:dyDescent="0.25">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row>
    <row r="162" spans="1:26" ht="15.75" customHeight="1" x14ac:dyDescent="0.25">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row>
    <row r="163" spans="1:26" ht="15.75" customHeight="1" x14ac:dyDescent="0.25">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row>
    <row r="164" spans="1:26" ht="15.75" customHeight="1" x14ac:dyDescent="0.25">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row>
    <row r="165" spans="1:26" ht="15.75" customHeight="1" x14ac:dyDescent="0.25">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row>
    <row r="166" spans="1:26" ht="15.75" customHeight="1" x14ac:dyDescent="0.25">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row>
    <row r="167" spans="1:26" ht="15.75" customHeight="1" x14ac:dyDescent="0.25">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row>
    <row r="168" spans="1:26" ht="15.75" customHeight="1" x14ac:dyDescent="0.25">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row>
    <row r="169" spans="1:26" ht="15.75" customHeight="1" x14ac:dyDescent="0.25">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row>
    <row r="170" spans="1:26" ht="15.75" customHeight="1" x14ac:dyDescent="0.25">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row>
    <row r="171" spans="1:26" ht="15.75" customHeight="1" x14ac:dyDescent="0.25">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row>
    <row r="172" spans="1:26" ht="15.75" customHeight="1" x14ac:dyDescent="0.25">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row>
    <row r="173" spans="1:26" ht="15.75" customHeight="1" x14ac:dyDescent="0.25">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row>
    <row r="174" spans="1:26" ht="15.75" customHeight="1" x14ac:dyDescent="0.25">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row>
    <row r="175" spans="1:26" ht="15.75" customHeight="1" x14ac:dyDescent="0.25">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row>
    <row r="176" spans="1:26" ht="15.75" customHeight="1" x14ac:dyDescent="0.25">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row>
    <row r="177" spans="1:26" ht="15.75" customHeight="1" x14ac:dyDescent="0.25">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row>
    <row r="178" spans="1:26" ht="15.75" customHeight="1" x14ac:dyDescent="0.25">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row>
    <row r="179" spans="1:26" ht="15.75" customHeight="1" x14ac:dyDescent="0.25">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row>
    <row r="180" spans="1:26" ht="15.75" customHeight="1" x14ac:dyDescent="0.25">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row>
    <row r="181" spans="1:26" ht="15.75" customHeight="1" x14ac:dyDescent="0.25">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row>
    <row r="182" spans="1:26" ht="15.75" customHeight="1" x14ac:dyDescent="0.25">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row>
    <row r="183" spans="1:26" ht="15.75" customHeight="1" x14ac:dyDescent="0.25">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row>
    <row r="184" spans="1:26" ht="15.75" customHeight="1" x14ac:dyDescent="0.25">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row>
    <row r="185" spans="1:26" ht="15.75" customHeight="1" x14ac:dyDescent="0.25">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row>
    <row r="186" spans="1:26" ht="15.75" customHeight="1" x14ac:dyDescent="0.25">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row>
    <row r="187" spans="1:26" ht="15.75" customHeight="1" x14ac:dyDescent="0.25">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row>
    <row r="188" spans="1:26" ht="15.75" customHeight="1" x14ac:dyDescent="0.25">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row>
    <row r="189" spans="1:26" ht="15.75" customHeight="1" x14ac:dyDescent="0.25">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row>
    <row r="190" spans="1:26" ht="15.75" customHeight="1" x14ac:dyDescent="0.25">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row>
    <row r="191" spans="1:26" ht="15.75" customHeight="1" x14ac:dyDescent="0.25">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row>
    <row r="192" spans="1:26" ht="15.75" customHeight="1" x14ac:dyDescent="0.25">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row>
    <row r="193" spans="1:26" ht="15.75" customHeight="1" x14ac:dyDescent="0.25">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row>
    <row r="194" spans="1:26" ht="15.75" customHeight="1" x14ac:dyDescent="0.25">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row>
    <row r="195" spans="1:26" ht="15.75" customHeight="1" x14ac:dyDescent="0.25">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row>
    <row r="196" spans="1:26" ht="15.75" customHeight="1" x14ac:dyDescent="0.25">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row>
    <row r="197" spans="1:26" ht="15.75" customHeight="1" x14ac:dyDescent="0.25">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row>
    <row r="198" spans="1:26" ht="15.75" customHeight="1" x14ac:dyDescent="0.25">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row>
    <row r="199" spans="1:26" ht="15.75" customHeight="1" x14ac:dyDescent="0.25">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row>
    <row r="200" spans="1:26" ht="15.75" customHeight="1" x14ac:dyDescent="0.25">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row>
    <row r="201" spans="1:26" ht="15.75" customHeight="1" x14ac:dyDescent="0.25">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row>
    <row r="202" spans="1:26" ht="15.75" customHeight="1" x14ac:dyDescent="0.25">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row>
    <row r="203" spans="1:26" ht="15.75" customHeight="1" x14ac:dyDescent="0.25">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row>
    <row r="204" spans="1:26" ht="15.75" customHeight="1" x14ac:dyDescent="0.25">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row>
    <row r="205" spans="1:26" ht="15.75" customHeight="1" x14ac:dyDescent="0.25">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row>
    <row r="206" spans="1:26" ht="15.75" customHeight="1" x14ac:dyDescent="0.25">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row>
    <row r="207" spans="1:26" ht="15.75" customHeight="1" x14ac:dyDescent="0.25">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row>
    <row r="208" spans="1:26" ht="15.75" customHeight="1" x14ac:dyDescent="0.25">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row>
    <row r="209" spans="1:26" ht="15.75" customHeight="1" x14ac:dyDescent="0.25">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row>
    <row r="210" spans="1:26" ht="15.75" customHeight="1" x14ac:dyDescent="0.25">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row>
    <row r="211" spans="1:26" ht="15.75" customHeight="1" x14ac:dyDescent="0.25">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row>
    <row r="212" spans="1:26" ht="15.75" customHeight="1" x14ac:dyDescent="0.25">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row>
    <row r="213" spans="1:26" ht="15.75" customHeight="1" x14ac:dyDescent="0.25">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row>
    <row r="214" spans="1:26" ht="15.75" customHeight="1" x14ac:dyDescent="0.25">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row>
    <row r="215" spans="1:26" ht="15.75" customHeight="1" x14ac:dyDescent="0.25">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row>
    <row r="216" spans="1:26" ht="15.75" customHeight="1" x14ac:dyDescent="0.25">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row>
    <row r="217" spans="1:26" ht="15.75" customHeight="1" x14ac:dyDescent="0.25">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row>
    <row r="218" spans="1:26" ht="15.75" customHeight="1" x14ac:dyDescent="0.25">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row>
    <row r="219" spans="1:26" ht="15.75" customHeight="1" x14ac:dyDescent="0.25">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row>
    <row r="220" spans="1:26" ht="15.75" customHeight="1" x14ac:dyDescent="0.25">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row>
    <row r="221" spans="1:26" ht="15.75" customHeight="1" x14ac:dyDescent="0.25">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row>
    <row r="222" spans="1:26" ht="15.75" customHeight="1" x14ac:dyDescent="0.25">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row>
    <row r="223" spans="1:26" ht="15.75" customHeight="1" x14ac:dyDescent="0.25">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row>
    <row r="224" spans="1:26" ht="15.75" customHeight="1" x14ac:dyDescent="0.25">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row>
    <row r="225" spans="1:26" ht="15.75" customHeight="1" x14ac:dyDescent="0.25">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row>
    <row r="226" spans="1:26" ht="15.75" customHeight="1" x14ac:dyDescent="0.25">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row>
    <row r="227" spans="1:26" ht="15.75" customHeight="1" x14ac:dyDescent="0.25">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row>
    <row r="228" spans="1:26" ht="15.75" customHeight="1" x14ac:dyDescent="0.25">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row>
    <row r="229" spans="1:26" ht="15.75" customHeight="1" x14ac:dyDescent="0.25">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row>
    <row r="230" spans="1:26" ht="15.75" customHeight="1" x14ac:dyDescent="0.25">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row>
    <row r="231" spans="1:26" ht="15.75" customHeight="1" x14ac:dyDescent="0.25">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row>
    <row r="232" spans="1:26" ht="15.75" customHeight="1" x14ac:dyDescent="0.25">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row>
    <row r="233" spans="1:26" ht="15.75" customHeight="1" x14ac:dyDescent="0.25">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row>
    <row r="234" spans="1:26" ht="15.75" customHeight="1" x14ac:dyDescent="0.25">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row>
    <row r="235" spans="1:26" ht="15.75" customHeight="1" x14ac:dyDescent="0.25">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row>
    <row r="236" spans="1:26" ht="15.75" customHeight="1" x14ac:dyDescent="0.25">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row>
    <row r="237" spans="1:26" ht="15.75" customHeight="1" x14ac:dyDescent="0.25">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row>
    <row r="238" spans="1:26" ht="15.75" customHeight="1" x14ac:dyDescent="0.25">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row>
    <row r="239" spans="1:26" ht="15.75" customHeight="1" x14ac:dyDescent="0.25">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row>
    <row r="240" spans="1:26" ht="15.75" customHeight="1" x14ac:dyDescent="0.25">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row>
    <row r="241" spans="1:26" ht="15.75" customHeight="1" x14ac:dyDescent="0.25">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row>
    <row r="242" spans="1:26" ht="15.75" customHeight="1" x14ac:dyDescent="0.25">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row>
    <row r="243" spans="1:26" ht="15.75" customHeight="1" x14ac:dyDescent="0.25">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row>
    <row r="244" spans="1:26" ht="15.75" customHeight="1" x14ac:dyDescent="0.25">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row>
    <row r="245" spans="1:26" ht="15.75" customHeight="1" x14ac:dyDescent="0.25">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row>
    <row r="246" spans="1:26" ht="15.75" customHeight="1" x14ac:dyDescent="0.25">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row>
    <row r="247" spans="1:26" ht="15.75" customHeight="1" x14ac:dyDescent="0.25">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row>
    <row r="248" spans="1:26" ht="15.75" customHeight="1" x14ac:dyDescent="0.25">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row>
    <row r="249" spans="1:26" ht="15.75" customHeight="1" x14ac:dyDescent="0.25">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row>
    <row r="250" spans="1:26" ht="15.75" customHeight="1" x14ac:dyDescent="0.25">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row>
    <row r="251" spans="1:26" ht="15.75" customHeight="1" x14ac:dyDescent="0.25">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row>
    <row r="252" spans="1:26" ht="15.75" customHeight="1" x14ac:dyDescent="0.25">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row>
    <row r="253" spans="1:26" ht="15.75" customHeight="1" x14ac:dyDescent="0.25">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row>
    <row r="254" spans="1:26" ht="15.75" customHeight="1" x14ac:dyDescent="0.25">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row>
    <row r="255" spans="1:26" ht="15.75" customHeight="1" x14ac:dyDescent="0.25">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row>
    <row r="256" spans="1:26" ht="15.75" customHeight="1" x14ac:dyDescent="0.25">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row>
    <row r="257" spans="1:26" ht="15.75" customHeight="1" x14ac:dyDescent="0.25">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row>
    <row r="258" spans="1:26" ht="15.75" customHeight="1" x14ac:dyDescent="0.25">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row>
    <row r="259" spans="1:26" ht="15.75" customHeight="1" x14ac:dyDescent="0.25">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row>
    <row r="260" spans="1:26" ht="15.75" customHeight="1" x14ac:dyDescent="0.25">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row>
    <row r="261" spans="1:26" ht="15.75" customHeight="1" x14ac:dyDescent="0.25">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row>
    <row r="262" spans="1:26" ht="15.75" customHeight="1" x14ac:dyDescent="0.25">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row>
    <row r="263" spans="1:26" ht="15.75" customHeight="1" x14ac:dyDescent="0.25">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row>
    <row r="264" spans="1:26" ht="15.75" customHeight="1" x14ac:dyDescent="0.25">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row>
    <row r="265" spans="1:26" ht="15.75" customHeight="1" x14ac:dyDescent="0.25">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row>
    <row r="266" spans="1:26" ht="15.75" customHeight="1" x14ac:dyDescent="0.25">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row>
    <row r="267" spans="1:26" ht="15.75" customHeight="1" x14ac:dyDescent="0.25">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row>
    <row r="268" spans="1:26" ht="15.75" customHeight="1" x14ac:dyDescent="0.25">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row>
    <row r="269" spans="1:26" ht="15.75" customHeight="1" x14ac:dyDescent="0.25">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row>
    <row r="270" spans="1:26" ht="15.75" customHeight="1" x14ac:dyDescent="0.25">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row>
    <row r="271" spans="1:26" ht="15.75" customHeight="1" x14ac:dyDescent="0.25">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row>
    <row r="272" spans="1:26" ht="15.75" customHeight="1" x14ac:dyDescent="0.25">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row>
    <row r="273" spans="1:26" ht="15.75" customHeight="1" x14ac:dyDescent="0.25">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row>
    <row r="274" spans="1:26" ht="15.75" customHeight="1" x14ac:dyDescent="0.25">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row>
    <row r="275" spans="1:26" ht="15.75" customHeight="1" x14ac:dyDescent="0.25">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row>
    <row r="276" spans="1:26" ht="15.75" customHeight="1" x14ac:dyDescent="0.25">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row>
    <row r="277" spans="1:26" ht="15.75" customHeight="1" x14ac:dyDescent="0.25">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row>
    <row r="278" spans="1:26" ht="15.75" customHeight="1" x14ac:dyDescent="0.25">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row>
    <row r="279" spans="1:26" ht="15.75" customHeight="1" x14ac:dyDescent="0.25">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row>
    <row r="280" spans="1:26" ht="15.75" customHeight="1" x14ac:dyDescent="0.25">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row>
    <row r="281" spans="1:26" ht="15.75" customHeight="1" x14ac:dyDescent="0.25">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row>
    <row r="282" spans="1:26" ht="15.75" customHeight="1" x14ac:dyDescent="0.25">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row>
    <row r="283" spans="1:26" ht="15.75" customHeight="1" x14ac:dyDescent="0.25">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row>
    <row r="284" spans="1:26" ht="15.75" customHeight="1" x14ac:dyDescent="0.25">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row>
    <row r="285" spans="1:26" ht="15.75" customHeight="1" x14ac:dyDescent="0.25">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row>
    <row r="286" spans="1:26" ht="15.75" customHeight="1" x14ac:dyDescent="0.25">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row>
    <row r="287" spans="1:26" ht="15.75" customHeight="1" x14ac:dyDescent="0.25">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row>
    <row r="288" spans="1:26" ht="15.75" customHeight="1" x14ac:dyDescent="0.25">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row>
    <row r="289" spans="1:26" ht="15.75" customHeight="1" x14ac:dyDescent="0.25">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row>
    <row r="290" spans="1:26" ht="15.75" customHeight="1" x14ac:dyDescent="0.25">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row>
    <row r="291" spans="1:26" ht="15.75" customHeight="1" x14ac:dyDescent="0.25">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row>
    <row r="292" spans="1:26" ht="15.75" customHeight="1" x14ac:dyDescent="0.25">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row>
    <row r="293" spans="1:26" ht="15.75" customHeight="1" x14ac:dyDescent="0.25">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row>
    <row r="294" spans="1:26" ht="15.75" customHeight="1" x14ac:dyDescent="0.25">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row>
    <row r="295" spans="1:26" ht="15.75" customHeight="1" x14ac:dyDescent="0.25">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row>
    <row r="296" spans="1:26" ht="15.75" customHeight="1" x14ac:dyDescent="0.25">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row>
    <row r="297" spans="1:26" ht="15.75" customHeight="1" x14ac:dyDescent="0.25">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row>
    <row r="298" spans="1:26" ht="15.75" customHeight="1" x14ac:dyDescent="0.25">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row>
    <row r="299" spans="1:26" ht="15.75" customHeight="1" x14ac:dyDescent="0.25">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row>
    <row r="300" spans="1:26" ht="15.75" customHeight="1" x14ac:dyDescent="0.25">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row>
    <row r="301" spans="1:26" ht="15.75" customHeight="1" x14ac:dyDescent="0.25">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row>
    <row r="302" spans="1:26" ht="15.75" customHeight="1" x14ac:dyDescent="0.25">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row>
    <row r="303" spans="1:26" ht="15.75" customHeight="1" x14ac:dyDescent="0.25">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row>
    <row r="304" spans="1:26" ht="15.75" customHeight="1" x14ac:dyDescent="0.25">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row>
    <row r="305" spans="1:26" ht="15.75" customHeight="1" x14ac:dyDescent="0.25">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row>
    <row r="306" spans="1:26" ht="15.75" customHeight="1" x14ac:dyDescent="0.25">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row>
    <row r="307" spans="1:26" ht="15.75" customHeight="1" x14ac:dyDescent="0.25">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row>
    <row r="308" spans="1:26" ht="15.75" customHeight="1" x14ac:dyDescent="0.25">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row>
    <row r="309" spans="1:26" ht="15.75" customHeight="1" x14ac:dyDescent="0.25">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row>
    <row r="310" spans="1:26" ht="15.75" customHeight="1" x14ac:dyDescent="0.25">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row>
    <row r="311" spans="1:26" ht="15.75" customHeight="1" x14ac:dyDescent="0.25">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row>
    <row r="312" spans="1:26" ht="15.75" customHeight="1" x14ac:dyDescent="0.25">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row>
    <row r="313" spans="1:26" ht="15.75" customHeight="1" x14ac:dyDescent="0.25">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row>
    <row r="314" spans="1:26" ht="15.75" customHeight="1" x14ac:dyDescent="0.25">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row>
    <row r="315" spans="1:26" ht="15.75" customHeight="1" x14ac:dyDescent="0.25">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row>
    <row r="316" spans="1:26" ht="15.75" customHeight="1" x14ac:dyDescent="0.25">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row>
    <row r="317" spans="1:26" ht="15.75" customHeight="1" x14ac:dyDescent="0.25">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row>
    <row r="318" spans="1:26" ht="15.75" customHeight="1" x14ac:dyDescent="0.25">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row>
    <row r="319" spans="1:26" ht="15.75" customHeight="1" x14ac:dyDescent="0.25">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row>
    <row r="320" spans="1:26" ht="15.75" customHeight="1" x14ac:dyDescent="0.25">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row>
    <row r="321" spans="1:26" ht="15.75" customHeight="1" x14ac:dyDescent="0.25">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row>
    <row r="322" spans="1:26" ht="15.75" customHeight="1" x14ac:dyDescent="0.25">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row>
    <row r="323" spans="1:26" ht="15.75" customHeight="1" x14ac:dyDescent="0.25">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row>
    <row r="324" spans="1:26" ht="15.75" customHeight="1" x14ac:dyDescent="0.25">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row>
    <row r="325" spans="1:26" ht="15.75" customHeight="1" x14ac:dyDescent="0.25">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row>
    <row r="326" spans="1:26" ht="15.75" customHeight="1" x14ac:dyDescent="0.25">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row>
    <row r="327" spans="1:26" ht="15.75" customHeight="1" x14ac:dyDescent="0.25">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row>
    <row r="328" spans="1:26" ht="15.75" customHeight="1" x14ac:dyDescent="0.25">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row>
    <row r="329" spans="1:26" ht="15.75" customHeight="1" x14ac:dyDescent="0.25">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row>
    <row r="330" spans="1:26" ht="15.75" customHeight="1" x14ac:dyDescent="0.25">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row>
    <row r="331" spans="1:26" ht="15.75" customHeight="1" x14ac:dyDescent="0.25">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row>
    <row r="332" spans="1:26" ht="15.75" customHeight="1" x14ac:dyDescent="0.25">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row>
    <row r="333" spans="1:26" ht="15.75" customHeight="1" x14ac:dyDescent="0.25">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row>
    <row r="334" spans="1:26" ht="15.75" customHeight="1" x14ac:dyDescent="0.25">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row>
    <row r="335" spans="1:26" ht="15.75" customHeight="1" x14ac:dyDescent="0.25">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row>
    <row r="336" spans="1:26" ht="15.75" customHeight="1" x14ac:dyDescent="0.25">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row>
    <row r="337" spans="1:26" ht="15.75" customHeight="1" x14ac:dyDescent="0.25">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row>
    <row r="338" spans="1:26" ht="15.75" customHeight="1" x14ac:dyDescent="0.25">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row>
    <row r="339" spans="1:26" ht="15.75" customHeight="1" x14ac:dyDescent="0.25">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row>
    <row r="340" spans="1:26" ht="15.75" customHeight="1" x14ac:dyDescent="0.25">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row>
    <row r="341" spans="1:26" ht="15.75" customHeight="1" x14ac:dyDescent="0.25">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row>
    <row r="342" spans="1:26" ht="15.75" customHeight="1" x14ac:dyDescent="0.25">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row>
    <row r="343" spans="1:26" ht="15.75" customHeight="1" x14ac:dyDescent="0.25">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row>
    <row r="344" spans="1:26" ht="15.75" customHeight="1" x14ac:dyDescent="0.25">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row>
    <row r="345" spans="1:26" ht="15.75" customHeight="1" x14ac:dyDescent="0.25">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row>
    <row r="346" spans="1:26" ht="15.75" customHeight="1" x14ac:dyDescent="0.25">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row>
    <row r="347" spans="1:26" ht="15.75" customHeight="1" x14ac:dyDescent="0.25">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row>
    <row r="348" spans="1:26" ht="15.75" customHeight="1" x14ac:dyDescent="0.25">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row>
    <row r="349" spans="1:26" ht="15.75" customHeight="1" x14ac:dyDescent="0.25">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row>
    <row r="350" spans="1:26" ht="15.75" customHeight="1" x14ac:dyDescent="0.25">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row>
    <row r="351" spans="1:26" ht="15.75" customHeight="1" x14ac:dyDescent="0.25">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row>
    <row r="352" spans="1:26" ht="15.75" customHeight="1" x14ac:dyDescent="0.25">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row>
    <row r="353" spans="1:26" ht="15.75" customHeight="1" x14ac:dyDescent="0.25">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row>
    <row r="354" spans="1:26" ht="15.75" customHeight="1" x14ac:dyDescent="0.25">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row>
    <row r="355" spans="1:26" ht="15.75" customHeight="1" x14ac:dyDescent="0.25">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row>
    <row r="356" spans="1:26" ht="15.75" customHeight="1" x14ac:dyDescent="0.25">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row>
    <row r="357" spans="1:26" ht="15.75" customHeight="1" x14ac:dyDescent="0.25">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row>
    <row r="358" spans="1:26" ht="15.75" customHeight="1" x14ac:dyDescent="0.25">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row>
    <row r="359" spans="1:26" ht="15.75" customHeight="1" x14ac:dyDescent="0.25">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row>
    <row r="360" spans="1:26" ht="15.75" customHeight="1" x14ac:dyDescent="0.25">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row>
    <row r="361" spans="1:26" ht="15.75" customHeight="1" x14ac:dyDescent="0.25">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row>
    <row r="362" spans="1:26" ht="15.75" customHeight="1" x14ac:dyDescent="0.25">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row>
    <row r="363" spans="1:26" ht="15.75" customHeight="1" x14ac:dyDescent="0.25">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row>
    <row r="364" spans="1:26" ht="15.75" customHeight="1" x14ac:dyDescent="0.25">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row>
    <row r="365" spans="1:26" ht="15.75" customHeight="1" x14ac:dyDescent="0.25">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row>
    <row r="366" spans="1:26" ht="15.75" customHeight="1" x14ac:dyDescent="0.25">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row>
    <row r="367" spans="1:26" ht="15.75" customHeight="1" x14ac:dyDescent="0.25">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row>
    <row r="368" spans="1:26" ht="15.75" customHeight="1" x14ac:dyDescent="0.25">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row>
    <row r="369" spans="1:26" ht="15.75" customHeight="1" x14ac:dyDescent="0.25">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row>
    <row r="370" spans="1:26" ht="15.75" customHeight="1" x14ac:dyDescent="0.25">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row>
    <row r="371" spans="1:26" ht="15.75" customHeight="1" x14ac:dyDescent="0.25">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row>
    <row r="372" spans="1:26" ht="15.75" customHeight="1" x14ac:dyDescent="0.25">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row>
    <row r="373" spans="1:26" ht="15.75" customHeight="1" x14ac:dyDescent="0.25">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row>
    <row r="374" spans="1:26" ht="15.75" customHeight="1" x14ac:dyDescent="0.25">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row>
    <row r="375" spans="1:26" ht="15.75" customHeight="1" x14ac:dyDescent="0.25">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row>
    <row r="376" spans="1:26" ht="15.75" customHeight="1" x14ac:dyDescent="0.25">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row>
    <row r="377" spans="1:26" ht="15.75" customHeight="1" x14ac:dyDescent="0.25">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row>
    <row r="378" spans="1:26" ht="15.75" customHeight="1" x14ac:dyDescent="0.25">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row>
    <row r="379" spans="1:26" ht="15.75" customHeight="1" x14ac:dyDescent="0.25">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row>
    <row r="380" spans="1:26" ht="15.75" customHeight="1" x14ac:dyDescent="0.25">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row>
    <row r="381" spans="1:26" ht="15.75" customHeight="1" x14ac:dyDescent="0.25">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row>
    <row r="382" spans="1:26" ht="15.75" customHeight="1" x14ac:dyDescent="0.25">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row>
    <row r="383" spans="1:26" ht="15.75" customHeight="1" x14ac:dyDescent="0.25">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row>
    <row r="384" spans="1:26" ht="15.75" customHeight="1" x14ac:dyDescent="0.25">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row>
    <row r="385" spans="1:26" ht="15.75" customHeight="1" x14ac:dyDescent="0.25">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row>
    <row r="386" spans="1:26" ht="15.75" customHeight="1" x14ac:dyDescent="0.25">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row>
    <row r="387" spans="1:26" ht="15.75" customHeight="1" x14ac:dyDescent="0.25">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row>
    <row r="388" spans="1:26" ht="15.75" customHeight="1" x14ac:dyDescent="0.25">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row>
    <row r="389" spans="1:26" ht="15.75" customHeight="1" x14ac:dyDescent="0.25">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row>
    <row r="390" spans="1:26" ht="15.75" customHeight="1" x14ac:dyDescent="0.25">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row>
    <row r="391" spans="1:26" ht="15.75" customHeight="1" x14ac:dyDescent="0.25">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row>
    <row r="392" spans="1:26" ht="15.75" customHeight="1" x14ac:dyDescent="0.25">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row>
    <row r="393" spans="1:26" ht="15.75" customHeight="1" x14ac:dyDescent="0.25">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row>
    <row r="394" spans="1:26" ht="15.75" customHeight="1" x14ac:dyDescent="0.25">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row>
    <row r="395" spans="1:26" ht="15.75" customHeight="1" x14ac:dyDescent="0.25">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row>
    <row r="396" spans="1:26" ht="15.75" customHeight="1" x14ac:dyDescent="0.25">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row>
    <row r="397" spans="1:26" ht="15.75" customHeight="1" x14ac:dyDescent="0.25">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row>
    <row r="398" spans="1:26" ht="15.75" customHeight="1" x14ac:dyDescent="0.25">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row>
    <row r="399" spans="1:26" ht="15.75" customHeight="1" x14ac:dyDescent="0.25">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row>
    <row r="400" spans="1:26" ht="15.75" customHeight="1" x14ac:dyDescent="0.25">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row>
    <row r="401" spans="1:26" ht="15.75" customHeight="1" x14ac:dyDescent="0.25">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row>
    <row r="402" spans="1:26" ht="15.75" customHeight="1" x14ac:dyDescent="0.25">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row>
    <row r="403" spans="1:26" ht="15.75" customHeight="1" x14ac:dyDescent="0.25">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row>
    <row r="404" spans="1:26" ht="15.75" customHeight="1" x14ac:dyDescent="0.25">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row>
    <row r="405" spans="1:26" ht="15.75" customHeight="1" x14ac:dyDescent="0.25">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row>
    <row r="406" spans="1:26" ht="15.75" customHeight="1" x14ac:dyDescent="0.25">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row>
    <row r="407" spans="1:26" ht="15.75" customHeight="1" x14ac:dyDescent="0.25">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row>
    <row r="408" spans="1:26" ht="15.75" customHeight="1" x14ac:dyDescent="0.25">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row>
    <row r="409" spans="1:26" ht="15.75" customHeight="1" x14ac:dyDescent="0.25">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row>
    <row r="410" spans="1:26" ht="15.75" customHeight="1" x14ac:dyDescent="0.25">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row>
    <row r="411" spans="1:26" ht="15.75" customHeight="1" x14ac:dyDescent="0.25">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row>
    <row r="412" spans="1:26" ht="15.75" customHeight="1" x14ac:dyDescent="0.25">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row>
    <row r="413" spans="1:26" ht="15.75" customHeight="1" x14ac:dyDescent="0.25">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row>
    <row r="414" spans="1:26" ht="15.75" customHeight="1" x14ac:dyDescent="0.25">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row>
    <row r="415" spans="1:26" ht="15.75" customHeight="1" x14ac:dyDescent="0.25">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row>
    <row r="416" spans="1:26" ht="15.75" customHeight="1" x14ac:dyDescent="0.25">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row>
    <row r="417" spans="1:26" ht="15.75" customHeight="1" x14ac:dyDescent="0.25">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row>
    <row r="418" spans="1:26" ht="15.75" customHeight="1" x14ac:dyDescent="0.25">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row>
    <row r="419" spans="1:26" ht="15.75" customHeight="1" x14ac:dyDescent="0.25">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row>
    <row r="420" spans="1:26" ht="15.75" customHeight="1" x14ac:dyDescent="0.25">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row>
    <row r="421" spans="1:26" ht="15.75" customHeight="1" x14ac:dyDescent="0.25">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row>
    <row r="422" spans="1:26" ht="15.75" customHeight="1" x14ac:dyDescent="0.25">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row>
    <row r="423" spans="1:26" ht="15.75" customHeight="1" x14ac:dyDescent="0.25">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row>
    <row r="424" spans="1:26" ht="15.75" customHeight="1" x14ac:dyDescent="0.25">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row>
    <row r="425" spans="1:26" ht="15.75" customHeight="1" x14ac:dyDescent="0.25">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row>
    <row r="426" spans="1:26" ht="15.75" customHeight="1" x14ac:dyDescent="0.25">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row>
    <row r="427" spans="1:26" ht="15.75" customHeight="1" x14ac:dyDescent="0.25">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row>
    <row r="428" spans="1:26" ht="15.75" customHeight="1" x14ac:dyDescent="0.25">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row>
    <row r="429" spans="1:26" ht="15.75" customHeight="1" x14ac:dyDescent="0.25">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row>
    <row r="430" spans="1:26" ht="15.75" customHeight="1" x14ac:dyDescent="0.25">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row>
    <row r="431" spans="1:26" ht="15.75" customHeight="1" x14ac:dyDescent="0.25">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row>
    <row r="432" spans="1:26" ht="15.75" customHeight="1" x14ac:dyDescent="0.25">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row>
    <row r="433" spans="1:26" ht="15.75" customHeight="1" x14ac:dyDescent="0.25">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row>
    <row r="434" spans="1:26" ht="15.75" customHeight="1" x14ac:dyDescent="0.25">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row>
    <row r="435" spans="1:26" ht="15.75" customHeight="1" x14ac:dyDescent="0.25">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row>
    <row r="436" spans="1:26" ht="15.75" customHeight="1" x14ac:dyDescent="0.25">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row>
    <row r="437" spans="1:26" ht="15.75" customHeight="1" x14ac:dyDescent="0.25">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row>
    <row r="438" spans="1:26" ht="15.75" customHeight="1" x14ac:dyDescent="0.25">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row>
    <row r="439" spans="1:26" ht="15.75" customHeight="1" x14ac:dyDescent="0.25">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row>
    <row r="440" spans="1:26" ht="15.75" customHeight="1" x14ac:dyDescent="0.25">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row>
    <row r="441" spans="1:26" ht="15.75" customHeight="1" x14ac:dyDescent="0.25">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row>
    <row r="442" spans="1:26" ht="15.75" customHeight="1" x14ac:dyDescent="0.25">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row>
    <row r="443" spans="1:26" ht="15.75" customHeight="1" x14ac:dyDescent="0.25">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row>
    <row r="444" spans="1:26" ht="15.75" customHeight="1" x14ac:dyDescent="0.25">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row>
    <row r="445" spans="1:26" ht="15.75" customHeight="1" x14ac:dyDescent="0.25">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row>
    <row r="446" spans="1:26" ht="15.75" customHeight="1" x14ac:dyDescent="0.25">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row>
    <row r="447" spans="1:26" ht="15.75" customHeight="1" x14ac:dyDescent="0.25">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row>
    <row r="448" spans="1:26" ht="15.75" customHeight="1" x14ac:dyDescent="0.25">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row>
    <row r="449" spans="1:26" ht="15.75" customHeight="1" x14ac:dyDescent="0.25">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row>
    <row r="450" spans="1:26" ht="15.75" customHeight="1" x14ac:dyDescent="0.25">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row>
    <row r="451" spans="1:26" ht="15.75" customHeight="1" x14ac:dyDescent="0.25">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row>
    <row r="452" spans="1:26" ht="15.75" customHeight="1" x14ac:dyDescent="0.25">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row>
    <row r="453" spans="1:26" ht="15.75" customHeight="1" x14ac:dyDescent="0.25">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row>
    <row r="454" spans="1:26" ht="15.75" customHeight="1" x14ac:dyDescent="0.25">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row>
    <row r="455" spans="1:26" ht="15.75" customHeight="1" x14ac:dyDescent="0.25">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row>
    <row r="456" spans="1:26" ht="15.75" customHeight="1" x14ac:dyDescent="0.25">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row>
    <row r="457" spans="1:26" ht="15.75" customHeight="1" x14ac:dyDescent="0.25">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row>
    <row r="458" spans="1:26" ht="15.75" customHeight="1" x14ac:dyDescent="0.25">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row>
    <row r="459" spans="1:26" ht="15.75" customHeight="1" x14ac:dyDescent="0.25">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row>
    <row r="460" spans="1:26" ht="15.75" customHeight="1" x14ac:dyDescent="0.25">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row>
    <row r="461" spans="1:26" ht="15.75" customHeight="1" x14ac:dyDescent="0.25">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row>
    <row r="462" spans="1:26" ht="15.75" customHeight="1" x14ac:dyDescent="0.25">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row>
    <row r="463" spans="1:26" ht="15.75" customHeight="1" x14ac:dyDescent="0.25">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row>
    <row r="464" spans="1:26" ht="15.75" customHeight="1" x14ac:dyDescent="0.25">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row>
    <row r="465" spans="1:26" ht="15.75" customHeight="1" x14ac:dyDescent="0.25">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row>
    <row r="466" spans="1:26" ht="15.75" customHeight="1" x14ac:dyDescent="0.25">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row>
    <row r="467" spans="1:26" ht="15.75" customHeight="1" x14ac:dyDescent="0.25">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row>
    <row r="468" spans="1:26" ht="15.75" customHeight="1" x14ac:dyDescent="0.25">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row>
    <row r="469" spans="1:26" ht="15.75" customHeight="1" x14ac:dyDescent="0.25">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row>
    <row r="470" spans="1:26" ht="15.75" customHeight="1" x14ac:dyDescent="0.25">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row>
    <row r="471" spans="1:26" ht="15.75" customHeight="1" x14ac:dyDescent="0.25">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row>
    <row r="472" spans="1:26" ht="15.75" customHeight="1" x14ac:dyDescent="0.25">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row>
    <row r="473" spans="1:26" ht="15.75" customHeight="1" x14ac:dyDescent="0.25">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row>
    <row r="474" spans="1:26" ht="15.75" customHeight="1" x14ac:dyDescent="0.25">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row>
    <row r="475" spans="1:26" ht="15.75" customHeight="1" x14ac:dyDescent="0.25">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row>
    <row r="476" spans="1:26" ht="15.75" customHeight="1" x14ac:dyDescent="0.25">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row>
    <row r="477" spans="1:26" ht="15.75" customHeight="1" x14ac:dyDescent="0.25">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row>
    <row r="478" spans="1:26" ht="15.75" customHeight="1" x14ac:dyDescent="0.25">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row>
    <row r="479" spans="1:26" ht="15.75" customHeight="1" x14ac:dyDescent="0.25">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row>
    <row r="480" spans="1:26" ht="15.75" customHeight="1" x14ac:dyDescent="0.25">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row>
    <row r="481" spans="1:26" ht="15.75" customHeight="1" x14ac:dyDescent="0.25">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row>
    <row r="482" spans="1:26" ht="15.75" customHeight="1" x14ac:dyDescent="0.25">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row>
    <row r="483" spans="1:26" ht="15.75" customHeight="1" x14ac:dyDescent="0.25">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row>
    <row r="484" spans="1:26" ht="15.75" customHeight="1" x14ac:dyDescent="0.25">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row>
    <row r="485" spans="1:26" ht="15.75" customHeight="1" x14ac:dyDescent="0.25">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row>
    <row r="486" spans="1:26" ht="15.75" customHeight="1" x14ac:dyDescent="0.25">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row>
    <row r="487" spans="1:26" ht="15.75" customHeight="1" x14ac:dyDescent="0.25">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row>
    <row r="488" spans="1:26" ht="15.75" customHeight="1" x14ac:dyDescent="0.25">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row>
    <row r="489" spans="1:26" ht="15.75" customHeight="1" x14ac:dyDescent="0.25">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row>
    <row r="490" spans="1:26" ht="15.75" customHeight="1" x14ac:dyDescent="0.25">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44"/>
    </row>
    <row r="491" spans="1:26" ht="15.75" customHeight="1" x14ac:dyDescent="0.25">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44"/>
    </row>
    <row r="492" spans="1:26" ht="15.75" customHeight="1" x14ac:dyDescent="0.25">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44"/>
    </row>
    <row r="493" spans="1:26" ht="15.75" customHeight="1" x14ac:dyDescent="0.25">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44"/>
    </row>
    <row r="494" spans="1:26" ht="15.75" customHeight="1" x14ac:dyDescent="0.25">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44"/>
    </row>
    <row r="495" spans="1:26" ht="15.75" customHeight="1" x14ac:dyDescent="0.25">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44"/>
    </row>
    <row r="496" spans="1:26" ht="15.75" customHeight="1" x14ac:dyDescent="0.25">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44"/>
    </row>
    <row r="497" spans="1:26" ht="15.75" customHeight="1" x14ac:dyDescent="0.25">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44"/>
    </row>
    <row r="498" spans="1:26" ht="15.75" customHeight="1" x14ac:dyDescent="0.25">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44"/>
    </row>
    <row r="499" spans="1:26" ht="15.75" customHeight="1" x14ac:dyDescent="0.25">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row>
    <row r="500" spans="1:26" ht="15.75" customHeight="1" x14ac:dyDescent="0.25">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44"/>
    </row>
    <row r="501" spans="1:26" ht="15.75" customHeight="1" x14ac:dyDescent="0.25">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44"/>
    </row>
    <row r="502" spans="1:26" ht="15.75" customHeight="1" x14ac:dyDescent="0.25">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row>
    <row r="503" spans="1:26" ht="15.75" customHeight="1" x14ac:dyDescent="0.25">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row>
    <row r="504" spans="1:26" ht="15.75" customHeight="1" x14ac:dyDescent="0.25">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row>
    <row r="505" spans="1:26" ht="15.75" customHeight="1" x14ac:dyDescent="0.25">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row>
    <row r="506" spans="1:26" ht="15.75" customHeight="1" x14ac:dyDescent="0.25">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row>
    <row r="507" spans="1:26" ht="15.75" customHeight="1" x14ac:dyDescent="0.25">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row>
    <row r="508" spans="1:26" ht="15.75" customHeight="1" x14ac:dyDescent="0.25">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row>
    <row r="509" spans="1:26" ht="15.75" customHeight="1" x14ac:dyDescent="0.25">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row>
    <row r="510" spans="1:26" ht="15.75" customHeight="1" x14ac:dyDescent="0.25">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row>
    <row r="511" spans="1:26" ht="15.75" customHeight="1" x14ac:dyDescent="0.25">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row>
    <row r="512" spans="1:26" ht="15.75" customHeight="1" x14ac:dyDescent="0.25">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44"/>
    </row>
    <row r="513" spans="1:26" ht="15.75" customHeight="1" x14ac:dyDescent="0.25">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row>
    <row r="514" spans="1:26" ht="15.75" customHeight="1" x14ac:dyDescent="0.25">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c r="Y514" s="44"/>
      <c r="Z514" s="44"/>
    </row>
    <row r="515" spans="1:26" ht="15.75" customHeight="1" x14ac:dyDescent="0.25">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44"/>
    </row>
    <row r="516" spans="1:26" ht="15.75" customHeight="1" x14ac:dyDescent="0.25">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row>
    <row r="517" spans="1:26" ht="15.75" customHeight="1" x14ac:dyDescent="0.25">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row>
    <row r="518" spans="1:26" ht="15.75" customHeight="1" x14ac:dyDescent="0.25">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row>
    <row r="519" spans="1:26" ht="15.75" customHeight="1" x14ac:dyDescent="0.25">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row>
    <row r="520" spans="1:26" ht="15.75" customHeight="1" x14ac:dyDescent="0.25">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44"/>
    </row>
    <row r="521" spans="1:26" ht="15.75" customHeight="1" x14ac:dyDescent="0.25">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44"/>
    </row>
    <row r="522" spans="1:26" ht="15.75" customHeight="1" x14ac:dyDescent="0.25">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c r="Y522" s="44"/>
      <c r="Z522" s="44"/>
    </row>
    <row r="523" spans="1:26" ht="15.75" customHeight="1" x14ac:dyDescent="0.25">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c r="Y523" s="44"/>
      <c r="Z523" s="44"/>
    </row>
    <row r="524" spans="1:26" ht="15.75" customHeight="1" x14ac:dyDescent="0.25">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c r="Y524" s="44"/>
      <c r="Z524" s="44"/>
    </row>
    <row r="525" spans="1:26" ht="15.75" customHeight="1" x14ac:dyDescent="0.25">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row>
    <row r="526" spans="1:26" ht="15.75" customHeight="1" x14ac:dyDescent="0.25">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row>
    <row r="527" spans="1:26" ht="15.75" customHeight="1" x14ac:dyDescent="0.25">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row>
    <row r="528" spans="1:26" ht="15.75" customHeight="1" x14ac:dyDescent="0.25">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row>
    <row r="529" spans="1:26" ht="15.75" customHeight="1" x14ac:dyDescent="0.25">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row>
    <row r="530" spans="1:26" ht="15.75" customHeight="1" x14ac:dyDescent="0.25">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row>
    <row r="531" spans="1:26" ht="15.75" customHeight="1" x14ac:dyDescent="0.25">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row>
    <row r="532" spans="1:26" ht="15.75" customHeight="1" x14ac:dyDescent="0.25">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row>
    <row r="533" spans="1:26" ht="15.75" customHeight="1" x14ac:dyDescent="0.25">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row>
    <row r="534" spans="1:26" ht="15.75" customHeight="1" x14ac:dyDescent="0.25">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row>
    <row r="535" spans="1:26" ht="15.75" customHeight="1" x14ac:dyDescent="0.25">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row>
    <row r="536" spans="1:26" ht="15.75" customHeight="1" x14ac:dyDescent="0.25">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row>
    <row r="537" spans="1:26" ht="15.75" customHeight="1" x14ac:dyDescent="0.25">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row>
    <row r="538" spans="1:26" ht="15.75" customHeight="1" x14ac:dyDescent="0.25">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row>
    <row r="539" spans="1:26" ht="15.75" customHeight="1" x14ac:dyDescent="0.25">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row>
    <row r="540" spans="1:26" ht="15.75" customHeight="1" x14ac:dyDescent="0.25">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row>
    <row r="541" spans="1:26" ht="15.75" customHeight="1" x14ac:dyDescent="0.25">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row>
    <row r="542" spans="1:26" ht="15.75" customHeight="1" x14ac:dyDescent="0.25">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row>
    <row r="543" spans="1:26" ht="15.75" customHeight="1" x14ac:dyDescent="0.25">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row>
    <row r="544" spans="1:26" ht="15.75" customHeight="1" x14ac:dyDescent="0.25">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row>
    <row r="545" spans="1:26" ht="15.75" customHeight="1" x14ac:dyDescent="0.25">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row>
    <row r="546" spans="1:26" ht="15.75" customHeight="1" x14ac:dyDescent="0.25">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row>
    <row r="547" spans="1:26" ht="15.75" customHeight="1" x14ac:dyDescent="0.25">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row>
    <row r="548" spans="1:26" ht="15.75" customHeight="1" x14ac:dyDescent="0.25">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row>
    <row r="549" spans="1:26" ht="15.75" customHeight="1" x14ac:dyDescent="0.25">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row>
    <row r="550" spans="1:26" ht="15.75" customHeight="1" x14ac:dyDescent="0.25">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row>
    <row r="551" spans="1:26" ht="15.75" customHeight="1" x14ac:dyDescent="0.25">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row>
    <row r="552" spans="1:26" ht="15.75" customHeight="1" x14ac:dyDescent="0.25">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row>
    <row r="553" spans="1:26" ht="15.75" customHeight="1" x14ac:dyDescent="0.25">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row>
    <row r="554" spans="1:26" ht="15.75" customHeight="1" x14ac:dyDescent="0.25">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row>
    <row r="555" spans="1:26" ht="15.75" customHeight="1" x14ac:dyDescent="0.25">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row>
    <row r="556" spans="1:26" ht="15.75" customHeight="1" x14ac:dyDescent="0.25">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row>
    <row r="557" spans="1:26" ht="15.75" customHeight="1" x14ac:dyDescent="0.25">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row>
    <row r="558" spans="1:26" ht="15.75" customHeight="1" x14ac:dyDescent="0.25">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row>
    <row r="559" spans="1:26" ht="15.75" customHeight="1" x14ac:dyDescent="0.25">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row>
    <row r="560" spans="1:26" ht="15.75" customHeight="1" x14ac:dyDescent="0.25">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row>
    <row r="561" spans="1:26" ht="15.75" customHeight="1" x14ac:dyDescent="0.25">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row>
    <row r="562" spans="1:26" ht="15.75" customHeight="1" x14ac:dyDescent="0.25">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row>
    <row r="563" spans="1:26" ht="15.75" customHeight="1" x14ac:dyDescent="0.25">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row>
    <row r="564" spans="1:26" ht="15.75" customHeight="1" x14ac:dyDescent="0.25">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row>
    <row r="565" spans="1:26" ht="15.75" customHeight="1" x14ac:dyDescent="0.25">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row>
    <row r="566" spans="1:26" ht="15.75" customHeight="1" x14ac:dyDescent="0.25">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row>
    <row r="567" spans="1:26" ht="15.75" customHeight="1" x14ac:dyDescent="0.25">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row>
    <row r="568" spans="1:26" ht="15.75" customHeight="1" x14ac:dyDescent="0.25">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row>
    <row r="569" spans="1:26" ht="15.75" customHeight="1" x14ac:dyDescent="0.25">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row>
    <row r="570" spans="1:26" ht="15.75" customHeight="1" x14ac:dyDescent="0.25">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row>
    <row r="571" spans="1:26" ht="15.75" customHeight="1" x14ac:dyDescent="0.25">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row>
    <row r="572" spans="1:26" ht="15.75" customHeight="1" x14ac:dyDescent="0.25">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row>
    <row r="573" spans="1:26" ht="15.75" customHeight="1" x14ac:dyDescent="0.25">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row>
    <row r="574" spans="1:26" ht="15.75" customHeight="1" x14ac:dyDescent="0.25">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row>
    <row r="575" spans="1:26" ht="15.75" customHeight="1" x14ac:dyDescent="0.25">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row>
    <row r="576" spans="1:26" ht="15.75" customHeight="1" x14ac:dyDescent="0.25">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row>
    <row r="577" spans="1:26" ht="15.75" customHeight="1" x14ac:dyDescent="0.25">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row>
    <row r="578" spans="1:26" ht="15.75" customHeight="1" x14ac:dyDescent="0.25">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row>
    <row r="579" spans="1:26" ht="15.75" customHeight="1" x14ac:dyDescent="0.25">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row>
    <row r="580" spans="1:26" ht="15.75" customHeight="1" x14ac:dyDescent="0.25">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row>
    <row r="581" spans="1:26" ht="15.75" customHeight="1" x14ac:dyDescent="0.25">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row>
    <row r="582" spans="1:26" ht="15.75" customHeight="1" x14ac:dyDescent="0.25">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row>
    <row r="583" spans="1:26" ht="15.75" customHeight="1" x14ac:dyDescent="0.25">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row>
    <row r="584" spans="1:26" ht="15.75" customHeight="1" x14ac:dyDescent="0.25">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row>
    <row r="585" spans="1:26" ht="15.75" customHeight="1" x14ac:dyDescent="0.25">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row>
    <row r="586" spans="1:26" ht="15.75" customHeight="1" x14ac:dyDescent="0.25">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row>
    <row r="587" spans="1:26" ht="15.75" customHeight="1" x14ac:dyDescent="0.25">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row>
    <row r="588" spans="1:26" ht="15.75" customHeight="1" x14ac:dyDescent="0.25">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row>
    <row r="589" spans="1:26" ht="15.75" customHeight="1" x14ac:dyDescent="0.25">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row>
    <row r="590" spans="1:26" ht="15.75" customHeight="1" x14ac:dyDescent="0.25">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row>
    <row r="591" spans="1:26" ht="15.75" customHeight="1" x14ac:dyDescent="0.25">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row>
    <row r="592" spans="1:26" ht="15.75" customHeight="1" x14ac:dyDescent="0.25">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row>
    <row r="593" spans="1:26" ht="15.75" customHeight="1" x14ac:dyDescent="0.25">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row>
    <row r="594" spans="1:26" ht="15.75" customHeight="1" x14ac:dyDescent="0.25">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row>
    <row r="595" spans="1:26" ht="15.75" customHeight="1" x14ac:dyDescent="0.25">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row>
    <row r="596" spans="1:26" ht="15.75" customHeight="1" x14ac:dyDescent="0.25">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row>
    <row r="597" spans="1:26" ht="15.75" customHeight="1" x14ac:dyDescent="0.25">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row>
    <row r="598" spans="1:26" ht="15.75" customHeight="1" x14ac:dyDescent="0.25">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row>
    <row r="599" spans="1:26" ht="15.75" customHeight="1" x14ac:dyDescent="0.25">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row>
    <row r="600" spans="1:26" ht="15.75" customHeight="1" x14ac:dyDescent="0.25">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row>
    <row r="601" spans="1:26" ht="15.75" customHeight="1" x14ac:dyDescent="0.25">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row>
    <row r="602" spans="1:26" ht="15.75" customHeight="1" x14ac:dyDescent="0.25">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row>
    <row r="603" spans="1:26" ht="15.75" customHeight="1" x14ac:dyDescent="0.25">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row>
    <row r="604" spans="1:26" ht="15.75" customHeight="1" x14ac:dyDescent="0.25">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row>
    <row r="605" spans="1:26" ht="15.75" customHeight="1" x14ac:dyDescent="0.25">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row>
    <row r="606" spans="1:26" ht="15.75" customHeight="1" x14ac:dyDescent="0.25">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row>
    <row r="607" spans="1:26" ht="15.75" customHeight="1" x14ac:dyDescent="0.25">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row>
    <row r="608" spans="1:26" ht="15.75" customHeight="1" x14ac:dyDescent="0.25">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row>
    <row r="609" spans="1:26" ht="15.75" customHeight="1" x14ac:dyDescent="0.25">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row>
    <row r="610" spans="1:26" ht="15.75" customHeight="1" x14ac:dyDescent="0.25">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row>
    <row r="611" spans="1:26" ht="15.75" customHeight="1" x14ac:dyDescent="0.25">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row>
    <row r="612" spans="1:26" ht="15.75" customHeight="1" x14ac:dyDescent="0.25">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row>
    <row r="613" spans="1:26" ht="15.75" customHeight="1" x14ac:dyDescent="0.25">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row>
    <row r="614" spans="1:26" ht="15.75" customHeight="1" x14ac:dyDescent="0.25">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row>
    <row r="615" spans="1:26" ht="15.75" customHeight="1" x14ac:dyDescent="0.25">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row>
    <row r="616" spans="1:26" ht="15.75" customHeight="1" x14ac:dyDescent="0.25">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row>
    <row r="617" spans="1:26" ht="15.75" customHeight="1" x14ac:dyDescent="0.25">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row>
    <row r="618" spans="1:26" ht="15.75" customHeight="1" x14ac:dyDescent="0.25">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row>
    <row r="619" spans="1:26" ht="15.75" customHeight="1" x14ac:dyDescent="0.25">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row>
    <row r="620" spans="1:26" ht="15.75" customHeight="1" x14ac:dyDescent="0.25">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row>
    <row r="621" spans="1:26" ht="15.75" customHeight="1" x14ac:dyDescent="0.25">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row>
    <row r="622" spans="1:26" ht="15.75" customHeight="1" x14ac:dyDescent="0.25">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row>
    <row r="623" spans="1:26" ht="15.75" customHeight="1" x14ac:dyDescent="0.25">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c r="Y623" s="44"/>
      <c r="Z623" s="44"/>
    </row>
    <row r="624" spans="1:26" ht="15.75" customHeight="1" x14ac:dyDescent="0.25">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row>
    <row r="625" spans="1:26" ht="15.75" customHeight="1" x14ac:dyDescent="0.25">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row>
    <row r="626" spans="1:26" ht="15.75" customHeight="1" x14ac:dyDescent="0.25">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row>
    <row r="627" spans="1:26" ht="15.75" customHeight="1" x14ac:dyDescent="0.25">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row>
    <row r="628" spans="1:26" ht="15.75" customHeight="1" x14ac:dyDescent="0.25">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row>
    <row r="629" spans="1:26" ht="15.75" customHeight="1" x14ac:dyDescent="0.25">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row>
    <row r="630" spans="1:26" ht="15.75" customHeight="1" x14ac:dyDescent="0.25">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row>
    <row r="631" spans="1:26" ht="15.75" customHeight="1" x14ac:dyDescent="0.25">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row>
    <row r="632" spans="1:26" ht="15.75" customHeight="1" x14ac:dyDescent="0.25">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row>
    <row r="633" spans="1:26" ht="15.75" customHeight="1" x14ac:dyDescent="0.25">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row>
    <row r="634" spans="1:26" ht="15.75" customHeight="1" x14ac:dyDescent="0.25">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row>
    <row r="635" spans="1:26" ht="15.75" customHeight="1" x14ac:dyDescent="0.25">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row>
    <row r="636" spans="1:26" ht="15.75" customHeight="1" x14ac:dyDescent="0.25">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row>
    <row r="637" spans="1:26" ht="15.75" customHeight="1" x14ac:dyDescent="0.25">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row>
    <row r="638" spans="1:26" ht="15.75" customHeight="1" x14ac:dyDescent="0.25">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row>
    <row r="639" spans="1:26" ht="15.75" customHeight="1" x14ac:dyDescent="0.25">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44"/>
    </row>
    <row r="640" spans="1:26" ht="15.75" customHeight="1" x14ac:dyDescent="0.25">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44"/>
    </row>
    <row r="641" spans="1:26" ht="15.75" customHeight="1" x14ac:dyDescent="0.25">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c r="Y641" s="44"/>
      <c r="Z641" s="44"/>
    </row>
    <row r="642" spans="1:26" ht="15.75" customHeight="1" x14ac:dyDescent="0.25">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c r="Y642" s="44"/>
      <c r="Z642" s="44"/>
    </row>
    <row r="643" spans="1:26" ht="15.75" customHeight="1" x14ac:dyDescent="0.25">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c r="Y643" s="44"/>
      <c r="Z643" s="44"/>
    </row>
    <row r="644" spans="1:26" ht="15.75" customHeight="1" x14ac:dyDescent="0.25">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row>
    <row r="645" spans="1:26" ht="15.75" customHeight="1" x14ac:dyDescent="0.25">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row>
    <row r="646" spans="1:26" ht="15.75" customHeight="1" x14ac:dyDescent="0.25">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row>
    <row r="647" spans="1:26" ht="15.75" customHeight="1" x14ac:dyDescent="0.25">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row>
    <row r="648" spans="1:26" ht="15.75" customHeight="1" x14ac:dyDescent="0.25">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row>
    <row r="649" spans="1:26" ht="15.75" customHeight="1" x14ac:dyDescent="0.25">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row>
    <row r="650" spans="1:26" ht="15.75" customHeight="1" x14ac:dyDescent="0.25">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c r="Y650" s="44"/>
      <c r="Z650" s="44"/>
    </row>
    <row r="651" spans="1:26" ht="15.75" customHeight="1" x14ac:dyDescent="0.25">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c r="Y651" s="44"/>
      <c r="Z651" s="44"/>
    </row>
    <row r="652" spans="1:26" ht="15.75" customHeight="1" x14ac:dyDescent="0.25">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c r="Y652" s="44"/>
      <c r="Z652" s="44"/>
    </row>
    <row r="653" spans="1:26" ht="15.75" customHeight="1" x14ac:dyDescent="0.25">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c r="Y653" s="44"/>
      <c r="Z653" s="44"/>
    </row>
    <row r="654" spans="1:26" ht="15.75" customHeight="1" x14ac:dyDescent="0.25">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c r="Y654" s="44"/>
      <c r="Z654" s="44"/>
    </row>
    <row r="655" spans="1:26" ht="15.75" customHeight="1" x14ac:dyDescent="0.25">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c r="Y655" s="44"/>
      <c r="Z655" s="44"/>
    </row>
    <row r="656" spans="1:26" ht="15.75" customHeight="1" x14ac:dyDescent="0.25">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row>
    <row r="657" spans="1:26" ht="15.75" customHeight="1" x14ac:dyDescent="0.25">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c r="Y657" s="44"/>
      <c r="Z657" s="44"/>
    </row>
    <row r="658" spans="1:26" ht="15.75" customHeight="1" x14ac:dyDescent="0.25">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c r="Y658" s="44"/>
      <c r="Z658" s="44"/>
    </row>
    <row r="659" spans="1:26" ht="15.75" customHeight="1" x14ac:dyDescent="0.25">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44"/>
    </row>
    <row r="660" spans="1:26" ht="15.75" customHeight="1" x14ac:dyDescent="0.25">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44"/>
    </row>
    <row r="661" spans="1:26" ht="15.75" customHeight="1" x14ac:dyDescent="0.25">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44"/>
    </row>
    <row r="662" spans="1:26" ht="15.75" customHeight="1" x14ac:dyDescent="0.25">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44"/>
    </row>
    <row r="663" spans="1:26" ht="15.75" customHeight="1" x14ac:dyDescent="0.25">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44"/>
    </row>
    <row r="664" spans="1:26" ht="15.75" customHeight="1" x14ac:dyDescent="0.25">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44"/>
    </row>
    <row r="665" spans="1:26" ht="15.75" customHeight="1" x14ac:dyDescent="0.25">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44"/>
    </row>
    <row r="666" spans="1:26" ht="15.75" customHeight="1" x14ac:dyDescent="0.25">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44"/>
    </row>
    <row r="667" spans="1:26" ht="15.75" customHeight="1" x14ac:dyDescent="0.25">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44"/>
    </row>
    <row r="668" spans="1:26" ht="15.75" customHeight="1" x14ac:dyDescent="0.25">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44"/>
    </row>
    <row r="669" spans="1:26" ht="15.75" customHeight="1" x14ac:dyDescent="0.25">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44"/>
    </row>
    <row r="670" spans="1:26" ht="15.75" customHeight="1" x14ac:dyDescent="0.25">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44"/>
    </row>
    <row r="671" spans="1:26" ht="15.75" customHeight="1" x14ac:dyDescent="0.25">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44"/>
    </row>
    <row r="672" spans="1:26" ht="15.75" customHeight="1" x14ac:dyDescent="0.25">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44"/>
    </row>
    <row r="673" spans="1:26" ht="15.75" customHeight="1" x14ac:dyDescent="0.25">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44"/>
    </row>
    <row r="674" spans="1:26" ht="15.75" customHeight="1" x14ac:dyDescent="0.25">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44"/>
    </row>
    <row r="675" spans="1:26" ht="15.75" customHeight="1" x14ac:dyDescent="0.25">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44"/>
    </row>
    <row r="676" spans="1:26" ht="15.75" customHeight="1" x14ac:dyDescent="0.25">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44"/>
    </row>
    <row r="677" spans="1:26" ht="15.75" customHeight="1" x14ac:dyDescent="0.25">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44"/>
    </row>
    <row r="678" spans="1:26" ht="15.75" customHeight="1" x14ac:dyDescent="0.25">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44"/>
    </row>
    <row r="679" spans="1:26" ht="15.75" customHeight="1" x14ac:dyDescent="0.25">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c r="Y679" s="44"/>
      <c r="Z679" s="44"/>
    </row>
    <row r="680" spans="1:26" ht="15.75" customHeight="1" x14ac:dyDescent="0.25">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c r="Y680" s="44"/>
      <c r="Z680" s="44"/>
    </row>
    <row r="681" spans="1:26" ht="15.75" customHeight="1" x14ac:dyDescent="0.25">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c r="Y681" s="44"/>
      <c r="Z681" s="44"/>
    </row>
    <row r="682" spans="1:26" ht="15.75" customHeight="1" x14ac:dyDescent="0.25">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c r="Y682" s="44"/>
      <c r="Z682" s="44"/>
    </row>
    <row r="683" spans="1:26" ht="15.75" customHeight="1" x14ac:dyDescent="0.25">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c r="Y683" s="44"/>
      <c r="Z683" s="44"/>
    </row>
    <row r="684" spans="1:26" ht="15.75" customHeight="1" x14ac:dyDescent="0.25">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c r="Y684" s="44"/>
      <c r="Z684" s="44"/>
    </row>
    <row r="685" spans="1:26" ht="15.75" customHeight="1" x14ac:dyDescent="0.25">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c r="Y685" s="44"/>
      <c r="Z685" s="44"/>
    </row>
    <row r="686" spans="1:26" ht="15.75" customHeight="1" x14ac:dyDescent="0.25">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row>
    <row r="687" spans="1:26" ht="15.75" customHeight="1" x14ac:dyDescent="0.25">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c r="Y687" s="44"/>
      <c r="Z687" s="44"/>
    </row>
    <row r="688" spans="1:26" ht="15.75" customHeight="1" x14ac:dyDescent="0.25">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c r="Y688" s="44"/>
      <c r="Z688" s="44"/>
    </row>
    <row r="689" spans="1:26" ht="15.75" customHeight="1" x14ac:dyDescent="0.25">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c r="Y689" s="44"/>
      <c r="Z689" s="44"/>
    </row>
    <row r="690" spans="1:26" ht="15.75" customHeight="1" x14ac:dyDescent="0.25">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c r="Y690" s="44"/>
      <c r="Z690" s="44"/>
    </row>
    <row r="691" spans="1:26" ht="15.75" customHeight="1" x14ac:dyDescent="0.25">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c r="Y691" s="44"/>
      <c r="Z691" s="44"/>
    </row>
    <row r="692" spans="1:26" ht="15.75" customHeight="1" x14ac:dyDescent="0.25">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c r="Y692" s="44"/>
      <c r="Z692" s="44"/>
    </row>
    <row r="693" spans="1:26" ht="15.75" customHeight="1" x14ac:dyDescent="0.25">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c r="Y693" s="44"/>
      <c r="Z693" s="44"/>
    </row>
    <row r="694" spans="1:26" ht="15.75" customHeight="1" x14ac:dyDescent="0.25">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c r="Y694" s="44"/>
      <c r="Z694" s="44"/>
    </row>
    <row r="695" spans="1:26" ht="15.75" customHeight="1" x14ac:dyDescent="0.25">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c r="Y695" s="44"/>
      <c r="Z695" s="44"/>
    </row>
    <row r="696" spans="1:26" ht="15.75" customHeight="1" x14ac:dyDescent="0.25">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c r="Y696" s="44"/>
      <c r="Z696" s="44"/>
    </row>
    <row r="697" spans="1:26" ht="15.75" customHeight="1" x14ac:dyDescent="0.25">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c r="Y697" s="44"/>
      <c r="Z697" s="44"/>
    </row>
    <row r="698" spans="1:26" ht="15.75" customHeight="1" x14ac:dyDescent="0.25">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c r="Y698" s="44"/>
      <c r="Z698" s="44"/>
    </row>
    <row r="699" spans="1:26" ht="15.75" customHeight="1" x14ac:dyDescent="0.25">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c r="Y699" s="44"/>
      <c r="Z699" s="44"/>
    </row>
    <row r="700" spans="1:26" ht="15.75" customHeight="1" x14ac:dyDescent="0.25">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44"/>
    </row>
    <row r="701" spans="1:26" ht="15.75" customHeight="1" x14ac:dyDescent="0.25">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44"/>
    </row>
    <row r="702" spans="1:26" ht="15.75" customHeight="1" x14ac:dyDescent="0.25">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44"/>
    </row>
    <row r="703" spans="1:26" ht="15.75" customHeight="1" x14ac:dyDescent="0.25">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44"/>
    </row>
    <row r="704" spans="1:26" ht="15.75" customHeight="1" x14ac:dyDescent="0.25">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c r="Y704" s="44"/>
      <c r="Z704" s="44"/>
    </row>
    <row r="705" spans="1:26" ht="15.75" customHeight="1" x14ac:dyDescent="0.25">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row>
    <row r="706" spans="1:26" ht="15.75" customHeight="1" x14ac:dyDescent="0.25">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c r="Y706" s="44"/>
      <c r="Z706" s="44"/>
    </row>
    <row r="707" spans="1:26" ht="15.75" customHeight="1" x14ac:dyDescent="0.25">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44"/>
    </row>
    <row r="708" spans="1:26" ht="15.75" customHeight="1" x14ac:dyDescent="0.25">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44"/>
    </row>
    <row r="709" spans="1:26" ht="15.75" customHeight="1" x14ac:dyDescent="0.25">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44"/>
    </row>
    <row r="710" spans="1:26" ht="15.75" customHeight="1" x14ac:dyDescent="0.25">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44"/>
    </row>
    <row r="711" spans="1:26" ht="15.75" customHeight="1" x14ac:dyDescent="0.25">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44"/>
    </row>
    <row r="712" spans="1:26" ht="15.75" customHeight="1" x14ac:dyDescent="0.25">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44"/>
    </row>
    <row r="713" spans="1:26" ht="15.75" customHeight="1" x14ac:dyDescent="0.25">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44"/>
    </row>
    <row r="714" spans="1:26" ht="15.75" customHeight="1" x14ac:dyDescent="0.25">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44"/>
    </row>
    <row r="715" spans="1:26" ht="15.75" customHeight="1" x14ac:dyDescent="0.25">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c r="Y715" s="44"/>
      <c r="Z715" s="44"/>
    </row>
    <row r="716" spans="1:26" ht="15.75" customHeight="1" x14ac:dyDescent="0.25">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c r="Y716" s="44"/>
      <c r="Z716" s="44"/>
    </row>
    <row r="717" spans="1:26" ht="15.75" customHeight="1" x14ac:dyDescent="0.25">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c r="Y717" s="44"/>
      <c r="Z717" s="44"/>
    </row>
    <row r="718" spans="1:26" ht="15.75" customHeight="1" x14ac:dyDescent="0.25">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c r="Y718" s="44"/>
      <c r="Z718" s="44"/>
    </row>
    <row r="719" spans="1:26" ht="15.75" customHeight="1" x14ac:dyDescent="0.25">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c r="Y719" s="44"/>
      <c r="Z719" s="44"/>
    </row>
    <row r="720" spans="1:26" ht="15.75" customHeight="1" x14ac:dyDescent="0.25">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c r="Y720" s="44"/>
      <c r="Z720" s="44"/>
    </row>
    <row r="721" spans="1:26" ht="15.75" customHeight="1" x14ac:dyDescent="0.25">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c r="Y721" s="44"/>
      <c r="Z721" s="44"/>
    </row>
    <row r="722" spans="1:26" ht="15.75" customHeight="1" x14ac:dyDescent="0.25">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c r="Y722" s="44"/>
      <c r="Z722" s="44"/>
    </row>
    <row r="723" spans="1:26" ht="15.75" customHeight="1" x14ac:dyDescent="0.25">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c r="Y723" s="44"/>
      <c r="Z723" s="44"/>
    </row>
    <row r="724" spans="1:26" ht="15.75" customHeight="1" x14ac:dyDescent="0.25">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c r="Y724" s="44"/>
      <c r="Z724" s="44"/>
    </row>
    <row r="725" spans="1:26" ht="15.75" customHeight="1" x14ac:dyDescent="0.25">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c r="Y725" s="44"/>
      <c r="Z725" s="44"/>
    </row>
    <row r="726" spans="1:26" ht="15.75" customHeight="1" x14ac:dyDescent="0.25">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c r="Y726" s="44"/>
      <c r="Z726" s="44"/>
    </row>
    <row r="727" spans="1:26" ht="15.75" customHeight="1" x14ac:dyDescent="0.25">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c r="Y727" s="44"/>
      <c r="Z727" s="44"/>
    </row>
    <row r="728" spans="1:26" ht="15.75" customHeight="1" x14ac:dyDescent="0.25">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c r="Y728" s="44"/>
      <c r="Z728" s="44"/>
    </row>
    <row r="729" spans="1:26" ht="15.75" customHeight="1" x14ac:dyDescent="0.25">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c r="Y729" s="44"/>
      <c r="Z729" s="44"/>
    </row>
    <row r="730" spans="1:26" ht="15.75" customHeight="1" x14ac:dyDescent="0.25">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c r="Y730" s="44"/>
      <c r="Z730" s="44"/>
    </row>
    <row r="731" spans="1:26" ht="15.75" customHeight="1" x14ac:dyDescent="0.25">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c r="Y731" s="44"/>
      <c r="Z731" s="44"/>
    </row>
    <row r="732" spans="1:26" ht="15.75" customHeight="1" x14ac:dyDescent="0.25">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c r="Y732" s="44"/>
      <c r="Z732" s="44"/>
    </row>
    <row r="733" spans="1:26" ht="15.75" customHeight="1" x14ac:dyDescent="0.25">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c r="Y733" s="44"/>
      <c r="Z733" s="44"/>
    </row>
    <row r="734" spans="1:26" ht="15.75" customHeight="1" x14ac:dyDescent="0.25">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c r="Y734" s="44"/>
      <c r="Z734" s="44"/>
    </row>
    <row r="735" spans="1:26" ht="15.75" customHeight="1" x14ac:dyDescent="0.25">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c r="Y735" s="44"/>
      <c r="Z735" s="44"/>
    </row>
    <row r="736" spans="1:26" ht="15.75" customHeight="1" x14ac:dyDescent="0.25">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c r="Y736" s="44"/>
      <c r="Z736" s="44"/>
    </row>
    <row r="737" spans="1:26" ht="15.75" customHeight="1" x14ac:dyDescent="0.25">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44"/>
    </row>
    <row r="738" spans="1:26" ht="15.75" customHeight="1" x14ac:dyDescent="0.25">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c r="Y738" s="44"/>
      <c r="Z738" s="44"/>
    </row>
    <row r="739" spans="1:26" ht="15.75" customHeight="1" x14ac:dyDescent="0.25">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c r="Y739" s="44"/>
      <c r="Z739" s="44"/>
    </row>
    <row r="740" spans="1:26" ht="15.75" customHeight="1" x14ac:dyDescent="0.25">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c r="Y740" s="44"/>
      <c r="Z740" s="44"/>
    </row>
    <row r="741" spans="1:26" ht="15.75" customHeight="1" x14ac:dyDescent="0.25">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c r="Y741" s="44"/>
      <c r="Z741" s="44"/>
    </row>
    <row r="742" spans="1:26" ht="15.75" customHeight="1" x14ac:dyDescent="0.25">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c r="Y742" s="44"/>
      <c r="Z742" s="44"/>
    </row>
    <row r="743" spans="1:26" ht="15.75" customHeight="1" x14ac:dyDescent="0.25">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c r="Y743" s="44"/>
      <c r="Z743" s="44"/>
    </row>
    <row r="744" spans="1:26" ht="15.75" customHeight="1" x14ac:dyDescent="0.25">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c r="Y744" s="44"/>
      <c r="Z744" s="44"/>
    </row>
    <row r="745" spans="1:26" ht="15.75" customHeight="1" x14ac:dyDescent="0.25">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c r="Y745" s="44"/>
      <c r="Z745" s="44"/>
    </row>
    <row r="746" spans="1:26" ht="15.75" customHeight="1" x14ac:dyDescent="0.25">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c r="Y746" s="44"/>
      <c r="Z746" s="44"/>
    </row>
    <row r="747" spans="1:26" ht="15.75" customHeight="1" x14ac:dyDescent="0.25">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c r="Y747" s="44"/>
      <c r="Z747" s="44"/>
    </row>
    <row r="748" spans="1:26" ht="15.75" customHeight="1" x14ac:dyDescent="0.25">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c r="Y748" s="44"/>
      <c r="Z748" s="44"/>
    </row>
    <row r="749" spans="1:26" ht="15.75" customHeight="1" x14ac:dyDescent="0.25">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c r="Y749" s="44"/>
      <c r="Z749" s="44"/>
    </row>
    <row r="750" spans="1:26" ht="15.75" customHeight="1" x14ac:dyDescent="0.25">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c r="Y750" s="44"/>
      <c r="Z750" s="44"/>
    </row>
    <row r="751" spans="1:26" ht="15.75" customHeight="1" x14ac:dyDescent="0.25">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c r="Y751" s="44"/>
      <c r="Z751" s="44"/>
    </row>
    <row r="752" spans="1:26" ht="15.75" customHeight="1" x14ac:dyDescent="0.25">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c r="Y752" s="44"/>
      <c r="Z752" s="44"/>
    </row>
    <row r="753" spans="1:26" ht="15.75" customHeight="1" x14ac:dyDescent="0.25">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c r="Y753" s="44"/>
      <c r="Z753" s="44"/>
    </row>
    <row r="754" spans="1:26" ht="15.75" customHeight="1" x14ac:dyDescent="0.25">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c r="Y754" s="44"/>
      <c r="Z754" s="44"/>
    </row>
    <row r="755" spans="1:26" ht="15.75" customHeight="1" x14ac:dyDescent="0.25">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c r="Y755" s="44"/>
      <c r="Z755" s="44"/>
    </row>
    <row r="756" spans="1:26" ht="15.75" customHeight="1" x14ac:dyDescent="0.25">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c r="Y756" s="44"/>
      <c r="Z756" s="44"/>
    </row>
    <row r="757" spans="1:26" ht="15.75" customHeight="1" x14ac:dyDescent="0.25">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c r="Y757" s="44"/>
      <c r="Z757" s="44"/>
    </row>
    <row r="758" spans="1:26" ht="15.75" customHeight="1" x14ac:dyDescent="0.25">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c r="Y758" s="44"/>
      <c r="Z758" s="44"/>
    </row>
    <row r="759" spans="1:26" ht="15.75" customHeight="1" x14ac:dyDescent="0.25">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c r="Y759" s="44"/>
      <c r="Z759" s="44"/>
    </row>
    <row r="760" spans="1:26" ht="15.75" customHeight="1" x14ac:dyDescent="0.25">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c r="Y760" s="44"/>
      <c r="Z760" s="44"/>
    </row>
    <row r="761" spans="1:26" ht="15.75" customHeight="1" x14ac:dyDescent="0.25">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c r="Y761" s="44"/>
      <c r="Z761" s="44"/>
    </row>
    <row r="762" spans="1:26" ht="15.75" customHeight="1" x14ac:dyDescent="0.25">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c r="Y762" s="44"/>
      <c r="Z762" s="44"/>
    </row>
    <row r="763" spans="1:26" ht="15.75" customHeight="1" x14ac:dyDescent="0.25">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c r="Y763" s="44"/>
      <c r="Z763" s="44"/>
    </row>
    <row r="764" spans="1:26" ht="15.75" customHeight="1" x14ac:dyDescent="0.25">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c r="Y764" s="44"/>
      <c r="Z764" s="44"/>
    </row>
    <row r="765" spans="1:26" ht="15.75" customHeight="1" x14ac:dyDescent="0.25">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c r="Y765" s="44"/>
      <c r="Z765" s="44"/>
    </row>
    <row r="766" spans="1:26" ht="15.75" customHeight="1" x14ac:dyDescent="0.25">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c r="Y766" s="44"/>
      <c r="Z766" s="44"/>
    </row>
    <row r="767" spans="1:26" ht="15.75" customHeight="1" x14ac:dyDescent="0.25">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c r="Y767" s="44"/>
      <c r="Z767" s="44"/>
    </row>
    <row r="768" spans="1:26" ht="15.75" customHeight="1" x14ac:dyDescent="0.25">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c r="Y768" s="44"/>
      <c r="Z768" s="44"/>
    </row>
    <row r="769" spans="1:26" ht="15.75" customHeight="1" x14ac:dyDescent="0.25">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c r="Y769" s="44"/>
      <c r="Z769" s="44"/>
    </row>
    <row r="770" spans="1:26" ht="15.75" customHeight="1" x14ac:dyDescent="0.25">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c r="Y770" s="44"/>
      <c r="Z770" s="44"/>
    </row>
    <row r="771" spans="1:26" ht="15.75" customHeight="1" x14ac:dyDescent="0.25">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c r="Y771" s="44"/>
      <c r="Z771" s="44"/>
    </row>
    <row r="772" spans="1:26" ht="15.75" customHeight="1" x14ac:dyDescent="0.25">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c r="Y772" s="44"/>
      <c r="Z772" s="44"/>
    </row>
    <row r="773" spans="1:26" ht="15.75" customHeight="1" x14ac:dyDescent="0.25">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c r="Y773" s="44"/>
      <c r="Z773" s="44"/>
    </row>
    <row r="774" spans="1:26" ht="15.75" customHeight="1" x14ac:dyDescent="0.25">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c r="Y774" s="44"/>
      <c r="Z774" s="44"/>
    </row>
    <row r="775" spans="1:26" ht="15.75" customHeight="1" x14ac:dyDescent="0.25">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c r="Y775" s="44"/>
      <c r="Z775" s="44"/>
    </row>
    <row r="776" spans="1:26" ht="15.75" customHeight="1" x14ac:dyDescent="0.25">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c r="Y776" s="44"/>
      <c r="Z776" s="44"/>
    </row>
    <row r="777" spans="1:26" ht="15.75" customHeight="1" x14ac:dyDescent="0.25">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c r="Y777" s="44"/>
      <c r="Z777" s="44"/>
    </row>
    <row r="778" spans="1:26" ht="15.75" customHeight="1" x14ac:dyDescent="0.25">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c r="Y778" s="44"/>
      <c r="Z778" s="44"/>
    </row>
    <row r="779" spans="1:26" ht="15.75" customHeight="1" x14ac:dyDescent="0.25">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c r="Y779" s="44"/>
      <c r="Z779" s="44"/>
    </row>
    <row r="780" spans="1:26" ht="15.75" customHeight="1" x14ac:dyDescent="0.25">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44"/>
    </row>
    <row r="781" spans="1:26" ht="15.75" customHeight="1" x14ac:dyDescent="0.25">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44"/>
    </row>
    <row r="782" spans="1:26" ht="15.75" customHeight="1" x14ac:dyDescent="0.25">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44"/>
    </row>
    <row r="783" spans="1:26" ht="15.75" customHeight="1" x14ac:dyDescent="0.25">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44"/>
    </row>
    <row r="784" spans="1:26" ht="15.75" customHeight="1" x14ac:dyDescent="0.25">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c r="Y784" s="44"/>
      <c r="Z784" s="44"/>
    </row>
    <row r="785" spans="1:26" ht="15.75" customHeight="1" x14ac:dyDescent="0.25">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44"/>
    </row>
    <row r="786" spans="1:26" ht="15.75" customHeight="1" x14ac:dyDescent="0.25">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c r="Y786" s="44"/>
      <c r="Z786" s="44"/>
    </row>
    <row r="787" spans="1:26" ht="15.75" customHeight="1" x14ac:dyDescent="0.25">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44"/>
    </row>
    <row r="788" spans="1:26" ht="15.75" customHeight="1" x14ac:dyDescent="0.25">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44"/>
    </row>
    <row r="789" spans="1:26" ht="15.75" customHeight="1" x14ac:dyDescent="0.25">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44"/>
    </row>
    <row r="790" spans="1:26" ht="15.75" customHeight="1" x14ac:dyDescent="0.25">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44"/>
    </row>
    <row r="791" spans="1:26" ht="15.75" customHeight="1" x14ac:dyDescent="0.25">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44"/>
    </row>
    <row r="792" spans="1:26" ht="15.75" customHeight="1" x14ac:dyDescent="0.25">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44"/>
    </row>
    <row r="793" spans="1:26" ht="15.75" customHeight="1" x14ac:dyDescent="0.25">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44"/>
    </row>
    <row r="794" spans="1:26" ht="15.75" customHeight="1" x14ac:dyDescent="0.25">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44"/>
    </row>
    <row r="795" spans="1:26" ht="15.75" customHeight="1" x14ac:dyDescent="0.25">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c r="Y795" s="44"/>
      <c r="Z795" s="44"/>
    </row>
    <row r="796" spans="1:26" ht="15.75" customHeight="1" x14ac:dyDescent="0.25">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c r="Y796" s="44"/>
      <c r="Z796" s="44"/>
    </row>
    <row r="797" spans="1:26" ht="15.75" customHeight="1" x14ac:dyDescent="0.25">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c r="Y797" s="44"/>
      <c r="Z797" s="44"/>
    </row>
    <row r="798" spans="1:26" ht="15.75" customHeight="1" x14ac:dyDescent="0.25">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c r="Y798" s="44"/>
      <c r="Z798" s="44"/>
    </row>
    <row r="799" spans="1:26" ht="15.75" customHeight="1" x14ac:dyDescent="0.25">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c r="Y799" s="44"/>
      <c r="Z799" s="44"/>
    </row>
    <row r="800" spans="1:26" ht="15.75" customHeight="1" x14ac:dyDescent="0.25">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c r="Y800" s="44"/>
      <c r="Z800" s="44"/>
    </row>
    <row r="801" spans="1:26" ht="15.75" customHeight="1" x14ac:dyDescent="0.25">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c r="Y801" s="44"/>
      <c r="Z801" s="44"/>
    </row>
    <row r="802" spans="1:26" ht="15.75" customHeight="1" x14ac:dyDescent="0.25">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c r="Y802" s="44"/>
      <c r="Z802" s="44"/>
    </row>
    <row r="803" spans="1:26" ht="15.75" customHeight="1" x14ac:dyDescent="0.25">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c r="Y803" s="44"/>
      <c r="Z803" s="44"/>
    </row>
    <row r="804" spans="1:26" ht="15.75" customHeight="1" x14ac:dyDescent="0.25">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44"/>
    </row>
    <row r="805" spans="1:26" ht="15.75" customHeight="1" x14ac:dyDescent="0.25">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c r="Y805" s="44"/>
      <c r="Z805" s="44"/>
    </row>
    <row r="806" spans="1:26" ht="15.75" customHeight="1" x14ac:dyDescent="0.25">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44"/>
    </row>
    <row r="807" spans="1:26" ht="15.75" customHeight="1" x14ac:dyDescent="0.25">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c r="Y807" s="44"/>
      <c r="Z807" s="44"/>
    </row>
    <row r="808" spans="1:26" ht="15.75" customHeight="1" x14ac:dyDescent="0.25">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c r="Y808" s="44"/>
      <c r="Z808" s="44"/>
    </row>
    <row r="809" spans="1:26" ht="15.75" customHeight="1" x14ac:dyDescent="0.25">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c r="Y809" s="44"/>
      <c r="Z809" s="44"/>
    </row>
    <row r="810" spans="1:26" ht="15.75" customHeight="1" x14ac:dyDescent="0.25">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c r="Y810" s="44"/>
      <c r="Z810" s="44"/>
    </row>
    <row r="811" spans="1:26" ht="15.75" customHeight="1" x14ac:dyDescent="0.25">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c r="Y811" s="44"/>
      <c r="Z811" s="44"/>
    </row>
    <row r="812" spans="1:26" ht="15.75" customHeight="1" x14ac:dyDescent="0.25">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c r="Y812" s="44"/>
      <c r="Z812" s="44"/>
    </row>
    <row r="813" spans="1:26" ht="15.75" customHeight="1" x14ac:dyDescent="0.25">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c r="Y813" s="44"/>
      <c r="Z813" s="44"/>
    </row>
    <row r="814" spans="1:26" ht="15.75" customHeight="1" x14ac:dyDescent="0.25">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c r="Y814" s="44"/>
      <c r="Z814" s="44"/>
    </row>
    <row r="815" spans="1:26" ht="15.75" customHeight="1" x14ac:dyDescent="0.25">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c r="Y815" s="44"/>
      <c r="Z815" s="44"/>
    </row>
    <row r="816" spans="1:26" ht="15.75" customHeight="1" x14ac:dyDescent="0.25">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c r="Y816" s="44"/>
      <c r="Z816" s="44"/>
    </row>
    <row r="817" spans="1:26" ht="15.75" customHeight="1" x14ac:dyDescent="0.25">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c r="Y817" s="44"/>
      <c r="Z817" s="44"/>
    </row>
    <row r="818" spans="1:26" ht="15.75" customHeight="1" x14ac:dyDescent="0.25">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c r="Y818" s="44"/>
      <c r="Z818" s="44"/>
    </row>
    <row r="819" spans="1:26" ht="15.75" customHeight="1" x14ac:dyDescent="0.25">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c r="Y819" s="44"/>
      <c r="Z819" s="44"/>
    </row>
    <row r="820" spans="1:26" ht="15.75" customHeight="1" x14ac:dyDescent="0.25">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c r="Y820" s="44"/>
      <c r="Z820" s="44"/>
    </row>
    <row r="821" spans="1:26" ht="15.75" customHeight="1" x14ac:dyDescent="0.25">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c r="Y821" s="44"/>
      <c r="Z821" s="44"/>
    </row>
    <row r="822" spans="1:26" ht="15.75" customHeight="1" x14ac:dyDescent="0.25">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c r="Y822" s="44"/>
      <c r="Z822" s="44"/>
    </row>
    <row r="823" spans="1:26" ht="15.75" customHeight="1" x14ac:dyDescent="0.25">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c r="Y823" s="44"/>
      <c r="Z823" s="44"/>
    </row>
    <row r="824" spans="1:26" ht="15.75" customHeight="1" x14ac:dyDescent="0.25">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c r="Y824" s="44"/>
      <c r="Z824" s="44"/>
    </row>
    <row r="825" spans="1:26" ht="15.75" customHeight="1" x14ac:dyDescent="0.25">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c r="Y825" s="44"/>
      <c r="Z825" s="44"/>
    </row>
    <row r="826" spans="1:26" ht="15.75" customHeight="1" x14ac:dyDescent="0.25">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c r="Y826" s="44"/>
      <c r="Z826" s="44"/>
    </row>
    <row r="827" spans="1:26" ht="15.75" customHeight="1" x14ac:dyDescent="0.25">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c r="Y827" s="44"/>
      <c r="Z827" s="44"/>
    </row>
    <row r="828" spans="1:26" ht="15.75" customHeight="1" x14ac:dyDescent="0.25">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c r="Y828" s="44"/>
      <c r="Z828" s="44"/>
    </row>
    <row r="829" spans="1:26" ht="15.75" customHeight="1" x14ac:dyDescent="0.25">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c r="Y829" s="44"/>
      <c r="Z829" s="44"/>
    </row>
    <row r="830" spans="1:26" ht="15.75" customHeight="1" x14ac:dyDescent="0.25">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c r="Y830" s="44"/>
      <c r="Z830" s="44"/>
    </row>
    <row r="831" spans="1:26" ht="15.75" customHeight="1" x14ac:dyDescent="0.25">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c r="Y831" s="44"/>
      <c r="Z831" s="44"/>
    </row>
    <row r="832" spans="1:26" ht="15.75" customHeight="1" x14ac:dyDescent="0.25">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c r="Y832" s="44"/>
      <c r="Z832" s="44"/>
    </row>
    <row r="833" spans="1:26" ht="15.75" customHeight="1" x14ac:dyDescent="0.25">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c r="Y833" s="44"/>
      <c r="Z833" s="44"/>
    </row>
    <row r="834" spans="1:26" ht="15.75" customHeight="1" x14ac:dyDescent="0.25">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c r="Y834" s="44"/>
      <c r="Z834" s="44"/>
    </row>
    <row r="835" spans="1:26" ht="15.75" customHeight="1" x14ac:dyDescent="0.25">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c r="Y835" s="44"/>
      <c r="Z835" s="44"/>
    </row>
    <row r="836" spans="1:26" ht="15.75" customHeight="1" x14ac:dyDescent="0.25">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c r="Y836" s="44"/>
      <c r="Z836" s="44"/>
    </row>
    <row r="837" spans="1:26" ht="15.75" customHeight="1" x14ac:dyDescent="0.25">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44"/>
    </row>
    <row r="838" spans="1:26" ht="15.75" customHeight="1" x14ac:dyDescent="0.25">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c r="Y838" s="44"/>
      <c r="Z838" s="44"/>
    </row>
    <row r="839" spans="1:26" ht="15.75" customHeight="1" x14ac:dyDescent="0.25">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c r="Y839" s="44"/>
      <c r="Z839" s="44"/>
    </row>
    <row r="840" spans="1:26" ht="15.75" customHeight="1" x14ac:dyDescent="0.25">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c r="Y840" s="44"/>
      <c r="Z840" s="44"/>
    </row>
    <row r="841" spans="1:26" ht="15.75" customHeight="1" x14ac:dyDescent="0.25">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c r="Y841" s="44"/>
      <c r="Z841" s="44"/>
    </row>
    <row r="842" spans="1:26" ht="15.75" customHeight="1" x14ac:dyDescent="0.25">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c r="Y842" s="44"/>
      <c r="Z842" s="44"/>
    </row>
    <row r="843" spans="1:26" ht="15.75" customHeight="1" x14ac:dyDescent="0.25">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c r="Y843" s="44"/>
      <c r="Z843" s="44"/>
    </row>
    <row r="844" spans="1:26" ht="15.75" customHeight="1" x14ac:dyDescent="0.25">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c r="Y844" s="44"/>
      <c r="Z844" s="44"/>
    </row>
    <row r="845" spans="1:26" ht="15.75" customHeight="1" x14ac:dyDescent="0.25">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c r="Y845" s="44"/>
      <c r="Z845" s="44"/>
    </row>
    <row r="846" spans="1:26" ht="15.75" customHeight="1" x14ac:dyDescent="0.25">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c r="Y846" s="44"/>
      <c r="Z846" s="44"/>
    </row>
    <row r="847" spans="1:26" ht="15.75" customHeight="1" x14ac:dyDescent="0.25">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c r="Y847" s="44"/>
      <c r="Z847" s="44"/>
    </row>
    <row r="848" spans="1:26" ht="15.75" customHeight="1" x14ac:dyDescent="0.25">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c r="Y848" s="44"/>
      <c r="Z848" s="44"/>
    </row>
    <row r="849" spans="1:26" ht="15.75" customHeight="1" x14ac:dyDescent="0.25">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c r="Y849" s="44"/>
      <c r="Z849" s="44"/>
    </row>
    <row r="850" spans="1:26" ht="15.75" customHeight="1" x14ac:dyDescent="0.25">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c r="Y850" s="44"/>
      <c r="Z850" s="44"/>
    </row>
    <row r="851" spans="1:26" ht="15.75" customHeight="1" x14ac:dyDescent="0.25">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c r="Y851" s="44"/>
      <c r="Z851" s="44"/>
    </row>
    <row r="852" spans="1:26" ht="15.75" customHeight="1" x14ac:dyDescent="0.25">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c r="Y852" s="44"/>
      <c r="Z852" s="44"/>
    </row>
    <row r="853" spans="1:26" ht="15.75" customHeight="1" x14ac:dyDescent="0.25">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c r="Y853" s="44"/>
      <c r="Z853" s="44"/>
    </row>
    <row r="854" spans="1:26" ht="15.75" customHeight="1" x14ac:dyDescent="0.25">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c r="Y854" s="44"/>
      <c r="Z854" s="44"/>
    </row>
    <row r="855" spans="1:26" ht="15.75" customHeight="1" x14ac:dyDescent="0.25">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c r="Y855" s="44"/>
      <c r="Z855" s="44"/>
    </row>
    <row r="856" spans="1:26" ht="15.75" customHeight="1" x14ac:dyDescent="0.25">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c r="Y856" s="44"/>
      <c r="Z856" s="44"/>
    </row>
    <row r="857" spans="1:26" ht="15.75" customHeight="1" x14ac:dyDescent="0.25">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c r="Y857" s="44"/>
      <c r="Z857" s="44"/>
    </row>
    <row r="858" spans="1:26" ht="15.75" customHeight="1" x14ac:dyDescent="0.25">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c r="Y858" s="44"/>
      <c r="Z858" s="44"/>
    </row>
    <row r="859" spans="1:26" ht="15.75" customHeight="1" x14ac:dyDescent="0.25">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c r="Y859" s="44"/>
      <c r="Z859" s="44"/>
    </row>
    <row r="860" spans="1:26" ht="15.75" customHeight="1" x14ac:dyDescent="0.25">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c r="Y860" s="44"/>
      <c r="Z860" s="44"/>
    </row>
    <row r="861" spans="1:26" ht="15.75" customHeight="1" x14ac:dyDescent="0.25">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c r="Y861" s="44"/>
      <c r="Z861" s="44"/>
    </row>
    <row r="862" spans="1:26" ht="15.75" customHeight="1" x14ac:dyDescent="0.25">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c r="Y862" s="44"/>
      <c r="Z862" s="44"/>
    </row>
    <row r="863" spans="1:26" ht="15.75" customHeight="1" x14ac:dyDescent="0.25">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c r="Y863" s="44"/>
      <c r="Z863" s="44"/>
    </row>
    <row r="864" spans="1:26" ht="15.75" customHeight="1" x14ac:dyDescent="0.25">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c r="Y864" s="44"/>
      <c r="Z864" s="44"/>
    </row>
    <row r="865" spans="1:26" ht="15.75" customHeight="1" x14ac:dyDescent="0.25">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c r="Y865" s="44"/>
      <c r="Z865" s="44"/>
    </row>
    <row r="866" spans="1:26" ht="15.75" customHeight="1" x14ac:dyDescent="0.25">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c r="Y866" s="44"/>
      <c r="Z866" s="44"/>
    </row>
    <row r="867" spans="1:26" ht="15.75" customHeight="1" x14ac:dyDescent="0.25">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c r="Y867" s="44"/>
      <c r="Z867" s="44"/>
    </row>
    <row r="868" spans="1:26" ht="15.75" customHeight="1" x14ac:dyDescent="0.25">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c r="Y868" s="44"/>
      <c r="Z868" s="44"/>
    </row>
    <row r="869" spans="1:26" ht="15.75" customHeight="1" x14ac:dyDescent="0.25">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c r="Y869" s="44"/>
      <c r="Z869" s="44"/>
    </row>
    <row r="870" spans="1:26" ht="15.75" customHeight="1" x14ac:dyDescent="0.25">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c r="Y870" s="44"/>
      <c r="Z870" s="44"/>
    </row>
    <row r="871" spans="1:26" ht="15.75" customHeight="1" x14ac:dyDescent="0.25">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c r="Y871" s="44"/>
      <c r="Z871" s="44"/>
    </row>
    <row r="872" spans="1:26" ht="15.75" customHeight="1" x14ac:dyDescent="0.25">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c r="Y872" s="44"/>
      <c r="Z872" s="44"/>
    </row>
    <row r="873" spans="1:26" ht="15.75" customHeight="1" x14ac:dyDescent="0.25">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c r="Y873" s="44"/>
      <c r="Z873" s="44"/>
    </row>
    <row r="874" spans="1:26" ht="15.75" customHeight="1" x14ac:dyDescent="0.25">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c r="Y874" s="44"/>
      <c r="Z874" s="44"/>
    </row>
    <row r="875" spans="1:26" ht="15.75" customHeight="1" x14ac:dyDescent="0.25">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c r="Y875" s="44"/>
      <c r="Z875" s="44"/>
    </row>
    <row r="876" spans="1:26" ht="15.75" customHeight="1" x14ac:dyDescent="0.25">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c r="Y876" s="44"/>
      <c r="Z876" s="44"/>
    </row>
    <row r="877" spans="1:26" ht="15.75" customHeight="1" x14ac:dyDescent="0.25">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c r="Y877" s="44"/>
      <c r="Z877" s="44"/>
    </row>
    <row r="878" spans="1:26" ht="15.75" customHeight="1" x14ac:dyDescent="0.25">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c r="Y878" s="44"/>
      <c r="Z878" s="44"/>
    </row>
    <row r="879" spans="1:26" ht="15.75" customHeight="1" x14ac:dyDescent="0.25">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c r="Y879" s="44"/>
      <c r="Z879" s="44"/>
    </row>
    <row r="880" spans="1:26" ht="15.75" customHeight="1" x14ac:dyDescent="0.25">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44"/>
    </row>
    <row r="881" spans="1:26" ht="15.75" customHeight="1" x14ac:dyDescent="0.25">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44"/>
    </row>
    <row r="882" spans="1:26" ht="15.75" customHeight="1" x14ac:dyDescent="0.25">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44"/>
    </row>
    <row r="883" spans="1:26" ht="15.75" customHeight="1" x14ac:dyDescent="0.25">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44"/>
    </row>
    <row r="884" spans="1:26" ht="15.75" customHeight="1" x14ac:dyDescent="0.25">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44"/>
    </row>
    <row r="885" spans="1:26" ht="15.75" customHeight="1" x14ac:dyDescent="0.25">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44"/>
    </row>
    <row r="886" spans="1:26" ht="15.75" customHeight="1" x14ac:dyDescent="0.25">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44"/>
    </row>
    <row r="887" spans="1:26" ht="15.75" customHeight="1" x14ac:dyDescent="0.25">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row>
    <row r="888" spans="1:26" ht="15.75" customHeight="1" x14ac:dyDescent="0.25">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row>
    <row r="889" spans="1:26" ht="15.75" customHeight="1" x14ac:dyDescent="0.25">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44"/>
    </row>
    <row r="890" spans="1:26" ht="15.75" customHeight="1" x14ac:dyDescent="0.25">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44"/>
    </row>
    <row r="891" spans="1:26" ht="15.75" customHeight="1" x14ac:dyDescent="0.25">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44"/>
    </row>
    <row r="892" spans="1:26" ht="15.75" customHeight="1" x14ac:dyDescent="0.25">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44"/>
    </row>
    <row r="893" spans="1:26" ht="15.75" customHeight="1" x14ac:dyDescent="0.25">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44"/>
    </row>
    <row r="894" spans="1:26" ht="15.75" customHeight="1" x14ac:dyDescent="0.25">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44"/>
    </row>
    <row r="895" spans="1:26" ht="15.75" customHeight="1" x14ac:dyDescent="0.25">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44"/>
    </row>
    <row r="896" spans="1:26" ht="15.75" customHeight="1" x14ac:dyDescent="0.25">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c r="Y896" s="44"/>
      <c r="Z896" s="44"/>
    </row>
    <row r="897" spans="1:26" ht="15.75" customHeight="1" x14ac:dyDescent="0.25">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44"/>
    </row>
    <row r="898" spans="1:26" ht="15.75" customHeight="1" x14ac:dyDescent="0.25">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c r="Y898" s="44"/>
      <c r="Z898" s="44"/>
    </row>
    <row r="899" spans="1:26" ht="15.75" customHeight="1" x14ac:dyDescent="0.25">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44"/>
    </row>
    <row r="900" spans="1:26" ht="15.75" customHeight="1" x14ac:dyDescent="0.25">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44"/>
    </row>
    <row r="901" spans="1:26" ht="15.75" customHeight="1" x14ac:dyDescent="0.25">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44"/>
    </row>
    <row r="902" spans="1:26" ht="15.75" customHeight="1" x14ac:dyDescent="0.25">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44"/>
    </row>
    <row r="903" spans="1:26" ht="15.75" customHeight="1" x14ac:dyDescent="0.25">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44"/>
    </row>
    <row r="904" spans="1:26" ht="15.75" customHeight="1" x14ac:dyDescent="0.25">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44"/>
    </row>
    <row r="905" spans="1:26" ht="15.75" customHeight="1" x14ac:dyDescent="0.25">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44"/>
    </row>
    <row r="906" spans="1:26" ht="15.75" customHeight="1" x14ac:dyDescent="0.25">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44"/>
    </row>
    <row r="907" spans="1:26" ht="15.75" customHeight="1" x14ac:dyDescent="0.25">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44"/>
    </row>
    <row r="908" spans="1:26" ht="15.75" customHeight="1" x14ac:dyDescent="0.25">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44"/>
    </row>
    <row r="909" spans="1:26" ht="15.75" customHeight="1" x14ac:dyDescent="0.25">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44"/>
    </row>
    <row r="910" spans="1:26" ht="15.75" customHeight="1" x14ac:dyDescent="0.25">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c r="Y910" s="44"/>
      <c r="Z910" s="44"/>
    </row>
    <row r="911" spans="1:26" ht="15.75" customHeight="1" x14ac:dyDescent="0.25">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c r="Y911" s="44"/>
      <c r="Z911" s="44"/>
    </row>
    <row r="912" spans="1:26" ht="15.75" customHeight="1" x14ac:dyDescent="0.25">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c r="Y912" s="44"/>
      <c r="Z912" s="44"/>
    </row>
    <row r="913" spans="1:26" ht="15.75" customHeight="1" x14ac:dyDescent="0.25">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c r="Y913" s="44"/>
      <c r="Z913" s="44"/>
    </row>
    <row r="914" spans="1:26" ht="15.75" customHeight="1" x14ac:dyDescent="0.25">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c r="Y914" s="44"/>
      <c r="Z914" s="44"/>
    </row>
    <row r="915" spans="1:26" ht="15.75" customHeight="1" x14ac:dyDescent="0.25">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c r="Y915" s="44"/>
      <c r="Z915" s="44"/>
    </row>
    <row r="916" spans="1:26" ht="15.75" customHeight="1" x14ac:dyDescent="0.25">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c r="Y916" s="44"/>
      <c r="Z916" s="44"/>
    </row>
    <row r="917" spans="1:26" ht="15.75" customHeight="1" x14ac:dyDescent="0.25">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c r="Y917" s="44"/>
      <c r="Z917" s="44"/>
    </row>
    <row r="918" spans="1:26" ht="15.75" customHeight="1" x14ac:dyDescent="0.25">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c r="Y918" s="44"/>
      <c r="Z918" s="44"/>
    </row>
    <row r="919" spans="1:26" ht="15.75" customHeight="1" x14ac:dyDescent="0.25">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c r="Y919" s="44"/>
      <c r="Z919" s="44"/>
    </row>
    <row r="920" spans="1:26" ht="15.75" customHeight="1" x14ac:dyDescent="0.25">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c r="Y920" s="44"/>
      <c r="Z920" s="44"/>
    </row>
    <row r="921" spans="1:26" ht="15.75" customHeight="1" x14ac:dyDescent="0.25">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c r="Y921" s="44"/>
      <c r="Z921" s="44"/>
    </row>
    <row r="922" spans="1:26" ht="15.75" customHeight="1" x14ac:dyDescent="0.25">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c r="Y922" s="44"/>
      <c r="Z922" s="44"/>
    </row>
    <row r="923" spans="1:26" ht="15.75" customHeight="1" x14ac:dyDescent="0.25">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c r="Y923" s="44"/>
      <c r="Z923" s="44"/>
    </row>
    <row r="924" spans="1:26" ht="15.75" customHeight="1" x14ac:dyDescent="0.25">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c r="Y924" s="44"/>
      <c r="Z924" s="44"/>
    </row>
    <row r="925" spans="1:26" ht="15.75" customHeight="1" x14ac:dyDescent="0.25">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c r="Y925" s="44"/>
      <c r="Z925" s="44"/>
    </row>
    <row r="926" spans="1:26" ht="15.75" customHeight="1" x14ac:dyDescent="0.25">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c r="Y926" s="44"/>
      <c r="Z926" s="44"/>
    </row>
    <row r="927" spans="1:26" ht="15.75" customHeight="1" x14ac:dyDescent="0.25">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c r="Y927" s="44"/>
      <c r="Z927" s="44"/>
    </row>
    <row r="928" spans="1:26" ht="15.75" customHeight="1" x14ac:dyDescent="0.25">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c r="Y928" s="44"/>
      <c r="Z928" s="44"/>
    </row>
    <row r="929" spans="1:26" ht="15.75" customHeight="1" x14ac:dyDescent="0.25">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c r="Y929" s="44"/>
      <c r="Z929" s="44"/>
    </row>
    <row r="930" spans="1:26" ht="15.75" customHeight="1" x14ac:dyDescent="0.25">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c r="Y930" s="44"/>
      <c r="Z930" s="44"/>
    </row>
    <row r="931" spans="1:26" ht="15.75" customHeight="1" x14ac:dyDescent="0.25">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c r="Y931" s="44"/>
      <c r="Z931" s="44"/>
    </row>
    <row r="932" spans="1:26" ht="15.75" customHeight="1" x14ac:dyDescent="0.25">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c r="Y932" s="44"/>
      <c r="Z932" s="44"/>
    </row>
    <row r="933" spans="1:26" ht="15.75" customHeight="1" x14ac:dyDescent="0.25">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c r="Y933" s="44"/>
      <c r="Z933" s="44"/>
    </row>
    <row r="934" spans="1:26" ht="15.75" customHeight="1" x14ac:dyDescent="0.25">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c r="Y934" s="44"/>
      <c r="Z934" s="44"/>
    </row>
    <row r="935" spans="1:26" ht="15.75" customHeight="1" x14ac:dyDescent="0.25">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c r="Y935" s="44"/>
      <c r="Z935" s="44"/>
    </row>
    <row r="936" spans="1:26" ht="15.75" customHeight="1" x14ac:dyDescent="0.25">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c r="Y936" s="44"/>
      <c r="Z936" s="44"/>
    </row>
    <row r="937" spans="1:26" ht="15.75" customHeight="1" x14ac:dyDescent="0.25">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44"/>
    </row>
    <row r="938" spans="1:26" ht="15.75" customHeight="1" x14ac:dyDescent="0.25">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c r="Y938" s="44"/>
      <c r="Z938" s="44"/>
    </row>
    <row r="939" spans="1:26" ht="15.75" customHeight="1" x14ac:dyDescent="0.25">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44"/>
    </row>
    <row r="940" spans="1:26" ht="15.75" customHeight="1" x14ac:dyDescent="0.25">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44"/>
    </row>
    <row r="941" spans="1:26" ht="15.75" customHeight="1" x14ac:dyDescent="0.25">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44"/>
    </row>
    <row r="942" spans="1:26" ht="15.75" customHeight="1" x14ac:dyDescent="0.25">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44"/>
    </row>
    <row r="943" spans="1:26" ht="15.75" customHeight="1" x14ac:dyDescent="0.25">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44"/>
    </row>
    <row r="944" spans="1:26" ht="15.75" customHeight="1" x14ac:dyDescent="0.25">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44"/>
    </row>
    <row r="945" spans="1:26" ht="15.75" customHeight="1" x14ac:dyDescent="0.25">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44"/>
    </row>
    <row r="946" spans="1:26" ht="15.75" customHeight="1" x14ac:dyDescent="0.25">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44"/>
    </row>
    <row r="947" spans="1:26" ht="15.75" customHeight="1" x14ac:dyDescent="0.25">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44"/>
    </row>
    <row r="948" spans="1:26" ht="15.75" customHeight="1" x14ac:dyDescent="0.25">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44"/>
    </row>
    <row r="949" spans="1:26" ht="12.5" x14ac:dyDescent="0.25">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44"/>
    </row>
    <row r="950" spans="1:26" ht="12.5" x14ac:dyDescent="0.25">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c r="Y950" s="44"/>
      <c r="Z950" s="44"/>
    </row>
    <row r="951" spans="1:26" ht="12.5" x14ac:dyDescent="0.25">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c r="Y951" s="44"/>
      <c r="Z951" s="44"/>
    </row>
    <row r="952" spans="1:26" ht="12.5" x14ac:dyDescent="0.25">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c r="Y952" s="44"/>
      <c r="Z952" s="44"/>
    </row>
    <row r="953" spans="1:26" ht="12.5" x14ac:dyDescent="0.25">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c r="Y953" s="44"/>
      <c r="Z953" s="44"/>
    </row>
    <row r="954" spans="1:26" ht="12.5" x14ac:dyDescent="0.25">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c r="Y954" s="44"/>
      <c r="Z954" s="44"/>
    </row>
    <row r="955" spans="1:26" ht="12.5" x14ac:dyDescent="0.25">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c r="Y955" s="44"/>
      <c r="Z955" s="44"/>
    </row>
    <row r="956" spans="1:26" ht="12.5" x14ac:dyDescent="0.25">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c r="Y956" s="44"/>
      <c r="Z956" s="44"/>
    </row>
    <row r="957" spans="1:26" ht="12.5" x14ac:dyDescent="0.25">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c r="Y957" s="44"/>
      <c r="Z957" s="44"/>
    </row>
    <row r="958" spans="1:26" ht="12.5" x14ac:dyDescent="0.25">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c r="Y958" s="44"/>
      <c r="Z958" s="44"/>
    </row>
    <row r="959" spans="1:26" ht="12.5" x14ac:dyDescent="0.25">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c r="Y959" s="44"/>
      <c r="Z959" s="44"/>
    </row>
    <row r="960" spans="1:26" ht="12.5" x14ac:dyDescent="0.25">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c r="Y960" s="44"/>
      <c r="Z960" s="44"/>
    </row>
    <row r="961" spans="1:26" ht="12.5" x14ac:dyDescent="0.25">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c r="Y961" s="44"/>
      <c r="Z961" s="44"/>
    </row>
    <row r="962" spans="1:26" ht="12.5" x14ac:dyDescent="0.25">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c r="Y962" s="44"/>
      <c r="Z962" s="44"/>
    </row>
    <row r="963" spans="1:26" ht="12.5" x14ac:dyDescent="0.25">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c r="Y963" s="44"/>
      <c r="Z963" s="44"/>
    </row>
    <row r="964" spans="1:26" ht="12.5" x14ac:dyDescent="0.25">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c r="Y964" s="44"/>
      <c r="Z964" s="44"/>
    </row>
    <row r="965" spans="1:26" ht="12.5" x14ac:dyDescent="0.25">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c r="Y965" s="44"/>
      <c r="Z965" s="44"/>
    </row>
    <row r="966" spans="1:26" ht="12.5" x14ac:dyDescent="0.25">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c r="Y966" s="44"/>
      <c r="Z966" s="44"/>
    </row>
    <row r="967" spans="1:26" ht="12.5" x14ac:dyDescent="0.25">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c r="Y967" s="44"/>
      <c r="Z967" s="44"/>
    </row>
    <row r="968" spans="1:26" ht="12.5" x14ac:dyDescent="0.25">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c r="Y968" s="44"/>
      <c r="Z968" s="44"/>
    </row>
    <row r="969" spans="1:26" ht="12.5" x14ac:dyDescent="0.25">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c r="Y969" s="44"/>
      <c r="Z969" s="44"/>
    </row>
    <row r="970" spans="1:26" ht="12.5" x14ac:dyDescent="0.25">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c r="Y970" s="44"/>
      <c r="Z970" s="44"/>
    </row>
    <row r="971" spans="1:26" ht="12.5" x14ac:dyDescent="0.25">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c r="Y971" s="44"/>
      <c r="Z971" s="44"/>
    </row>
    <row r="972" spans="1:26" ht="12.5" x14ac:dyDescent="0.25">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c r="Y972" s="44"/>
      <c r="Z972" s="44"/>
    </row>
    <row r="973" spans="1:26" ht="12.5" x14ac:dyDescent="0.25">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c r="Y973" s="44"/>
      <c r="Z973" s="44"/>
    </row>
    <row r="974" spans="1:26" ht="12.5" x14ac:dyDescent="0.25">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c r="Y974" s="44"/>
      <c r="Z974" s="44"/>
    </row>
    <row r="975" spans="1:26" ht="12.5" x14ac:dyDescent="0.25">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c r="Y975" s="44"/>
      <c r="Z975" s="44"/>
    </row>
    <row r="976" spans="1:26" ht="12.5" x14ac:dyDescent="0.25">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c r="Y976" s="44"/>
      <c r="Z976" s="44"/>
    </row>
    <row r="977" spans="1:26" ht="12.5" x14ac:dyDescent="0.25">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c r="Y977" s="44"/>
      <c r="Z977" s="44"/>
    </row>
    <row r="978" spans="1:26" ht="12.5" x14ac:dyDescent="0.25">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c r="Y978" s="44"/>
      <c r="Z978" s="44"/>
    </row>
    <row r="979" spans="1:26" ht="12.5" x14ac:dyDescent="0.25">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c r="Y979" s="44"/>
      <c r="Z979" s="44"/>
    </row>
    <row r="980" spans="1:26" ht="12.5" x14ac:dyDescent="0.25">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c r="Y980" s="44"/>
      <c r="Z980" s="44"/>
    </row>
    <row r="981" spans="1:26" ht="12.5" x14ac:dyDescent="0.25">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c r="Y981" s="44"/>
      <c r="Z981" s="44"/>
    </row>
    <row r="982" spans="1:26" ht="12.5" x14ac:dyDescent="0.25">
      <c r="A982" s="44"/>
      <c r="B982" s="44"/>
      <c r="C982" s="44"/>
      <c r="D982" s="44"/>
      <c r="E982" s="44"/>
      <c r="F982" s="44"/>
      <c r="G982" s="44"/>
      <c r="H982" s="44"/>
      <c r="I982" s="44"/>
      <c r="J982" s="44"/>
      <c r="K982" s="44"/>
      <c r="L982" s="44"/>
      <c r="M982" s="44"/>
      <c r="N982" s="44"/>
      <c r="O982" s="44"/>
      <c r="P982" s="44"/>
      <c r="Q982" s="44"/>
      <c r="R982" s="44"/>
      <c r="S982" s="44"/>
      <c r="T982" s="44"/>
      <c r="U982" s="44"/>
      <c r="V982" s="44"/>
      <c r="W982" s="44"/>
      <c r="X982" s="44"/>
      <c r="Y982" s="44"/>
      <c r="Z982" s="44"/>
    </row>
    <row r="983" spans="1:26" ht="12.5" x14ac:dyDescent="0.25">
      <c r="A983" s="44"/>
      <c r="B983" s="44"/>
      <c r="C983" s="44"/>
      <c r="D983" s="44"/>
      <c r="E983" s="44"/>
      <c r="F983" s="44"/>
      <c r="G983" s="44"/>
      <c r="H983" s="44"/>
      <c r="I983" s="44"/>
      <c r="J983" s="44"/>
      <c r="K983" s="44"/>
      <c r="L983" s="44"/>
      <c r="M983" s="44"/>
      <c r="N983" s="44"/>
      <c r="O983" s="44"/>
      <c r="P983" s="44"/>
      <c r="Q983" s="44"/>
      <c r="R983" s="44"/>
      <c r="S983" s="44"/>
      <c r="T983" s="44"/>
      <c r="U983" s="44"/>
      <c r="V983" s="44"/>
      <c r="W983" s="44"/>
      <c r="X983" s="44"/>
      <c r="Y983" s="44"/>
      <c r="Z983" s="44"/>
    </row>
    <row r="984" spans="1:26" ht="12.5" x14ac:dyDescent="0.25">
      <c r="A984" s="44"/>
      <c r="B984" s="44"/>
      <c r="C984" s="44"/>
      <c r="D984" s="44"/>
      <c r="E984" s="44"/>
      <c r="F984" s="44"/>
      <c r="G984" s="44"/>
      <c r="H984" s="44"/>
      <c r="I984" s="44"/>
      <c r="J984" s="44"/>
      <c r="K984" s="44"/>
      <c r="L984" s="44"/>
      <c r="M984" s="44"/>
      <c r="N984" s="44"/>
      <c r="O984" s="44"/>
      <c r="P984" s="44"/>
      <c r="Q984" s="44"/>
      <c r="R984" s="44"/>
      <c r="S984" s="44"/>
      <c r="T984" s="44"/>
      <c r="U984" s="44"/>
      <c r="V984" s="44"/>
      <c r="W984" s="44"/>
      <c r="X984" s="44"/>
      <c r="Y984" s="44"/>
      <c r="Z984" s="44"/>
    </row>
    <row r="985" spans="1:26" ht="12.5" x14ac:dyDescent="0.25">
      <c r="A985" s="44"/>
      <c r="B985" s="44"/>
      <c r="C985" s="44"/>
      <c r="D985" s="44"/>
      <c r="E985" s="44"/>
      <c r="F985" s="44"/>
      <c r="G985" s="44"/>
      <c r="H985" s="44"/>
      <c r="I985" s="44"/>
      <c r="J985" s="44"/>
      <c r="K985" s="44"/>
      <c r="L985" s="44"/>
      <c r="M985" s="44"/>
      <c r="N985" s="44"/>
      <c r="O985" s="44"/>
      <c r="P985" s="44"/>
      <c r="Q985" s="44"/>
      <c r="R985" s="44"/>
      <c r="S985" s="44"/>
      <c r="T985" s="44"/>
      <c r="U985" s="44"/>
      <c r="V985" s="44"/>
      <c r="W985" s="44"/>
      <c r="X985" s="44"/>
      <c r="Y985" s="44"/>
      <c r="Z985" s="44"/>
    </row>
    <row r="986" spans="1:26" ht="12.5" x14ac:dyDescent="0.25">
      <c r="A986" s="44"/>
      <c r="B986" s="44"/>
      <c r="C986" s="44"/>
      <c r="D986" s="44"/>
      <c r="E986" s="44"/>
      <c r="F986" s="44"/>
      <c r="G986" s="44"/>
      <c r="H986" s="44"/>
      <c r="I986" s="44"/>
      <c r="J986" s="44"/>
      <c r="K986" s="44"/>
      <c r="L986" s="44"/>
      <c r="M986" s="44"/>
      <c r="N986" s="44"/>
      <c r="O986" s="44"/>
      <c r="P986" s="44"/>
      <c r="Q986" s="44"/>
      <c r="R986" s="44"/>
      <c r="S986" s="44"/>
      <c r="T986" s="44"/>
      <c r="U986" s="44"/>
      <c r="V986" s="44"/>
      <c r="W986" s="44"/>
      <c r="X986" s="44"/>
      <c r="Y986" s="44"/>
      <c r="Z986" s="44"/>
    </row>
    <row r="987" spans="1:26" ht="12.5" x14ac:dyDescent="0.25">
      <c r="A987" s="44"/>
      <c r="B987" s="44"/>
      <c r="C987" s="44"/>
      <c r="D987" s="44"/>
      <c r="E987" s="44"/>
      <c r="F987" s="44"/>
      <c r="G987" s="44"/>
      <c r="H987" s="44"/>
      <c r="I987" s="44"/>
      <c r="J987" s="44"/>
      <c r="K987" s="44"/>
      <c r="L987" s="44"/>
      <c r="M987" s="44"/>
      <c r="N987" s="44"/>
      <c r="O987" s="44"/>
      <c r="P987" s="44"/>
      <c r="Q987" s="44"/>
      <c r="R987" s="44"/>
      <c r="S987" s="44"/>
      <c r="T987" s="44"/>
      <c r="U987" s="44"/>
      <c r="V987" s="44"/>
      <c r="W987" s="44"/>
      <c r="X987" s="44"/>
      <c r="Y987" s="44"/>
      <c r="Z987" s="44"/>
    </row>
    <row r="988" spans="1:26" ht="12.5" x14ac:dyDescent="0.25">
      <c r="A988" s="44"/>
      <c r="B988" s="44"/>
      <c r="C988" s="44"/>
      <c r="D988" s="44"/>
      <c r="E988" s="44"/>
      <c r="F988" s="44"/>
      <c r="G988" s="44"/>
      <c r="H988" s="44"/>
      <c r="I988" s="44"/>
      <c r="J988" s="44"/>
      <c r="K988" s="44"/>
      <c r="L988" s="44"/>
      <c r="M988" s="44"/>
      <c r="N988" s="44"/>
      <c r="O988" s="44"/>
      <c r="P988" s="44"/>
      <c r="Q988" s="44"/>
      <c r="R988" s="44"/>
      <c r="S988" s="44"/>
      <c r="T988" s="44"/>
      <c r="U988" s="44"/>
      <c r="V988" s="44"/>
      <c r="W988" s="44"/>
      <c r="X988" s="44"/>
      <c r="Y988" s="44"/>
      <c r="Z988" s="44"/>
    </row>
    <row r="989" spans="1:26" ht="12.5" x14ac:dyDescent="0.25">
      <c r="A989" s="44"/>
      <c r="B989" s="44"/>
      <c r="C989" s="44"/>
      <c r="D989" s="44"/>
      <c r="E989" s="44"/>
      <c r="F989" s="44"/>
      <c r="G989" s="44"/>
      <c r="H989" s="44"/>
      <c r="I989" s="44"/>
      <c r="J989" s="44"/>
      <c r="K989" s="44"/>
      <c r="L989" s="44"/>
      <c r="M989" s="44"/>
      <c r="N989" s="44"/>
      <c r="O989" s="44"/>
      <c r="P989" s="44"/>
      <c r="Q989" s="44"/>
      <c r="R989" s="44"/>
      <c r="S989" s="44"/>
      <c r="T989" s="44"/>
      <c r="U989" s="44"/>
      <c r="V989" s="44"/>
      <c r="W989" s="44"/>
      <c r="X989" s="44"/>
      <c r="Y989" s="44"/>
      <c r="Z989" s="44"/>
    </row>
    <row r="990" spans="1:26" ht="12.5" x14ac:dyDescent="0.25">
      <c r="A990" s="44"/>
      <c r="B990" s="44"/>
      <c r="C990" s="44"/>
      <c r="D990" s="44"/>
      <c r="E990" s="44"/>
      <c r="F990" s="44"/>
      <c r="G990" s="44"/>
      <c r="H990" s="44"/>
      <c r="I990" s="44"/>
      <c r="J990" s="44"/>
      <c r="K990" s="44"/>
      <c r="L990" s="44"/>
      <c r="M990" s="44"/>
      <c r="N990" s="44"/>
      <c r="O990" s="44"/>
      <c r="P990" s="44"/>
      <c r="Q990" s="44"/>
      <c r="R990" s="44"/>
      <c r="S990" s="44"/>
      <c r="T990" s="44"/>
      <c r="U990" s="44"/>
      <c r="V990" s="44"/>
      <c r="W990" s="44"/>
      <c r="X990" s="44"/>
      <c r="Y990" s="44"/>
      <c r="Z990" s="44"/>
    </row>
    <row r="991" spans="1:26" ht="12.5" x14ac:dyDescent="0.25">
      <c r="A991" s="44"/>
      <c r="B991" s="44"/>
      <c r="C991" s="44"/>
      <c r="D991" s="44"/>
      <c r="E991" s="44"/>
      <c r="F991" s="44"/>
      <c r="G991" s="44"/>
      <c r="H991" s="44"/>
      <c r="I991" s="44"/>
      <c r="J991" s="44"/>
      <c r="K991" s="44"/>
      <c r="L991" s="44"/>
      <c r="M991" s="44"/>
      <c r="N991" s="44"/>
      <c r="O991" s="44"/>
      <c r="P991" s="44"/>
      <c r="Q991" s="44"/>
      <c r="R991" s="44"/>
      <c r="S991" s="44"/>
      <c r="T991" s="44"/>
      <c r="U991" s="44"/>
      <c r="V991" s="44"/>
      <c r="W991" s="44"/>
      <c r="X991" s="44"/>
      <c r="Y991" s="44"/>
      <c r="Z991" s="44"/>
    </row>
    <row r="992" spans="1:26" ht="12.5" x14ac:dyDescent="0.25">
      <c r="A992" s="44"/>
      <c r="B992" s="44"/>
      <c r="C992" s="44"/>
      <c r="D992" s="44"/>
      <c r="E992" s="44"/>
      <c r="F992" s="44"/>
      <c r="G992" s="44"/>
      <c r="H992" s="44"/>
      <c r="I992" s="44"/>
      <c r="J992" s="44"/>
      <c r="K992" s="44"/>
      <c r="L992" s="44"/>
      <c r="M992" s="44"/>
      <c r="N992" s="44"/>
      <c r="O992" s="44"/>
      <c r="P992" s="44"/>
      <c r="Q992" s="44"/>
      <c r="R992" s="44"/>
      <c r="S992" s="44"/>
      <c r="T992" s="44"/>
      <c r="U992" s="44"/>
      <c r="V992" s="44"/>
      <c r="W992" s="44"/>
      <c r="X992" s="44"/>
      <c r="Y992" s="44"/>
      <c r="Z992" s="44"/>
    </row>
    <row r="993" spans="1:26" ht="12.5" x14ac:dyDescent="0.25">
      <c r="A993" s="44"/>
      <c r="B993" s="44"/>
      <c r="C993" s="44"/>
      <c r="D993" s="44"/>
      <c r="E993" s="44"/>
      <c r="F993" s="44"/>
      <c r="G993" s="44"/>
      <c r="H993" s="44"/>
      <c r="I993" s="44"/>
      <c r="J993" s="44"/>
      <c r="K993" s="44"/>
      <c r="L993" s="44"/>
      <c r="M993" s="44"/>
      <c r="N993" s="44"/>
      <c r="O993" s="44"/>
      <c r="P993" s="44"/>
      <c r="Q993" s="44"/>
      <c r="R993" s="44"/>
      <c r="S993" s="44"/>
      <c r="T993" s="44"/>
      <c r="U993" s="44"/>
      <c r="V993" s="44"/>
      <c r="W993" s="44"/>
      <c r="X993" s="44"/>
      <c r="Y993" s="44"/>
      <c r="Z993" s="44"/>
    </row>
    <row r="994" spans="1:26" ht="12.5" x14ac:dyDescent="0.25">
      <c r="A994" s="44"/>
      <c r="B994" s="44"/>
      <c r="C994" s="44"/>
      <c r="D994" s="44"/>
      <c r="E994" s="44"/>
      <c r="F994" s="44"/>
      <c r="G994" s="44"/>
      <c r="H994" s="44"/>
      <c r="I994" s="44"/>
      <c r="J994" s="44"/>
      <c r="K994" s="44"/>
      <c r="L994" s="44"/>
      <c r="M994" s="44"/>
      <c r="N994" s="44"/>
      <c r="O994" s="44"/>
      <c r="P994" s="44"/>
      <c r="Q994" s="44"/>
      <c r="R994" s="44"/>
      <c r="S994" s="44"/>
      <c r="T994" s="44"/>
      <c r="U994" s="44"/>
      <c r="V994" s="44"/>
      <c r="W994" s="44"/>
      <c r="X994" s="44"/>
      <c r="Y994" s="44"/>
      <c r="Z994" s="44"/>
    </row>
    <row r="995" spans="1:26" ht="12.5" x14ac:dyDescent="0.25">
      <c r="A995" s="44"/>
      <c r="B995" s="44"/>
      <c r="C995" s="44"/>
      <c r="D995" s="44"/>
      <c r="E995" s="44"/>
      <c r="F995" s="44"/>
      <c r="G995" s="44"/>
      <c r="H995" s="44"/>
      <c r="I995" s="44"/>
      <c r="J995" s="44"/>
      <c r="K995" s="44"/>
      <c r="L995" s="44"/>
      <c r="M995" s="44"/>
      <c r="N995" s="44"/>
      <c r="O995" s="44"/>
      <c r="P995" s="44"/>
      <c r="Q995" s="44"/>
      <c r="R995" s="44"/>
      <c r="S995" s="44"/>
      <c r="T995" s="44"/>
      <c r="U995" s="44"/>
      <c r="V995" s="44"/>
      <c r="W995" s="44"/>
      <c r="X995" s="44"/>
      <c r="Y995" s="44"/>
      <c r="Z995" s="44"/>
    </row>
    <row r="996" spans="1:26" ht="12.5" x14ac:dyDescent="0.25">
      <c r="A996" s="44"/>
      <c r="B996" s="44"/>
      <c r="C996" s="44"/>
      <c r="D996" s="44"/>
      <c r="E996" s="44"/>
      <c r="F996" s="44"/>
      <c r="G996" s="44"/>
      <c r="H996" s="44"/>
      <c r="I996" s="44"/>
      <c r="J996" s="44"/>
      <c r="K996" s="44"/>
      <c r="L996" s="44"/>
      <c r="M996" s="44"/>
      <c r="N996" s="44"/>
      <c r="O996" s="44"/>
      <c r="P996" s="44"/>
      <c r="Q996" s="44"/>
      <c r="R996" s="44"/>
      <c r="S996" s="44"/>
      <c r="T996" s="44"/>
      <c r="U996" s="44"/>
      <c r="V996" s="44"/>
      <c r="W996" s="44"/>
      <c r="X996" s="44"/>
      <c r="Y996" s="44"/>
      <c r="Z996" s="44"/>
    </row>
    <row r="997" spans="1:26" ht="12.5" x14ac:dyDescent="0.25">
      <c r="A997" s="44"/>
      <c r="B997" s="44"/>
      <c r="C997" s="44"/>
      <c r="D997" s="44"/>
      <c r="E997" s="44"/>
      <c r="F997" s="44"/>
      <c r="G997" s="44"/>
      <c r="H997" s="44"/>
      <c r="I997" s="44"/>
      <c r="J997" s="44"/>
      <c r="K997" s="44"/>
      <c r="L997" s="44"/>
      <c r="M997" s="44"/>
      <c r="N997" s="44"/>
      <c r="O997" s="44"/>
      <c r="P997" s="44"/>
      <c r="Q997" s="44"/>
      <c r="R997" s="44"/>
      <c r="S997" s="44"/>
      <c r="T997" s="44"/>
      <c r="U997" s="44"/>
      <c r="V997" s="44"/>
      <c r="W997" s="44"/>
      <c r="X997" s="44"/>
      <c r="Y997" s="44"/>
      <c r="Z997" s="44"/>
    </row>
    <row r="998" spans="1:26" ht="12.5" x14ac:dyDescent="0.25">
      <c r="A998" s="44"/>
      <c r="B998" s="44"/>
      <c r="C998" s="44"/>
      <c r="D998" s="44"/>
      <c r="E998" s="44"/>
      <c r="F998" s="44"/>
      <c r="G998" s="44"/>
      <c r="H998" s="44"/>
      <c r="I998" s="44"/>
      <c r="J998" s="44"/>
      <c r="K998" s="44"/>
      <c r="L998" s="44"/>
      <c r="M998" s="44"/>
      <c r="N998" s="44"/>
      <c r="O998" s="44"/>
      <c r="P998" s="44"/>
      <c r="Q998" s="44"/>
      <c r="R998" s="44"/>
      <c r="S998" s="44"/>
      <c r="T998" s="44"/>
      <c r="U998" s="44"/>
      <c r="V998" s="44"/>
      <c r="W998" s="44"/>
      <c r="X998" s="44"/>
      <c r="Y998" s="44"/>
      <c r="Z998" s="44"/>
    </row>
    <row r="999" spans="1:26" ht="12.5" x14ac:dyDescent="0.25">
      <c r="A999" s="44"/>
      <c r="B999" s="44"/>
      <c r="C999" s="44"/>
      <c r="D999" s="44"/>
      <c r="E999" s="44"/>
      <c r="F999" s="44"/>
      <c r="G999" s="44"/>
      <c r="H999" s="44"/>
      <c r="I999" s="44"/>
      <c r="J999" s="44"/>
      <c r="K999" s="44"/>
      <c r="L999" s="44"/>
      <c r="M999" s="44"/>
      <c r="N999" s="44"/>
      <c r="O999" s="44"/>
      <c r="P999" s="44"/>
      <c r="Q999" s="44"/>
      <c r="R999" s="44"/>
      <c r="S999" s="44"/>
      <c r="T999" s="44"/>
      <c r="U999" s="44"/>
      <c r="V999" s="44"/>
      <c r="W999" s="44"/>
      <c r="X999" s="44"/>
      <c r="Y999" s="44"/>
      <c r="Z999" s="44"/>
    </row>
    <row r="1000" spans="1:26" ht="12.5" x14ac:dyDescent="0.25">
      <c r="A1000" s="44"/>
      <c r="B1000" s="44"/>
      <c r="C1000" s="44"/>
      <c r="D1000" s="44"/>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44"/>
    </row>
    <row r="1001" spans="1:26" ht="12.5" x14ac:dyDescent="0.25">
      <c r="A1001" s="44"/>
      <c r="B1001" s="44"/>
      <c r="C1001" s="44"/>
      <c r="D1001" s="44"/>
      <c r="E1001" s="44"/>
      <c r="F1001" s="44"/>
      <c r="G1001" s="44"/>
      <c r="H1001" s="44"/>
      <c r="I1001" s="44"/>
      <c r="J1001" s="44"/>
      <c r="K1001" s="44"/>
      <c r="L1001" s="44"/>
      <c r="M1001" s="44"/>
      <c r="N1001" s="44"/>
      <c r="O1001" s="44"/>
      <c r="P1001" s="44"/>
      <c r="Q1001" s="44"/>
      <c r="R1001" s="44"/>
      <c r="S1001" s="44"/>
      <c r="T1001" s="44"/>
      <c r="U1001" s="44"/>
      <c r="V1001" s="44"/>
      <c r="W1001" s="44"/>
      <c r="X1001" s="44"/>
      <c r="Y1001" s="44"/>
      <c r="Z1001" s="44"/>
    </row>
    <row r="1002" spans="1:26" ht="12.5" x14ac:dyDescent="0.25">
      <c r="A1002" s="44"/>
      <c r="B1002" s="44"/>
      <c r="C1002" s="44"/>
      <c r="D1002" s="44"/>
      <c r="E1002" s="44"/>
      <c r="F1002" s="44"/>
      <c r="G1002" s="44"/>
      <c r="H1002" s="44"/>
      <c r="I1002" s="44"/>
      <c r="J1002" s="44"/>
      <c r="K1002" s="44"/>
      <c r="L1002" s="44"/>
      <c r="M1002" s="44"/>
      <c r="N1002" s="44"/>
      <c r="O1002" s="44"/>
      <c r="P1002" s="44"/>
      <c r="Q1002" s="44"/>
      <c r="R1002" s="44"/>
      <c r="S1002" s="44"/>
      <c r="T1002" s="44"/>
      <c r="U1002" s="44"/>
      <c r="V1002" s="44"/>
      <c r="W1002" s="44"/>
      <c r="X1002" s="44"/>
      <c r="Y1002" s="44"/>
      <c r="Z1002" s="44"/>
    </row>
    <row r="1003" spans="1:26" ht="12.5" x14ac:dyDescent="0.25">
      <c r="A1003" s="44"/>
      <c r="B1003" s="44"/>
      <c r="C1003" s="44"/>
      <c r="D1003" s="44"/>
      <c r="E1003" s="44"/>
      <c r="F1003" s="44"/>
      <c r="G1003" s="44"/>
      <c r="H1003" s="44"/>
      <c r="I1003" s="44"/>
      <c r="J1003" s="44"/>
      <c r="K1003" s="44"/>
      <c r="L1003" s="44"/>
      <c r="M1003" s="44"/>
      <c r="N1003" s="44"/>
      <c r="O1003" s="44"/>
      <c r="P1003" s="44"/>
      <c r="Q1003" s="44"/>
      <c r="R1003" s="44"/>
      <c r="S1003" s="44"/>
      <c r="T1003" s="44"/>
      <c r="U1003" s="44"/>
      <c r="V1003" s="44"/>
      <c r="W1003" s="44"/>
      <c r="X1003" s="44"/>
      <c r="Y1003" s="44"/>
      <c r="Z1003" s="44"/>
    </row>
    <row r="1004" spans="1:26" ht="12.5" x14ac:dyDescent="0.25">
      <c r="A1004" s="44"/>
      <c r="B1004" s="44"/>
      <c r="C1004" s="44"/>
      <c r="D1004" s="44"/>
      <c r="E1004" s="44"/>
      <c r="F1004" s="44"/>
      <c r="G1004" s="44"/>
      <c r="H1004" s="44"/>
      <c r="I1004" s="44"/>
      <c r="J1004" s="44"/>
      <c r="K1004" s="44"/>
      <c r="L1004" s="44"/>
      <c r="M1004" s="44"/>
      <c r="N1004" s="44"/>
      <c r="O1004" s="44"/>
      <c r="P1004" s="44"/>
      <c r="Q1004" s="44"/>
      <c r="R1004" s="44"/>
      <c r="S1004" s="44"/>
      <c r="T1004" s="44"/>
      <c r="U1004" s="44"/>
      <c r="V1004" s="44"/>
      <c r="W1004" s="44"/>
      <c r="X1004" s="44"/>
      <c r="Y1004" s="44"/>
      <c r="Z1004" s="44"/>
    </row>
    <row r="1005" spans="1:26" ht="12.5" x14ac:dyDescent="0.25">
      <c r="A1005" s="44"/>
      <c r="B1005" s="44"/>
      <c r="C1005" s="44"/>
      <c r="D1005" s="44"/>
      <c r="E1005" s="44"/>
      <c r="F1005" s="44"/>
      <c r="G1005" s="44"/>
      <c r="H1005" s="44"/>
      <c r="I1005" s="44"/>
      <c r="J1005" s="44"/>
      <c r="K1005" s="44"/>
      <c r="L1005" s="44"/>
      <c r="M1005" s="44"/>
      <c r="N1005" s="44"/>
      <c r="O1005" s="44"/>
      <c r="P1005" s="44"/>
      <c r="Q1005" s="44"/>
      <c r="R1005" s="44"/>
      <c r="S1005" s="44"/>
      <c r="T1005" s="44"/>
      <c r="U1005" s="44"/>
      <c r="V1005" s="44"/>
      <c r="W1005" s="44"/>
      <c r="X1005" s="44"/>
      <c r="Y1005" s="44"/>
      <c r="Z1005" s="44"/>
    </row>
    <row r="1006" spans="1:26" ht="12.5" x14ac:dyDescent="0.25">
      <c r="A1006" s="44"/>
      <c r="B1006" s="44"/>
      <c r="C1006" s="44"/>
      <c r="D1006" s="44"/>
      <c r="E1006" s="44"/>
      <c r="F1006" s="44"/>
      <c r="G1006" s="44"/>
      <c r="H1006" s="44"/>
      <c r="I1006" s="44"/>
      <c r="J1006" s="44"/>
      <c r="K1006" s="44"/>
      <c r="L1006" s="44"/>
      <c r="M1006" s="44"/>
      <c r="N1006" s="44"/>
      <c r="O1006" s="44"/>
      <c r="P1006" s="44"/>
      <c r="Q1006" s="44"/>
      <c r="R1006" s="44"/>
      <c r="S1006" s="44"/>
      <c r="T1006" s="44"/>
      <c r="U1006" s="44"/>
      <c r="V1006" s="44"/>
      <c r="W1006" s="44"/>
      <c r="X1006" s="44"/>
      <c r="Y1006" s="44"/>
      <c r="Z1006" s="44"/>
    </row>
    <row r="1007" spans="1:26" ht="12.5" x14ac:dyDescent="0.25">
      <c r="A1007" s="44"/>
      <c r="B1007" s="44"/>
      <c r="C1007" s="44"/>
      <c r="D1007" s="44"/>
      <c r="E1007" s="44"/>
      <c r="F1007" s="44"/>
      <c r="G1007" s="44"/>
      <c r="H1007" s="44"/>
      <c r="I1007" s="44"/>
      <c r="J1007" s="44"/>
      <c r="K1007" s="44"/>
      <c r="L1007" s="44"/>
      <c r="M1007" s="44"/>
      <c r="N1007" s="44"/>
      <c r="O1007" s="44"/>
      <c r="P1007" s="44"/>
      <c r="Q1007" s="44"/>
      <c r="R1007" s="44"/>
      <c r="S1007" s="44"/>
      <c r="T1007" s="44"/>
      <c r="U1007" s="44"/>
      <c r="V1007" s="44"/>
      <c r="W1007" s="44"/>
      <c r="X1007" s="44"/>
      <c r="Y1007" s="44"/>
      <c r="Z1007" s="44"/>
    </row>
    <row r="1008" spans="1:26" ht="12.5" x14ac:dyDescent="0.25">
      <c r="A1008" s="44"/>
      <c r="B1008" s="44"/>
      <c r="C1008" s="44"/>
      <c r="D1008" s="44"/>
      <c r="E1008" s="44"/>
      <c r="F1008" s="44"/>
      <c r="G1008" s="44"/>
      <c r="H1008" s="44"/>
      <c r="I1008" s="44"/>
      <c r="J1008" s="44"/>
      <c r="K1008" s="44"/>
      <c r="L1008" s="44"/>
      <c r="M1008" s="44"/>
      <c r="N1008" s="44"/>
      <c r="O1008" s="44"/>
      <c r="P1008" s="44"/>
      <c r="Q1008" s="44"/>
      <c r="R1008" s="44"/>
      <c r="S1008" s="44"/>
      <c r="T1008" s="44"/>
      <c r="U1008" s="44"/>
      <c r="V1008" s="44"/>
      <c r="W1008" s="44"/>
      <c r="X1008" s="44"/>
      <c r="Y1008" s="44"/>
      <c r="Z1008" s="44"/>
    </row>
    <row r="1009" spans="1:26" ht="12.5" x14ac:dyDescent="0.25">
      <c r="A1009" s="44"/>
      <c r="B1009" s="44"/>
      <c r="C1009" s="44"/>
      <c r="D1009" s="44"/>
      <c r="E1009" s="44"/>
      <c r="F1009" s="44"/>
      <c r="G1009" s="44"/>
      <c r="H1009" s="44"/>
      <c r="I1009" s="44"/>
      <c r="J1009" s="44"/>
      <c r="K1009" s="44"/>
      <c r="L1009" s="44"/>
      <c r="M1009" s="44"/>
      <c r="N1009" s="44"/>
      <c r="O1009" s="44"/>
      <c r="P1009" s="44"/>
      <c r="Q1009" s="44"/>
      <c r="R1009" s="44"/>
      <c r="S1009" s="44"/>
      <c r="T1009" s="44"/>
      <c r="U1009" s="44"/>
      <c r="V1009" s="44"/>
      <c r="W1009" s="44"/>
      <c r="X1009" s="44"/>
      <c r="Y1009" s="44"/>
      <c r="Z1009" s="44"/>
    </row>
    <row r="1010" spans="1:26" ht="12.5" x14ac:dyDescent="0.25">
      <c r="A1010" s="44"/>
      <c r="B1010" s="44"/>
      <c r="C1010" s="44"/>
      <c r="D1010" s="44"/>
      <c r="E1010" s="44"/>
      <c r="F1010" s="44"/>
      <c r="G1010" s="44"/>
      <c r="H1010" s="44"/>
      <c r="I1010" s="44"/>
      <c r="J1010" s="44"/>
      <c r="K1010" s="44"/>
      <c r="L1010" s="44"/>
      <c r="M1010" s="44"/>
      <c r="N1010" s="44"/>
      <c r="O1010" s="44"/>
      <c r="P1010" s="44"/>
      <c r="Q1010" s="44"/>
      <c r="R1010" s="44"/>
      <c r="S1010" s="44"/>
      <c r="T1010" s="44"/>
      <c r="U1010" s="44"/>
      <c r="V1010" s="44"/>
      <c r="W1010" s="44"/>
      <c r="X1010" s="44"/>
      <c r="Y1010" s="44"/>
      <c r="Z1010" s="44"/>
    </row>
    <row r="1011" spans="1:26" ht="12.5" x14ac:dyDescent="0.25">
      <c r="A1011" s="44"/>
      <c r="B1011" s="44"/>
      <c r="C1011" s="44"/>
      <c r="D1011" s="44"/>
      <c r="E1011" s="44"/>
      <c r="F1011" s="44"/>
      <c r="G1011" s="44"/>
      <c r="H1011" s="44"/>
      <c r="I1011" s="44"/>
      <c r="J1011" s="44"/>
      <c r="K1011" s="44"/>
      <c r="L1011" s="44"/>
      <c r="M1011" s="44"/>
      <c r="N1011" s="44"/>
      <c r="O1011" s="44"/>
      <c r="P1011" s="44"/>
      <c r="Q1011" s="44"/>
      <c r="R1011" s="44"/>
      <c r="S1011" s="44"/>
      <c r="T1011" s="44"/>
      <c r="U1011" s="44"/>
      <c r="V1011" s="44"/>
      <c r="W1011" s="44"/>
      <c r="X1011" s="44"/>
      <c r="Y1011" s="44"/>
      <c r="Z1011" s="44"/>
    </row>
    <row r="1012" spans="1:26" ht="12.5" x14ac:dyDescent="0.25">
      <c r="A1012" s="44"/>
      <c r="B1012" s="44"/>
      <c r="C1012" s="44"/>
      <c r="D1012" s="44"/>
      <c r="E1012" s="44"/>
      <c r="F1012" s="44"/>
      <c r="G1012" s="44"/>
      <c r="H1012" s="44"/>
      <c r="I1012" s="44"/>
      <c r="J1012" s="44"/>
      <c r="K1012" s="44"/>
      <c r="L1012" s="44"/>
      <c r="M1012" s="44"/>
      <c r="N1012" s="44"/>
      <c r="O1012" s="44"/>
      <c r="P1012" s="44"/>
      <c r="Q1012" s="44"/>
      <c r="R1012" s="44"/>
      <c r="S1012" s="44"/>
      <c r="T1012" s="44"/>
      <c r="U1012" s="44"/>
      <c r="V1012" s="44"/>
      <c r="W1012" s="44"/>
      <c r="X1012" s="44"/>
      <c r="Y1012" s="44"/>
      <c r="Z1012" s="44"/>
    </row>
    <row r="1013" spans="1:26" ht="12.5" x14ac:dyDescent="0.25">
      <c r="A1013" s="44"/>
      <c r="B1013" s="44"/>
      <c r="C1013" s="44"/>
      <c r="D1013" s="44"/>
      <c r="E1013" s="44"/>
      <c r="F1013" s="44"/>
      <c r="G1013" s="44"/>
      <c r="H1013" s="44"/>
      <c r="I1013" s="44"/>
      <c r="J1013" s="44"/>
      <c r="K1013" s="44"/>
      <c r="L1013" s="44"/>
      <c r="M1013" s="44"/>
      <c r="N1013" s="44"/>
      <c r="O1013" s="44"/>
      <c r="P1013" s="44"/>
      <c r="Q1013" s="44"/>
      <c r="R1013" s="44"/>
      <c r="S1013" s="44"/>
      <c r="T1013" s="44"/>
      <c r="U1013" s="44"/>
      <c r="V1013" s="44"/>
      <c r="W1013" s="44"/>
      <c r="X1013" s="44"/>
      <c r="Y1013" s="44"/>
      <c r="Z1013" s="44"/>
    </row>
    <row r="1014" spans="1:26" ht="12.5" x14ac:dyDescent="0.25">
      <c r="A1014" s="44"/>
      <c r="B1014" s="44"/>
      <c r="C1014" s="44"/>
      <c r="D1014" s="44"/>
      <c r="E1014" s="44"/>
      <c r="F1014" s="44"/>
      <c r="G1014" s="44"/>
      <c r="H1014" s="44"/>
      <c r="I1014" s="44"/>
      <c r="J1014" s="44"/>
      <c r="K1014" s="44"/>
      <c r="L1014" s="44"/>
      <c r="M1014" s="44"/>
      <c r="N1014" s="44"/>
      <c r="O1014" s="44"/>
      <c r="P1014" s="44"/>
      <c r="Q1014" s="44"/>
      <c r="R1014" s="44"/>
      <c r="S1014" s="44"/>
      <c r="T1014" s="44"/>
      <c r="U1014" s="44"/>
      <c r="V1014" s="44"/>
      <c r="W1014" s="44"/>
      <c r="X1014" s="44"/>
      <c r="Y1014" s="44"/>
      <c r="Z1014" s="44"/>
    </row>
    <row r="1015" spans="1:26" ht="12.5" x14ac:dyDescent="0.25"/>
  </sheetData>
  <sheetProtection password="A1B3" sheet="1" objects="1" scenarios="1"/>
  <mergeCells count="22">
    <mergeCell ref="B24:E24"/>
    <mergeCell ref="B26:B28"/>
    <mergeCell ref="D26:D28"/>
    <mergeCell ref="B14:E14"/>
    <mergeCell ref="B16:B18"/>
    <mergeCell ref="D16:D18"/>
    <mergeCell ref="B19:E19"/>
    <mergeCell ref="B21:B23"/>
    <mergeCell ref="D21:D23"/>
    <mergeCell ref="E17:E18"/>
    <mergeCell ref="E22:E23"/>
    <mergeCell ref="E27:E28"/>
    <mergeCell ref="B10:B13"/>
    <mergeCell ref="D10:D13"/>
    <mergeCell ref="E12:E13"/>
    <mergeCell ref="C10:C13"/>
    <mergeCell ref="C5:C7"/>
    <mergeCell ref="B1:E1"/>
    <mergeCell ref="B3:E3"/>
    <mergeCell ref="B5:B7"/>
    <mergeCell ref="D5:D7"/>
    <mergeCell ref="B8:E8"/>
  </mergeCells>
  <pageMargins left="0.15748031496062992" right="0.15748031496062992" top="0.39370078740157483" bottom="0.39370078740157483" header="0" footer="0"/>
  <pageSetup paperSize="8"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1:H999"/>
  <sheetViews>
    <sheetView showGridLines="0" zoomScale="80" zoomScaleNormal="80" workbookViewId="0">
      <selection sqref="A1:XFD1048576"/>
    </sheetView>
  </sheetViews>
  <sheetFormatPr defaultColWidth="12.6640625" defaultRowHeight="15" customHeight="1" x14ac:dyDescent="0.3"/>
  <cols>
    <col min="1" max="1" width="5.9140625" style="45" customWidth="1"/>
    <col min="2" max="2" width="20.4140625" style="45" customWidth="1"/>
    <col min="3" max="3" width="20.75" style="45" customWidth="1"/>
    <col min="4" max="4" width="15.4140625" style="45" customWidth="1"/>
    <col min="5" max="26" width="24.1640625" style="45" customWidth="1"/>
    <col min="27" max="16384" width="12.6640625" style="45"/>
  </cols>
  <sheetData>
    <row r="1" spans="2:8" ht="17.25" customHeight="1" x14ac:dyDescent="0.3">
      <c r="B1" s="219" t="s">
        <v>242</v>
      </c>
      <c r="C1" s="220"/>
      <c r="D1" s="220"/>
      <c r="E1" s="220"/>
      <c r="F1" s="220"/>
      <c r="G1" s="220"/>
      <c r="H1" s="221"/>
    </row>
    <row r="2" spans="2:8" ht="14.5" thickBot="1" x14ac:dyDescent="0.35">
      <c r="B2" s="222"/>
      <c r="C2" s="223"/>
      <c r="D2" s="223"/>
      <c r="E2" s="223"/>
      <c r="F2" s="223"/>
      <c r="G2" s="223"/>
      <c r="H2" s="224"/>
    </row>
    <row r="3" spans="2:8" ht="14.5" x14ac:dyDescent="0.35">
      <c r="B3" s="46"/>
      <c r="C3" s="46"/>
    </row>
    <row r="4" spans="2:8" s="3" customFormat="1" ht="14" x14ac:dyDescent="0.3">
      <c r="B4" s="47" t="s">
        <v>24</v>
      </c>
      <c r="C4" s="225" t="s">
        <v>25</v>
      </c>
      <c r="D4" s="226"/>
      <c r="E4" s="225" t="s">
        <v>26</v>
      </c>
      <c r="F4" s="226"/>
      <c r="G4" s="47" t="s">
        <v>27</v>
      </c>
      <c r="H4" s="47" t="s">
        <v>28</v>
      </c>
    </row>
    <row r="5" spans="2:8" s="3" customFormat="1" ht="14" x14ac:dyDescent="0.3">
      <c r="B5" s="48" t="s">
        <v>29</v>
      </c>
      <c r="C5" s="227" t="s">
        <v>30</v>
      </c>
      <c r="D5" s="228"/>
      <c r="E5" s="227" t="s">
        <v>31</v>
      </c>
      <c r="F5" s="228"/>
      <c r="G5" s="48" t="s">
        <v>32</v>
      </c>
      <c r="H5" s="48" t="s">
        <v>33</v>
      </c>
    </row>
    <row r="6" spans="2:8" s="3" customFormat="1" ht="14" x14ac:dyDescent="0.3">
      <c r="B6" s="49" t="s">
        <v>34</v>
      </c>
      <c r="C6" s="49" t="s">
        <v>35</v>
      </c>
      <c r="D6" s="49" t="s">
        <v>36</v>
      </c>
      <c r="E6" s="49" t="s">
        <v>37</v>
      </c>
      <c r="F6" s="49" t="s">
        <v>38</v>
      </c>
      <c r="G6" s="49" t="s">
        <v>39</v>
      </c>
      <c r="H6" s="49" t="s">
        <v>40</v>
      </c>
    </row>
    <row r="7" spans="2:8" s="3" customFormat="1" ht="14" x14ac:dyDescent="0.3">
      <c r="B7" s="49" t="s">
        <v>41</v>
      </c>
      <c r="C7" s="49" t="s">
        <v>42</v>
      </c>
      <c r="D7" s="49" t="s">
        <v>43</v>
      </c>
      <c r="E7" s="49" t="s">
        <v>44</v>
      </c>
      <c r="F7" s="49" t="s">
        <v>45</v>
      </c>
      <c r="G7" s="49" t="s">
        <v>46</v>
      </c>
      <c r="H7" s="49" t="s">
        <v>47</v>
      </c>
    </row>
    <row r="8" spans="2:8" s="3" customFormat="1" ht="14" x14ac:dyDescent="0.3">
      <c r="B8" s="49" t="s">
        <v>48</v>
      </c>
      <c r="C8" s="49" t="s">
        <v>49</v>
      </c>
      <c r="D8" s="49" t="s">
        <v>50</v>
      </c>
      <c r="E8" s="49" t="s">
        <v>51</v>
      </c>
      <c r="F8" s="49" t="s">
        <v>52</v>
      </c>
      <c r="G8" s="49" t="s">
        <v>53</v>
      </c>
      <c r="H8" s="49" t="s">
        <v>54</v>
      </c>
    </row>
    <row r="9" spans="2:8" s="3" customFormat="1" ht="14" x14ac:dyDescent="0.3">
      <c r="B9" s="49" t="s">
        <v>55</v>
      </c>
      <c r="C9" s="49" t="s">
        <v>56</v>
      </c>
      <c r="D9" s="49" t="s">
        <v>57</v>
      </c>
      <c r="E9" s="49" t="s">
        <v>58</v>
      </c>
      <c r="F9" s="49" t="s">
        <v>59</v>
      </c>
      <c r="G9" s="49" t="s">
        <v>60</v>
      </c>
      <c r="H9" s="49" t="s">
        <v>61</v>
      </c>
    </row>
    <row r="10" spans="2:8" s="3" customFormat="1" ht="14" x14ac:dyDescent="0.3">
      <c r="B10" s="49" t="s">
        <v>62</v>
      </c>
      <c r="C10" s="49" t="s">
        <v>63</v>
      </c>
      <c r="D10" s="49" t="s">
        <v>64</v>
      </c>
      <c r="E10" s="49" t="s">
        <v>65</v>
      </c>
      <c r="F10" s="49" t="s">
        <v>66</v>
      </c>
      <c r="G10" s="49" t="s">
        <v>67</v>
      </c>
      <c r="H10" s="49" t="s">
        <v>68</v>
      </c>
    </row>
    <row r="11" spans="2:8" s="3" customFormat="1" ht="14" x14ac:dyDescent="0.3">
      <c r="B11" s="49" t="s">
        <v>69</v>
      </c>
      <c r="C11" s="49" t="s">
        <v>70</v>
      </c>
      <c r="D11" s="49"/>
      <c r="E11" s="49" t="s">
        <v>71</v>
      </c>
      <c r="F11" s="49" t="s">
        <v>72</v>
      </c>
      <c r="G11" s="49" t="s">
        <v>73</v>
      </c>
      <c r="H11" s="49" t="s">
        <v>74</v>
      </c>
    </row>
    <row r="12" spans="2:8" s="3" customFormat="1" ht="14" x14ac:dyDescent="0.3">
      <c r="B12" s="49" t="s">
        <v>75</v>
      </c>
      <c r="C12" s="49" t="s">
        <v>76</v>
      </c>
      <c r="D12" s="49"/>
      <c r="E12" s="49" t="s">
        <v>77</v>
      </c>
      <c r="F12" s="49" t="s">
        <v>78</v>
      </c>
      <c r="G12" s="49" t="s">
        <v>79</v>
      </c>
      <c r="H12" s="49" t="s">
        <v>80</v>
      </c>
    </row>
    <row r="13" spans="2:8" s="3" customFormat="1" ht="14" x14ac:dyDescent="0.3">
      <c r="B13" s="49" t="s">
        <v>86</v>
      </c>
      <c r="C13" s="49" t="s">
        <v>81</v>
      </c>
      <c r="D13" s="49"/>
      <c r="E13" s="49" t="s">
        <v>82</v>
      </c>
      <c r="F13" s="49" t="s">
        <v>83</v>
      </c>
      <c r="G13" s="49" t="s">
        <v>84</v>
      </c>
      <c r="H13" s="49" t="s">
        <v>85</v>
      </c>
    </row>
    <row r="14" spans="2:8" s="3" customFormat="1" ht="14" x14ac:dyDescent="0.3">
      <c r="B14" s="49" t="s">
        <v>92</v>
      </c>
      <c r="C14" s="49" t="s">
        <v>87</v>
      </c>
      <c r="D14" s="49"/>
      <c r="E14" s="49" t="s">
        <v>88</v>
      </c>
      <c r="F14" s="49" t="s">
        <v>89</v>
      </c>
      <c r="G14" s="49" t="s">
        <v>90</v>
      </c>
      <c r="H14" s="49" t="s">
        <v>91</v>
      </c>
    </row>
    <row r="15" spans="2:8" s="3" customFormat="1" ht="14" x14ac:dyDescent="0.3">
      <c r="B15" s="49" t="s">
        <v>98</v>
      </c>
      <c r="C15" s="49" t="s">
        <v>93</v>
      </c>
      <c r="D15" s="49"/>
      <c r="E15" s="49" t="s">
        <v>94</v>
      </c>
      <c r="F15" s="49" t="s">
        <v>95</v>
      </c>
      <c r="G15" s="49" t="s">
        <v>96</v>
      </c>
      <c r="H15" s="49" t="s">
        <v>97</v>
      </c>
    </row>
    <row r="16" spans="2:8" s="3" customFormat="1" ht="14" x14ac:dyDescent="0.3">
      <c r="B16" s="49" t="s">
        <v>104</v>
      </c>
      <c r="C16" s="49" t="s">
        <v>99</v>
      </c>
      <c r="D16" s="49"/>
      <c r="E16" s="49" t="s">
        <v>100</v>
      </c>
      <c r="F16" s="49" t="s">
        <v>101</v>
      </c>
      <c r="G16" s="49" t="s">
        <v>102</v>
      </c>
      <c r="H16" s="49" t="s">
        <v>103</v>
      </c>
    </row>
    <row r="17" spans="2:8" s="3" customFormat="1" ht="14" x14ac:dyDescent="0.3">
      <c r="B17" s="49" t="s">
        <v>110</v>
      </c>
      <c r="C17" s="49" t="s">
        <v>105</v>
      </c>
      <c r="D17" s="49"/>
      <c r="E17" s="49" t="s">
        <v>106</v>
      </c>
      <c r="F17" s="49" t="s">
        <v>107</v>
      </c>
      <c r="G17" s="49" t="s">
        <v>108</v>
      </c>
      <c r="H17" s="49" t="s">
        <v>109</v>
      </c>
    </row>
    <row r="18" spans="2:8" s="3" customFormat="1" ht="14" x14ac:dyDescent="0.3">
      <c r="B18" s="49" t="s">
        <v>116</v>
      </c>
      <c r="C18" s="49" t="s">
        <v>111</v>
      </c>
      <c r="D18" s="49"/>
      <c r="E18" s="49" t="s">
        <v>112</v>
      </c>
      <c r="F18" s="49" t="s">
        <v>113</v>
      </c>
      <c r="G18" s="49" t="s">
        <v>114</v>
      </c>
      <c r="H18" s="49" t="s">
        <v>115</v>
      </c>
    </row>
    <row r="19" spans="2:8" s="3" customFormat="1" ht="14" x14ac:dyDescent="0.3">
      <c r="B19" s="49"/>
      <c r="C19" s="49" t="s">
        <v>117</v>
      </c>
      <c r="D19" s="49"/>
      <c r="E19" s="49" t="s">
        <v>118</v>
      </c>
      <c r="F19" s="49" t="s">
        <v>119</v>
      </c>
      <c r="G19" s="49" t="s">
        <v>120</v>
      </c>
      <c r="H19" s="49" t="s">
        <v>121</v>
      </c>
    </row>
    <row r="20" spans="2:8" s="3" customFormat="1" ht="15.75" customHeight="1" x14ac:dyDescent="0.3">
      <c r="B20" s="49"/>
      <c r="C20" s="49" t="s">
        <v>123</v>
      </c>
      <c r="D20" s="49"/>
      <c r="E20" s="49" t="s">
        <v>124</v>
      </c>
      <c r="F20" s="49" t="s">
        <v>125</v>
      </c>
      <c r="G20" s="49" t="s">
        <v>126</v>
      </c>
      <c r="H20" s="49" t="s">
        <v>127</v>
      </c>
    </row>
    <row r="21" spans="2:8" s="3" customFormat="1" ht="15.75" customHeight="1" x14ac:dyDescent="0.3">
      <c r="B21" s="49"/>
      <c r="C21" s="49" t="s">
        <v>128</v>
      </c>
      <c r="D21" s="49"/>
      <c r="E21" s="49" t="s">
        <v>129</v>
      </c>
      <c r="F21" s="49" t="s">
        <v>130</v>
      </c>
      <c r="G21" s="49" t="s">
        <v>131</v>
      </c>
      <c r="H21" s="49" t="s">
        <v>132</v>
      </c>
    </row>
    <row r="22" spans="2:8" s="3" customFormat="1" ht="15.75" customHeight="1" x14ac:dyDescent="0.3">
      <c r="B22" s="49"/>
      <c r="C22" s="49" t="s">
        <v>133</v>
      </c>
      <c r="D22" s="49"/>
      <c r="E22" s="49" t="s">
        <v>134</v>
      </c>
      <c r="F22" s="49" t="s">
        <v>135</v>
      </c>
      <c r="G22" s="49" t="s">
        <v>136</v>
      </c>
      <c r="H22" s="49" t="s">
        <v>137</v>
      </c>
    </row>
    <row r="23" spans="2:8" s="3" customFormat="1" ht="15.75" customHeight="1" x14ac:dyDescent="0.3">
      <c r="B23" s="49"/>
      <c r="C23" s="49" t="s">
        <v>138</v>
      </c>
      <c r="D23" s="49"/>
      <c r="E23" s="49" t="s">
        <v>139</v>
      </c>
      <c r="F23" s="49" t="s">
        <v>140</v>
      </c>
      <c r="G23" s="49" t="s">
        <v>141</v>
      </c>
      <c r="H23" s="49" t="s">
        <v>142</v>
      </c>
    </row>
    <row r="24" spans="2:8" s="3" customFormat="1" ht="15.75" customHeight="1" x14ac:dyDescent="0.3">
      <c r="B24" s="49"/>
      <c r="C24" s="49" t="s">
        <v>143</v>
      </c>
      <c r="D24" s="49"/>
      <c r="E24" s="49" t="s">
        <v>144</v>
      </c>
      <c r="F24" s="49" t="s">
        <v>145</v>
      </c>
      <c r="G24" s="49" t="s">
        <v>146</v>
      </c>
      <c r="H24" s="49" t="s">
        <v>147</v>
      </c>
    </row>
    <row r="25" spans="2:8" s="3" customFormat="1" ht="15.75" customHeight="1" x14ac:dyDescent="0.3">
      <c r="B25" s="49"/>
      <c r="C25" s="49" t="s">
        <v>148</v>
      </c>
      <c r="D25" s="49"/>
      <c r="E25" s="49" t="s">
        <v>149</v>
      </c>
      <c r="F25" s="49" t="s">
        <v>150</v>
      </c>
      <c r="G25" s="49" t="s">
        <v>151</v>
      </c>
      <c r="H25" s="49" t="s">
        <v>152</v>
      </c>
    </row>
    <row r="26" spans="2:8" s="3" customFormat="1" ht="15.75" customHeight="1" x14ac:dyDescent="0.3">
      <c r="B26" s="49"/>
      <c r="C26" s="49" t="s">
        <v>153</v>
      </c>
      <c r="D26" s="49"/>
      <c r="E26" s="49" t="s">
        <v>154</v>
      </c>
      <c r="F26" s="49"/>
      <c r="G26" s="49"/>
      <c r="H26" s="49" t="s">
        <v>216</v>
      </c>
    </row>
    <row r="27" spans="2:8" s="3" customFormat="1" ht="15.75" customHeight="1" x14ac:dyDescent="0.3">
      <c r="B27" s="50"/>
      <c r="C27" s="50"/>
      <c r="D27" s="50"/>
      <c r="E27" s="50"/>
      <c r="F27" s="50"/>
      <c r="G27" s="50"/>
      <c r="H27" s="49" t="s">
        <v>122</v>
      </c>
    </row>
    <row r="28" spans="2:8" ht="15.75" customHeight="1" x14ac:dyDescent="0.3">
      <c r="B28" s="217"/>
      <c r="C28" s="218"/>
      <c r="D28" s="218"/>
      <c r="E28" s="218"/>
      <c r="F28" s="218"/>
      <c r="G28" s="218"/>
      <c r="H28" s="218"/>
    </row>
    <row r="29" spans="2:8" ht="15.75" customHeight="1" x14ac:dyDescent="0.3">
      <c r="B29" s="218"/>
      <c r="C29" s="218"/>
      <c r="D29" s="218"/>
      <c r="E29" s="218"/>
      <c r="F29" s="218"/>
      <c r="G29" s="218"/>
      <c r="H29" s="218"/>
    </row>
    <row r="30" spans="2:8" ht="15.75" customHeight="1" x14ac:dyDescent="0.3"/>
    <row r="31" spans="2:8" ht="15.75" customHeight="1" x14ac:dyDescent="0.3"/>
    <row r="32" spans="2:8" ht="15.75" customHeight="1" x14ac:dyDescent="0.35">
      <c r="E32" s="51"/>
      <c r="F32" s="51"/>
    </row>
    <row r="33" spans="5:6" ht="15.75" customHeight="1" x14ac:dyDescent="0.35">
      <c r="E33" s="51"/>
      <c r="F33" s="51"/>
    </row>
    <row r="34" spans="5:6" ht="15.75" customHeight="1" x14ac:dyDescent="0.35">
      <c r="E34" s="51"/>
      <c r="F34" s="51"/>
    </row>
    <row r="35" spans="5:6" ht="15.75" customHeight="1" x14ac:dyDescent="0.35">
      <c r="E35" s="51"/>
      <c r="F35" s="51"/>
    </row>
    <row r="36" spans="5:6" ht="15.75" customHeight="1" x14ac:dyDescent="0.35">
      <c r="E36" s="51"/>
      <c r="F36" s="51"/>
    </row>
    <row r="37" spans="5:6" ht="15.75" customHeight="1" x14ac:dyDescent="0.35">
      <c r="E37" s="51"/>
      <c r="F37" s="51"/>
    </row>
    <row r="38" spans="5:6" ht="15.75" customHeight="1" x14ac:dyDescent="0.35">
      <c r="E38" s="51"/>
      <c r="F38" s="51"/>
    </row>
    <row r="39" spans="5:6" ht="15.75" customHeight="1" x14ac:dyDescent="0.35">
      <c r="E39" s="51"/>
      <c r="F39" s="51"/>
    </row>
    <row r="40" spans="5:6" ht="15.75" customHeight="1" x14ac:dyDescent="0.35">
      <c r="E40" s="51"/>
      <c r="F40" s="51"/>
    </row>
    <row r="41" spans="5:6" ht="15.75" customHeight="1" x14ac:dyDescent="0.35">
      <c r="E41" s="51"/>
      <c r="F41" s="51"/>
    </row>
    <row r="42" spans="5:6" ht="15.75" customHeight="1" x14ac:dyDescent="0.3"/>
    <row r="43" spans="5:6" ht="15.75" customHeight="1" x14ac:dyDescent="0.3"/>
    <row r="44" spans="5:6" ht="15.75" customHeight="1" x14ac:dyDescent="0.3"/>
    <row r="45" spans="5:6" ht="15.75" customHeight="1" x14ac:dyDescent="0.3"/>
    <row r="46" spans="5:6" ht="15.75" customHeight="1" x14ac:dyDescent="0.3"/>
    <row r="47" spans="5:6" ht="15.75" customHeight="1" x14ac:dyDescent="0.3"/>
    <row r="48" spans="5:6" ht="14" x14ac:dyDescent="0.3"/>
    <row r="49" ht="14" x14ac:dyDescent="0.3"/>
    <row r="50" ht="14" x14ac:dyDescent="0.3"/>
    <row r="51" ht="14" x14ac:dyDescent="0.3"/>
    <row r="52" ht="14" x14ac:dyDescent="0.3"/>
    <row r="53" ht="14" x14ac:dyDescent="0.3"/>
    <row r="54" ht="14" x14ac:dyDescent="0.3"/>
    <row r="55" ht="14" x14ac:dyDescent="0.3"/>
    <row r="56" ht="14" x14ac:dyDescent="0.3"/>
    <row r="57" ht="14" x14ac:dyDescent="0.3"/>
    <row r="58" ht="14" x14ac:dyDescent="0.3"/>
    <row r="59" ht="14" x14ac:dyDescent="0.3"/>
    <row r="60" ht="14" x14ac:dyDescent="0.3"/>
    <row r="61" ht="14" x14ac:dyDescent="0.3"/>
    <row r="62" ht="14" x14ac:dyDescent="0.3"/>
    <row r="63" ht="14" x14ac:dyDescent="0.3"/>
    <row r="64" ht="14" x14ac:dyDescent="0.3"/>
    <row r="65" ht="14" x14ac:dyDescent="0.3"/>
    <row r="66" ht="14" x14ac:dyDescent="0.3"/>
    <row r="67" ht="14" x14ac:dyDescent="0.3"/>
    <row r="68" ht="14" x14ac:dyDescent="0.3"/>
    <row r="69" ht="14" x14ac:dyDescent="0.3"/>
    <row r="70" ht="14" x14ac:dyDescent="0.3"/>
    <row r="71" ht="14" x14ac:dyDescent="0.3"/>
    <row r="72" ht="14" x14ac:dyDescent="0.3"/>
    <row r="73" ht="14" x14ac:dyDescent="0.3"/>
    <row r="74" ht="14" x14ac:dyDescent="0.3"/>
    <row r="75" ht="14" x14ac:dyDescent="0.3"/>
    <row r="76" ht="14" x14ac:dyDescent="0.3"/>
    <row r="77" ht="14" x14ac:dyDescent="0.3"/>
    <row r="78" ht="14" x14ac:dyDescent="0.3"/>
    <row r="79" ht="14" x14ac:dyDescent="0.3"/>
    <row r="80" ht="14" x14ac:dyDescent="0.3"/>
    <row r="81" ht="14" x14ac:dyDescent="0.3"/>
    <row r="82" ht="14" x14ac:dyDescent="0.3"/>
    <row r="83" ht="14" x14ac:dyDescent="0.3"/>
    <row r="84" ht="14" x14ac:dyDescent="0.3"/>
    <row r="85" ht="14" x14ac:dyDescent="0.3"/>
    <row r="86" ht="14" x14ac:dyDescent="0.3"/>
    <row r="87" ht="14" x14ac:dyDescent="0.3"/>
    <row r="88" ht="14" x14ac:dyDescent="0.3"/>
    <row r="89" ht="14" x14ac:dyDescent="0.3"/>
    <row r="90" ht="14" x14ac:dyDescent="0.3"/>
    <row r="91" ht="14" x14ac:dyDescent="0.3"/>
    <row r="92" ht="14" x14ac:dyDescent="0.3"/>
    <row r="93" ht="14" x14ac:dyDescent="0.3"/>
    <row r="94" ht="14" x14ac:dyDescent="0.3"/>
    <row r="95" ht="14" x14ac:dyDescent="0.3"/>
    <row r="96" ht="14" x14ac:dyDescent="0.3"/>
    <row r="97" ht="14" x14ac:dyDescent="0.3"/>
    <row r="98" ht="14" x14ac:dyDescent="0.3"/>
    <row r="99" ht="14" x14ac:dyDescent="0.3"/>
    <row r="100" ht="14" x14ac:dyDescent="0.3"/>
    <row r="101" ht="14" x14ac:dyDescent="0.3"/>
    <row r="102" ht="14" x14ac:dyDescent="0.3"/>
    <row r="103" ht="14" x14ac:dyDescent="0.3"/>
    <row r="104" ht="14" x14ac:dyDescent="0.3"/>
    <row r="105" ht="14" x14ac:dyDescent="0.3"/>
    <row r="106" ht="14" x14ac:dyDescent="0.3"/>
    <row r="107" ht="14" x14ac:dyDescent="0.3"/>
    <row r="108" ht="14" x14ac:dyDescent="0.3"/>
    <row r="109" ht="14" x14ac:dyDescent="0.3"/>
    <row r="110" ht="14" x14ac:dyDescent="0.3"/>
    <row r="111" ht="14" x14ac:dyDescent="0.3"/>
    <row r="112" ht="14" x14ac:dyDescent="0.3"/>
    <row r="113" ht="14" x14ac:dyDescent="0.3"/>
    <row r="114" ht="14" x14ac:dyDescent="0.3"/>
    <row r="115" ht="14" x14ac:dyDescent="0.3"/>
    <row r="116" ht="14" x14ac:dyDescent="0.3"/>
    <row r="117" ht="14" x14ac:dyDescent="0.3"/>
    <row r="118" ht="14" x14ac:dyDescent="0.3"/>
    <row r="119" ht="14" x14ac:dyDescent="0.3"/>
    <row r="120" ht="14" x14ac:dyDescent="0.3"/>
    <row r="121" ht="14" x14ac:dyDescent="0.3"/>
    <row r="122" ht="14" x14ac:dyDescent="0.3"/>
    <row r="123" ht="14" x14ac:dyDescent="0.3"/>
    <row r="124" ht="14" x14ac:dyDescent="0.3"/>
    <row r="125" ht="14" x14ac:dyDescent="0.3"/>
    <row r="126" ht="14" x14ac:dyDescent="0.3"/>
    <row r="127" ht="14" x14ac:dyDescent="0.3"/>
    <row r="128" ht="14" x14ac:dyDescent="0.3"/>
    <row r="129" ht="14" x14ac:dyDescent="0.3"/>
    <row r="130" ht="14" x14ac:dyDescent="0.3"/>
    <row r="131" ht="14" x14ac:dyDescent="0.3"/>
    <row r="132" ht="14" x14ac:dyDescent="0.3"/>
    <row r="133" ht="14" x14ac:dyDescent="0.3"/>
    <row r="134" ht="14" x14ac:dyDescent="0.3"/>
    <row r="135" ht="14" x14ac:dyDescent="0.3"/>
    <row r="136" ht="14" x14ac:dyDescent="0.3"/>
    <row r="137" ht="14" x14ac:dyDescent="0.3"/>
    <row r="138" ht="14" x14ac:dyDescent="0.3"/>
    <row r="139" ht="14" x14ac:dyDescent="0.3"/>
    <row r="140" ht="14" x14ac:dyDescent="0.3"/>
    <row r="141" ht="14" x14ac:dyDescent="0.3"/>
    <row r="142" ht="14" x14ac:dyDescent="0.3"/>
    <row r="143" ht="14" x14ac:dyDescent="0.3"/>
    <row r="144" ht="14" x14ac:dyDescent="0.3"/>
    <row r="145" ht="14" x14ac:dyDescent="0.3"/>
    <row r="146" ht="14" x14ac:dyDescent="0.3"/>
    <row r="147" ht="14" x14ac:dyDescent="0.3"/>
    <row r="148" ht="14" x14ac:dyDescent="0.3"/>
    <row r="149" ht="14" x14ac:dyDescent="0.3"/>
    <row r="150" ht="14" x14ac:dyDescent="0.3"/>
    <row r="151" ht="14" x14ac:dyDescent="0.3"/>
    <row r="152" ht="14" x14ac:dyDescent="0.3"/>
    <row r="153" ht="14" x14ac:dyDescent="0.3"/>
    <row r="154" ht="14" x14ac:dyDescent="0.3"/>
    <row r="155" ht="14" x14ac:dyDescent="0.3"/>
    <row r="156" ht="14" x14ac:dyDescent="0.3"/>
    <row r="157" ht="14" x14ac:dyDescent="0.3"/>
    <row r="158" ht="14" x14ac:dyDescent="0.3"/>
    <row r="159" ht="14" x14ac:dyDescent="0.3"/>
    <row r="160" ht="14" x14ac:dyDescent="0.3"/>
    <row r="161" ht="14" x14ac:dyDescent="0.3"/>
    <row r="162" ht="14" x14ac:dyDescent="0.3"/>
    <row r="163" ht="14" x14ac:dyDescent="0.3"/>
    <row r="164" ht="14" x14ac:dyDescent="0.3"/>
    <row r="165" ht="14" x14ac:dyDescent="0.3"/>
    <row r="166" ht="14" x14ac:dyDescent="0.3"/>
    <row r="167" ht="14" x14ac:dyDescent="0.3"/>
    <row r="168" ht="14" x14ac:dyDescent="0.3"/>
    <row r="169" ht="14" x14ac:dyDescent="0.3"/>
    <row r="170" ht="14" x14ac:dyDescent="0.3"/>
    <row r="171" ht="14" x14ac:dyDescent="0.3"/>
    <row r="172" ht="14" x14ac:dyDescent="0.3"/>
    <row r="173" ht="14" x14ac:dyDescent="0.3"/>
    <row r="174" ht="14" x14ac:dyDescent="0.3"/>
    <row r="175" ht="14" x14ac:dyDescent="0.3"/>
    <row r="176" ht="14" x14ac:dyDescent="0.3"/>
    <row r="177" ht="14" x14ac:dyDescent="0.3"/>
    <row r="178" ht="14" x14ac:dyDescent="0.3"/>
    <row r="179" ht="14" x14ac:dyDescent="0.3"/>
    <row r="180" ht="14" x14ac:dyDescent="0.3"/>
    <row r="181" ht="14" x14ac:dyDescent="0.3"/>
    <row r="182" ht="14" x14ac:dyDescent="0.3"/>
    <row r="183" ht="14" x14ac:dyDescent="0.3"/>
    <row r="184" ht="14" x14ac:dyDescent="0.3"/>
    <row r="185" ht="14" x14ac:dyDescent="0.3"/>
    <row r="186" ht="14" x14ac:dyDescent="0.3"/>
    <row r="187" ht="14" x14ac:dyDescent="0.3"/>
    <row r="188" ht="14" x14ac:dyDescent="0.3"/>
    <row r="189" ht="14" x14ac:dyDescent="0.3"/>
    <row r="190" ht="14" x14ac:dyDescent="0.3"/>
    <row r="191" ht="14" x14ac:dyDescent="0.3"/>
    <row r="192" ht="14" x14ac:dyDescent="0.3"/>
    <row r="193" ht="14" x14ac:dyDescent="0.3"/>
    <row r="194" ht="14" x14ac:dyDescent="0.3"/>
    <row r="195" ht="14" x14ac:dyDescent="0.3"/>
    <row r="196" ht="14" x14ac:dyDescent="0.3"/>
    <row r="197" ht="14" x14ac:dyDescent="0.3"/>
    <row r="198" ht="14" x14ac:dyDescent="0.3"/>
    <row r="199" ht="14" x14ac:dyDescent="0.3"/>
    <row r="200" ht="14" x14ac:dyDescent="0.3"/>
    <row r="201" ht="14" x14ac:dyDescent="0.3"/>
    <row r="202" ht="14" x14ac:dyDescent="0.3"/>
    <row r="203" ht="14" x14ac:dyDescent="0.3"/>
    <row r="204" ht="14" x14ac:dyDescent="0.3"/>
    <row r="205" ht="14" x14ac:dyDescent="0.3"/>
    <row r="206" ht="14" x14ac:dyDescent="0.3"/>
    <row r="207" ht="14" x14ac:dyDescent="0.3"/>
    <row r="208" ht="14" x14ac:dyDescent="0.3"/>
    <row r="209" ht="14" x14ac:dyDescent="0.3"/>
    <row r="210" ht="14" x14ac:dyDescent="0.3"/>
    <row r="211" ht="14" x14ac:dyDescent="0.3"/>
    <row r="212" ht="14" x14ac:dyDescent="0.3"/>
    <row r="213" ht="14" x14ac:dyDescent="0.3"/>
    <row r="214" ht="14" x14ac:dyDescent="0.3"/>
    <row r="215" ht="14" x14ac:dyDescent="0.3"/>
    <row r="216" ht="14" x14ac:dyDescent="0.3"/>
    <row r="217" ht="14" x14ac:dyDescent="0.3"/>
    <row r="218" ht="14" x14ac:dyDescent="0.3"/>
    <row r="219" ht="14" x14ac:dyDescent="0.3"/>
    <row r="220" ht="14" x14ac:dyDescent="0.3"/>
    <row r="221" ht="14" x14ac:dyDescent="0.3"/>
    <row r="222" ht="14" x14ac:dyDescent="0.3"/>
    <row r="223" ht="14" x14ac:dyDescent="0.3"/>
    <row r="224" ht="14" x14ac:dyDescent="0.3"/>
    <row r="225" ht="14" x14ac:dyDescent="0.3"/>
    <row r="226" ht="14" x14ac:dyDescent="0.3"/>
    <row r="227" ht="14" x14ac:dyDescent="0.3"/>
    <row r="228" ht="14" x14ac:dyDescent="0.3"/>
    <row r="229" ht="14" x14ac:dyDescent="0.3"/>
    <row r="230" ht="14" x14ac:dyDescent="0.3"/>
    <row r="231" ht="14" x14ac:dyDescent="0.3"/>
    <row r="232" ht="14" x14ac:dyDescent="0.3"/>
    <row r="233" ht="14" x14ac:dyDescent="0.3"/>
    <row r="234" ht="14" x14ac:dyDescent="0.3"/>
    <row r="235" ht="14" x14ac:dyDescent="0.3"/>
    <row r="236" ht="14" x14ac:dyDescent="0.3"/>
    <row r="237" ht="14" x14ac:dyDescent="0.3"/>
    <row r="238" ht="14" x14ac:dyDescent="0.3"/>
    <row r="239" ht="14" x14ac:dyDescent="0.3"/>
    <row r="240" ht="14" x14ac:dyDescent="0.3"/>
    <row r="241" ht="14" x14ac:dyDescent="0.3"/>
    <row r="242" ht="14" x14ac:dyDescent="0.3"/>
    <row r="243" ht="14" x14ac:dyDescent="0.3"/>
    <row r="244" ht="14" x14ac:dyDescent="0.3"/>
    <row r="245" ht="14" x14ac:dyDescent="0.3"/>
    <row r="246" ht="14" x14ac:dyDescent="0.3"/>
    <row r="247" ht="14" x14ac:dyDescent="0.3"/>
    <row r="248" ht="14" x14ac:dyDescent="0.3"/>
    <row r="249" ht="14" x14ac:dyDescent="0.3"/>
    <row r="250" ht="14" x14ac:dyDescent="0.3"/>
    <row r="251" ht="14" x14ac:dyDescent="0.3"/>
    <row r="252" ht="14" x14ac:dyDescent="0.3"/>
    <row r="253" ht="14" x14ac:dyDescent="0.3"/>
    <row r="254" ht="14" x14ac:dyDescent="0.3"/>
    <row r="255" ht="14" x14ac:dyDescent="0.3"/>
    <row r="256" ht="14" x14ac:dyDescent="0.3"/>
    <row r="257" ht="14" x14ac:dyDescent="0.3"/>
    <row r="258" ht="14" x14ac:dyDescent="0.3"/>
    <row r="259" ht="14" x14ac:dyDescent="0.3"/>
    <row r="260" ht="14" x14ac:dyDescent="0.3"/>
    <row r="261" ht="14" x14ac:dyDescent="0.3"/>
    <row r="262" ht="14" x14ac:dyDescent="0.3"/>
    <row r="263" ht="14" x14ac:dyDescent="0.3"/>
    <row r="264" ht="14" x14ac:dyDescent="0.3"/>
    <row r="265" ht="14" x14ac:dyDescent="0.3"/>
    <row r="266" ht="14" x14ac:dyDescent="0.3"/>
    <row r="267" ht="14" x14ac:dyDescent="0.3"/>
    <row r="268" ht="14" x14ac:dyDescent="0.3"/>
    <row r="269" ht="14" x14ac:dyDescent="0.3"/>
    <row r="270" ht="14" x14ac:dyDescent="0.3"/>
    <row r="271" ht="14" x14ac:dyDescent="0.3"/>
    <row r="272" ht="14" x14ac:dyDescent="0.3"/>
    <row r="273" ht="14" x14ac:dyDescent="0.3"/>
    <row r="274" ht="14" x14ac:dyDescent="0.3"/>
    <row r="275" ht="14" x14ac:dyDescent="0.3"/>
    <row r="276" ht="14" x14ac:dyDescent="0.3"/>
    <row r="277" ht="14" x14ac:dyDescent="0.3"/>
    <row r="278" ht="14" x14ac:dyDescent="0.3"/>
    <row r="279" ht="14" x14ac:dyDescent="0.3"/>
    <row r="280" ht="14" x14ac:dyDescent="0.3"/>
    <row r="281" ht="14" x14ac:dyDescent="0.3"/>
    <row r="282" ht="14" x14ac:dyDescent="0.3"/>
    <row r="283" ht="14" x14ac:dyDescent="0.3"/>
    <row r="284" ht="14" x14ac:dyDescent="0.3"/>
    <row r="285" ht="14" x14ac:dyDescent="0.3"/>
    <row r="286" ht="14" x14ac:dyDescent="0.3"/>
    <row r="287" ht="14" x14ac:dyDescent="0.3"/>
    <row r="288" ht="14" x14ac:dyDescent="0.3"/>
    <row r="289" ht="14" x14ac:dyDescent="0.3"/>
    <row r="290" ht="14" x14ac:dyDescent="0.3"/>
    <row r="291" ht="14" x14ac:dyDescent="0.3"/>
    <row r="292" ht="14" x14ac:dyDescent="0.3"/>
    <row r="293" ht="14" x14ac:dyDescent="0.3"/>
    <row r="294" ht="14" x14ac:dyDescent="0.3"/>
    <row r="295" ht="14" x14ac:dyDescent="0.3"/>
    <row r="296" ht="14" x14ac:dyDescent="0.3"/>
    <row r="297" ht="14" x14ac:dyDescent="0.3"/>
    <row r="298" ht="14" x14ac:dyDescent="0.3"/>
    <row r="299" ht="14" x14ac:dyDescent="0.3"/>
    <row r="300" ht="14" x14ac:dyDescent="0.3"/>
    <row r="301" ht="14" x14ac:dyDescent="0.3"/>
    <row r="302" ht="14" x14ac:dyDescent="0.3"/>
    <row r="303" ht="14" x14ac:dyDescent="0.3"/>
    <row r="304" ht="14" x14ac:dyDescent="0.3"/>
    <row r="305" ht="14" x14ac:dyDescent="0.3"/>
    <row r="306" ht="14" x14ac:dyDescent="0.3"/>
    <row r="307" ht="14" x14ac:dyDescent="0.3"/>
    <row r="308" ht="14" x14ac:dyDescent="0.3"/>
    <row r="309" ht="14" x14ac:dyDescent="0.3"/>
    <row r="310" ht="14" x14ac:dyDescent="0.3"/>
    <row r="311" ht="14" x14ac:dyDescent="0.3"/>
    <row r="312" ht="14" x14ac:dyDescent="0.3"/>
    <row r="313" ht="14" x14ac:dyDescent="0.3"/>
    <row r="314" ht="14" x14ac:dyDescent="0.3"/>
    <row r="315" ht="14" x14ac:dyDescent="0.3"/>
    <row r="316" ht="14" x14ac:dyDescent="0.3"/>
    <row r="317" ht="14" x14ac:dyDescent="0.3"/>
    <row r="318" ht="14" x14ac:dyDescent="0.3"/>
    <row r="319" ht="14" x14ac:dyDescent="0.3"/>
    <row r="320" ht="14" x14ac:dyDescent="0.3"/>
    <row r="321" ht="14" x14ac:dyDescent="0.3"/>
    <row r="322" ht="14" x14ac:dyDescent="0.3"/>
    <row r="323" ht="14" x14ac:dyDescent="0.3"/>
    <row r="324" ht="14" x14ac:dyDescent="0.3"/>
    <row r="325" ht="14" x14ac:dyDescent="0.3"/>
    <row r="326" ht="14" x14ac:dyDescent="0.3"/>
    <row r="327" ht="14" x14ac:dyDescent="0.3"/>
    <row r="328" ht="14" x14ac:dyDescent="0.3"/>
    <row r="329" ht="14" x14ac:dyDescent="0.3"/>
    <row r="330" ht="14" x14ac:dyDescent="0.3"/>
    <row r="331" ht="14" x14ac:dyDescent="0.3"/>
    <row r="332" ht="14" x14ac:dyDescent="0.3"/>
    <row r="333" ht="14" x14ac:dyDescent="0.3"/>
    <row r="334" ht="14" x14ac:dyDescent="0.3"/>
    <row r="335" ht="14" x14ac:dyDescent="0.3"/>
    <row r="336" ht="14" x14ac:dyDescent="0.3"/>
    <row r="337" ht="14" x14ac:dyDescent="0.3"/>
    <row r="338" ht="14" x14ac:dyDescent="0.3"/>
    <row r="339" ht="14" x14ac:dyDescent="0.3"/>
    <row r="340" ht="14" x14ac:dyDescent="0.3"/>
    <row r="341" ht="14" x14ac:dyDescent="0.3"/>
    <row r="342" ht="14" x14ac:dyDescent="0.3"/>
    <row r="343" ht="14" x14ac:dyDescent="0.3"/>
    <row r="344" ht="14" x14ac:dyDescent="0.3"/>
    <row r="345" ht="14" x14ac:dyDescent="0.3"/>
    <row r="346" ht="14" x14ac:dyDescent="0.3"/>
    <row r="347" ht="14" x14ac:dyDescent="0.3"/>
    <row r="348" ht="14" x14ac:dyDescent="0.3"/>
    <row r="349" ht="14" x14ac:dyDescent="0.3"/>
    <row r="350" ht="14" x14ac:dyDescent="0.3"/>
    <row r="351" ht="14" x14ac:dyDescent="0.3"/>
    <row r="352" ht="14" x14ac:dyDescent="0.3"/>
    <row r="353" ht="14" x14ac:dyDescent="0.3"/>
    <row r="354" ht="14" x14ac:dyDescent="0.3"/>
    <row r="355" ht="14" x14ac:dyDescent="0.3"/>
    <row r="356" ht="14" x14ac:dyDescent="0.3"/>
    <row r="357" ht="14" x14ac:dyDescent="0.3"/>
    <row r="358" ht="14" x14ac:dyDescent="0.3"/>
    <row r="359" ht="14" x14ac:dyDescent="0.3"/>
    <row r="360" ht="14" x14ac:dyDescent="0.3"/>
    <row r="361" ht="14" x14ac:dyDescent="0.3"/>
    <row r="362" ht="14" x14ac:dyDescent="0.3"/>
    <row r="363" ht="14" x14ac:dyDescent="0.3"/>
    <row r="364" ht="14" x14ac:dyDescent="0.3"/>
    <row r="365" ht="14" x14ac:dyDescent="0.3"/>
    <row r="366" ht="14" x14ac:dyDescent="0.3"/>
    <row r="367" ht="14" x14ac:dyDescent="0.3"/>
    <row r="368" ht="14" x14ac:dyDescent="0.3"/>
    <row r="369" ht="14" x14ac:dyDescent="0.3"/>
    <row r="370" ht="14" x14ac:dyDescent="0.3"/>
    <row r="371" ht="14" x14ac:dyDescent="0.3"/>
    <row r="372" ht="14" x14ac:dyDescent="0.3"/>
    <row r="373" ht="14" x14ac:dyDescent="0.3"/>
    <row r="374" ht="14" x14ac:dyDescent="0.3"/>
    <row r="375" ht="14" x14ac:dyDescent="0.3"/>
    <row r="376" ht="14" x14ac:dyDescent="0.3"/>
    <row r="377" ht="14" x14ac:dyDescent="0.3"/>
    <row r="378" ht="14" x14ac:dyDescent="0.3"/>
    <row r="379" ht="14" x14ac:dyDescent="0.3"/>
    <row r="380" ht="14" x14ac:dyDescent="0.3"/>
    <row r="381" ht="14" x14ac:dyDescent="0.3"/>
    <row r="382" ht="14" x14ac:dyDescent="0.3"/>
    <row r="383" ht="14" x14ac:dyDescent="0.3"/>
    <row r="384" ht="14" x14ac:dyDescent="0.3"/>
    <row r="385" ht="14" x14ac:dyDescent="0.3"/>
    <row r="386" ht="14" x14ac:dyDescent="0.3"/>
    <row r="387" ht="14" x14ac:dyDescent="0.3"/>
    <row r="388" ht="14" x14ac:dyDescent="0.3"/>
    <row r="389" ht="14" x14ac:dyDescent="0.3"/>
    <row r="390" ht="14" x14ac:dyDescent="0.3"/>
    <row r="391" ht="14" x14ac:dyDescent="0.3"/>
    <row r="392" ht="14" x14ac:dyDescent="0.3"/>
    <row r="393" ht="14" x14ac:dyDescent="0.3"/>
    <row r="394" ht="14" x14ac:dyDescent="0.3"/>
    <row r="395" ht="14" x14ac:dyDescent="0.3"/>
    <row r="396" ht="14" x14ac:dyDescent="0.3"/>
    <row r="397" ht="14" x14ac:dyDescent="0.3"/>
    <row r="398" ht="14" x14ac:dyDescent="0.3"/>
    <row r="399" ht="14" x14ac:dyDescent="0.3"/>
    <row r="400" ht="14" x14ac:dyDescent="0.3"/>
    <row r="401" ht="14" x14ac:dyDescent="0.3"/>
    <row r="402" ht="14" x14ac:dyDescent="0.3"/>
    <row r="403" ht="14" x14ac:dyDescent="0.3"/>
    <row r="404" ht="14" x14ac:dyDescent="0.3"/>
    <row r="405" ht="14" x14ac:dyDescent="0.3"/>
    <row r="406" ht="14" x14ac:dyDescent="0.3"/>
    <row r="407" ht="14" x14ac:dyDescent="0.3"/>
    <row r="408" ht="14" x14ac:dyDescent="0.3"/>
    <row r="409" ht="14" x14ac:dyDescent="0.3"/>
    <row r="410" ht="14" x14ac:dyDescent="0.3"/>
    <row r="411" ht="14" x14ac:dyDescent="0.3"/>
    <row r="412" ht="14" x14ac:dyDescent="0.3"/>
    <row r="413" ht="14" x14ac:dyDescent="0.3"/>
    <row r="414" ht="14" x14ac:dyDescent="0.3"/>
    <row r="415" ht="14" x14ac:dyDescent="0.3"/>
    <row r="416" ht="14" x14ac:dyDescent="0.3"/>
    <row r="417" ht="14" x14ac:dyDescent="0.3"/>
    <row r="418" ht="14" x14ac:dyDescent="0.3"/>
    <row r="419" ht="14" x14ac:dyDescent="0.3"/>
    <row r="420" ht="14" x14ac:dyDescent="0.3"/>
    <row r="421" ht="14" x14ac:dyDescent="0.3"/>
    <row r="422" ht="14" x14ac:dyDescent="0.3"/>
    <row r="423" ht="14" x14ac:dyDescent="0.3"/>
    <row r="424" ht="14" x14ac:dyDescent="0.3"/>
    <row r="425" ht="14" x14ac:dyDescent="0.3"/>
    <row r="426" ht="14" x14ac:dyDescent="0.3"/>
    <row r="427" ht="14" x14ac:dyDescent="0.3"/>
    <row r="428" ht="14" x14ac:dyDescent="0.3"/>
    <row r="429" ht="14" x14ac:dyDescent="0.3"/>
    <row r="430" ht="14" x14ac:dyDescent="0.3"/>
    <row r="431" ht="14" x14ac:dyDescent="0.3"/>
    <row r="432" ht="14" x14ac:dyDescent="0.3"/>
    <row r="433" ht="14" x14ac:dyDescent="0.3"/>
    <row r="434" ht="14" x14ac:dyDescent="0.3"/>
    <row r="435" ht="14" x14ac:dyDescent="0.3"/>
    <row r="436" ht="14" x14ac:dyDescent="0.3"/>
    <row r="437" ht="14" x14ac:dyDescent="0.3"/>
    <row r="438" ht="14" x14ac:dyDescent="0.3"/>
    <row r="439" ht="14" x14ac:dyDescent="0.3"/>
    <row r="440" ht="14" x14ac:dyDescent="0.3"/>
    <row r="441" ht="14" x14ac:dyDescent="0.3"/>
    <row r="442" ht="14" x14ac:dyDescent="0.3"/>
    <row r="443" ht="14" x14ac:dyDescent="0.3"/>
    <row r="444" ht="14" x14ac:dyDescent="0.3"/>
    <row r="445" ht="14" x14ac:dyDescent="0.3"/>
    <row r="446" ht="14" x14ac:dyDescent="0.3"/>
    <row r="447" ht="14" x14ac:dyDescent="0.3"/>
    <row r="448" ht="14" x14ac:dyDescent="0.3"/>
    <row r="449" ht="14" x14ac:dyDescent="0.3"/>
    <row r="450" ht="14" x14ac:dyDescent="0.3"/>
    <row r="451" ht="14" x14ac:dyDescent="0.3"/>
    <row r="452" ht="14" x14ac:dyDescent="0.3"/>
    <row r="453" ht="14" x14ac:dyDescent="0.3"/>
    <row r="454" ht="14" x14ac:dyDescent="0.3"/>
    <row r="455" ht="14" x14ac:dyDescent="0.3"/>
    <row r="456" ht="14" x14ac:dyDescent="0.3"/>
    <row r="457" ht="14" x14ac:dyDescent="0.3"/>
    <row r="458" ht="14" x14ac:dyDescent="0.3"/>
    <row r="459" ht="14" x14ac:dyDescent="0.3"/>
    <row r="460" ht="14" x14ac:dyDescent="0.3"/>
    <row r="461" ht="14" x14ac:dyDescent="0.3"/>
    <row r="462" ht="14" x14ac:dyDescent="0.3"/>
    <row r="463" ht="14" x14ac:dyDescent="0.3"/>
    <row r="464" ht="14" x14ac:dyDescent="0.3"/>
    <row r="465" ht="14" x14ac:dyDescent="0.3"/>
    <row r="466" ht="14" x14ac:dyDescent="0.3"/>
    <row r="467" ht="14" x14ac:dyDescent="0.3"/>
    <row r="468" ht="14" x14ac:dyDescent="0.3"/>
    <row r="469" ht="14" x14ac:dyDescent="0.3"/>
    <row r="470" ht="14" x14ac:dyDescent="0.3"/>
    <row r="471" ht="14" x14ac:dyDescent="0.3"/>
    <row r="472" ht="14" x14ac:dyDescent="0.3"/>
    <row r="473" ht="14" x14ac:dyDescent="0.3"/>
    <row r="474" ht="14" x14ac:dyDescent="0.3"/>
    <row r="475" ht="14" x14ac:dyDescent="0.3"/>
    <row r="476" ht="14" x14ac:dyDescent="0.3"/>
    <row r="477" ht="14" x14ac:dyDescent="0.3"/>
    <row r="478" ht="14" x14ac:dyDescent="0.3"/>
    <row r="479" ht="14" x14ac:dyDescent="0.3"/>
    <row r="480" ht="14" x14ac:dyDescent="0.3"/>
    <row r="481" ht="14" x14ac:dyDescent="0.3"/>
    <row r="482" ht="14" x14ac:dyDescent="0.3"/>
    <row r="483" ht="14" x14ac:dyDescent="0.3"/>
    <row r="484" ht="14" x14ac:dyDescent="0.3"/>
    <row r="485" ht="14" x14ac:dyDescent="0.3"/>
    <row r="486" ht="14" x14ac:dyDescent="0.3"/>
    <row r="487" ht="14" x14ac:dyDescent="0.3"/>
    <row r="488" ht="14" x14ac:dyDescent="0.3"/>
    <row r="489" ht="14" x14ac:dyDescent="0.3"/>
    <row r="490" ht="14" x14ac:dyDescent="0.3"/>
    <row r="491" ht="14" x14ac:dyDescent="0.3"/>
    <row r="492" ht="14" x14ac:dyDescent="0.3"/>
    <row r="493" ht="14" x14ac:dyDescent="0.3"/>
    <row r="494" ht="14" x14ac:dyDescent="0.3"/>
    <row r="495" ht="14" x14ac:dyDescent="0.3"/>
    <row r="496" ht="14" x14ac:dyDescent="0.3"/>
    <row r="497" ht="14" x14ac:dyDescent="0.3"/>
    <row r="498" ht="14" x14ac:dyDescent="0.3"/>
    <row r="499" ht="14" x14ac:dyDescent="0.3"/>
    <row r="500" ht="14" x14ac:dyDescent="0.3"/>
    <row r="501" ht="14" x14ac:dyDescent="0.3"/>
    <row r="502" ht="14" x14ac:dyDescent="0.3"/>
    <row r="503" ht="14" x14ac:dyDescent="0.3"/>
    <row r="504" ht="14" x14ac:dyDescent="0.3"/>
    <row r="505" ht="14" x14ac:dyDescent="0.3"/>
    <row r="506" ht="14" x14ac:dyDescent="0.3"/>
    <row r="507" ht="14" x14ac:dyDescent="0.3"/>
    <row r="508" ht="14" x14ac:dyDescent="0.3"/>
    <row r="509" ht="14" x14ac:dyDescent="0.3"/>
    <row r="510" ht="14" x14ac:dyDescent="0.3"/>
    <row r="511" ht="14" x14ac:dyDescent="0.3"/>
    <row r="512" ht="14" x14ac:dyDescent="0.3"/>
    <row r="513" ht="14" x14ac:dyDescent="0.3"/>
    <row r="514" ht="14" x14ac:dyDescent="0.3"/>
    <row r="515" ht="14" x14ac:dyDescent="0.3"/>
    <row r="516" ht="14" x14ac:dyDescent="0.3"/>
    <row r="517" ht="14" x14ac:dyDescent="0.3"/>
    <row r="518" ht="14" x14ac:dyDescent="0.3"/>
    <row r="519" ht="14" x14ac:dyDescent="0.3"/>
    <row r="520" ht="14" x14ac:dyDescent="0.3"/>
    <row r="521" ht="14" x14ac:dyDescent="0.3"/>
    <row r="522" ht="14" x14ac:dyDescent="0.3"/>
    <row r="523" ht="14" x14ac:dyDescent="0.3"/>
    <row r="524" ht="14" x14ac:dyDescent="0.3"/>
    <row r="525" ht="14" x14ac:dyDescent="0.3"/>
    <row r="526" ht="14" x14ac:dyDescent="0.3"/>
    <row r="527" ht="14" x14ac:dyDescent="0.3"/>
    <row r="528" ht="14" x14ac:dyDescent="0.3"/>
    <row r="529" ht="14" x14ac:dyDescent="0.3"/>
    <row r="530" ht="14" x14ac:dyDescent="0.3"/>
    <row r="531" ht="14" x14ac:dyDescent="0.3"/>
    <row r="532" ht="14" x14ac:dyDescent="0.3"/>
    <row r="533" ht="14" x14ac:dyDescent="0.3"/>
    <row r="534" ht="14" x14ac:dyDescent="0.3"/>
    <row r="535" ht="14" x14ac:dyDescent="0.3"/>
    <row r="536" ht="14" x14ac:dyDescent="0.3"/>
    <row r="537" ht="14" x14ac:dyDescent="0.3"/>
    <row r="538" ht="14" x14ac:dyDescent="0.3"/>
    <row r="539" ht="14" x14ac:dyDescent="0.3"/>
    <row r="540" ht="14" x14ac:dyDescent="0.3"/>
    <row r="541" ht="14" x14ac:dyDescent="0.3"/>
    <row r="542" ht="14" x14ac:dyDescent="0.3"/>
    <row r="543" ht="14" x14ac:dyDescent="0.3"/>
    <row r="544" ht="14" x14ac:dyDescent="0.3"/>
    <row r="545" ht="14" x14ac:dyDescent="0.3"/>
    <row r="546" ht="14" x14ac:dyDescent="0.3"/>
    <row r="547" ht="14" x14ac:dyDescent="0.3"/>
    <row r="548" ht="14" x14ac:dyDescent="0.3"/>
    <row r="549" ht="14" x14ac:dyDescent="0.3"/>
    <row r="550" ht="14" x14ac:dyDescent="0.3"/>
    <row r="551" ht="14" x14ac:dyDescent="0.3"/>
    <row r="552" ht="14" x14ac:dyDescent="0.3"/>
    <row r="553" ht="14" x14ac:dyDescent="0.3"/>
    <row r="554" ht="14" x14ac:dyDescent="0.3"/>
    <row r="555" ht="14" x14ac:dyDescent="0.3"/>
    <row r="556" ht="14" x14ac:dyDescent="0.3"/>
    <row r="557" ht="14" x14ac:dyDescent="0.3"/>
    <row r="558" ht="14" x14ac:dyDescent="0.3"/>
    <row r="559" ht="14" x14ac:dyDescent="0.3"/>
    <row r="560" ht="14" x14ac:dyDescent="0.3"/>
    <row r="561" ht="14" x14ac:dyDescent="0.3"/>
    <row r="562" ht="14" x14ac:dyDescent="0.3"/>
    <row r="563" ht="14" x14ac:dyDescent="0.3"/>
    <row r="564" ht="14" x14ac:dyDescent="0.3"/>
    <row r="565" ht="14" x14ac:dyDescent="0.3"/>
    <row r="566" ht="14" x14ac:dyDescent="0.3"/>
    <row r="567" ht="14" x14ac:dyDescent="0.3"/>
    <row r="568" ht="14" x14ac:dyDescent="0.3"/>
    <row r="569" ht="14" x14ac:dyDescent="0.3"/>
    <row r="570" ht="14" x14ac:dyDescent="0.3"/>
    <row r="571" ht="14" x14ac:dyDescent="0.3"/>
    <row r="572" ht="14" x14ac:dyDescent="0.3"/>
    <row r="573" ht="14" x14ac:dyDescent="0.3"/>
    <row r="574" ht="14" x14ac:dyDescent="0.3"/>
    <row r="575" ht="14" x14ac:dyDescent="0.3"/>
    <row r="576" ht="14" x14ac:dyDescent="0.3"/>
    <row r="577" ht="14" x14ac:dyDescent="0.3"/>
    <row r="578" ht="14" x14ac:dyDescent="0.3"/>
    <row r="579" ht="14" x14ac:dyDescent="0.3"/>
    <row r="580" ht="14" x14ac:dyDescent="0.3"/>
    <row r="581" ht="14" x14ac:dyDescent="0.3"/>
    <row r="582" ht="14" x14ac:dyDescent="0.3"/>
    <row r="583" ht="14" x14ac:dyDescent="0.3"/>
    <row r="584" ht="14" x14ac:dyDescent="0.3"/>
    <row r="585" ht="14" x14ac:dyDescent="0.3"/>
    <row r="586" ht="14" x14ac:dyDescent="0.3"/>
    <row r="587" ht="14" x14ac:dyDescent="0.3"/>
    <row r="588" ht="14" x14ac:dyDescent="0.3"/>
    <row r="589" ht="14" x14ac:dyDescent="0.3"/>
    <row r="590" ht="14" x14ac:dyDescent="0.3"/>
    <row r="591" ht="14" x14ac:dyDescent="0.3"/>
    <row r="592" ht="14" x14ac:dyDescent="0.3"/>
    <row r="593" ht="14" x14ac:dyDescent="0.3"/>
    <row r="594" ht="14" x14ac:dyDescent="0.3"/>
    <row r="595" ht="14" x14ac:dyDescent="0.3"/>
    <row r="596" ht="14" x14ac:dyDescent="0.3"/>
    <row r="597" ht="14" x14ac:dyDescent="0.3"/>
    <row r="598" ht="14" x14ac:dyDescent="0.3"/>
    <row r="599" ht="14" x14ac:dyDescent="0.3"/>
    <row r="600" ht="14" x14ac:dyDescent="0.3"/>
    <row r="601" ht="14" x14ac:dyDescent="0.3"/>
    <row r="602" ht="14" x14ac:dyDescent="0.3"/>
    <row r="603" ht="14" x14ac:dyDescent="0.3"/>
    <row r="604" ht="14" x14ac:dyDescent="0.3"/>
    <row r="605" ht="14" x14ac:dyDescent="0.3"/>
    <row r="606" ht="14" x14ac:dyDescent="0.3"/>
    <row r="607" ht="14" x14ac:dyDescent="0.3"/>
    <row r="608" ht="14" x14ac:dyDescent="0.3"/>
    <row r="609" ht="14" x14ac:dyDescent="0.3"/>
    <row r="610" ht="14" x14ac:dyDescent="0.3"/>
    <row r="611" ht="14" x14ac:dyDescent="0.3"/>
    <row r="612" ht="14" x14ac:dyDescent="0.3"/>
    <row r="613" ht="14" x14ac:dyDescent="0.3"/>
    <row r="614" ht="14" x14ac:dyDescent="0.3"/>
    <row r="615" ht="14" x14ac:dyDescent="0.3"/>
    <row r="616" ht="14" x14ac:dyDescent="0.3"/>
    <row r="617" ht="14" x14ac:dyDescent="0.3"/>
    <row r="618" ht="14" x14ac:dyDescent="0.3"/>
    <row r="619" ht="14" x14ac:dyDescent="0.3"/>
    <row r="620" ht="14" x14ac:dyDescent="0.3"/>
    <row r="621" ht="14" x14ac:dyDescent="0.3"/>
    <row r="622" ht="14" x14ac:dyDescent="0.3"/>
    <row r="623" ht="14" x14ac:dyDescent="0.3"/>
    <row r="624" ht="14" x14ac:dyDescent="0.3"/>
    <row r="625" ht="14" x14ac:dyDescent="0.3"/>
    <row r="626" ht="14" x14ac:dyDescent="0.3"/>
    <row r="627" ht="14" x14ac:dyDescent="0.3"/>
    <row r="628" ht="14" x14ac:dyDescent="0.3"/>
    <row r="629" ht="14" x14ac:dyDescent="0.3"/>
    <row r="630" ht="14" x14ac:dyDescent="0.3"/>
    <row r="631" ht="14" x14ac:dyDescent="0.3"/>
    <row r="632" ht="14" x14ac:dyDescent="0.3"/>
    <row r="633" ht="14" x14ac:dyDescent="0.3"/>
    <row r="634" ht="14" x14ac:dyDescent="0.3"/>
    <row r="635" ht="14" x14ac:dyDescent="0.3"/>
    <row r="636" ht="14" x14ac:dyDescent="0.3"/>
    <row r="637" ht="14" x14ac:dyDescent="0.3"/>
    <row r="638" ht="14" x14ac:dyDescent="0.3"/>
    <row r="639" ht="14" x14ac:dyDescent="0.3"/>
    <row r="640" ht="14" x14ac:dyDescent="0.3"/>
    <row r="641" ht="14" x14ac:dyDescent="0.3"/>
    <row r="642" ht="14" x14ac:dyDescent="0.3"/>
    <row r="643" ht="14" x14ac:dyDescent="0.3"/>
    <row r="644" ht="14" x14ac:dyDescent="0.3"/>
    <row r="645" ht="14" x14ac:dyDescent="0.3"/>
    <row r="646" ht="14" x14ac:dyDescent="0.3"/>
    <row r="647" ht="14" x14ac:dyDescent="0.3"/>
    <row r="648" ht="14" x14ac:dyDescent="0.3"/>
    <row r="649" ht="14" x14ac:dyDescent="0.3"/>
    <row r="650" ht="14" x14ac:dyDescent="0.3"/>
    <row r="651" ht="14" x14ac:dyDescent="0.3"/>
    <row r="652" ht="14" x14ac:dyDescent="0.3"/>
    <row r="653" ht="14" x14ac:dyDescent="0.3"/>
    <row r="654" ht="14" x14ac:dyDescent="0.3"/>
    <row r="655" ht="14" x14ac:dyDescent="0.3"/>
    <row r="656" ht="14" x14ac:dyDescent="0.3"/>
    <row r="657" ht="14" x14ac:dyDescent="0.3"/>
    <row r="658" ht="14" x14ac:dyDescent="0.3"/>
    <row r="659" ht="14" x14ac:dyDescent="0.3"/>
    <row r="660" ht="14" x14ac:dyDescent="0.3"/>
    <row r="661" ht="14" x14ac:dyDescent="0.3"/>
    <row r="662" ht="14" x14ac:dyDescent="0.3"/>
    <row r="663" ht="14" x14ac:dyDescent="0.3"/>
    <row r="664" ht="14" x14ac:dyDescent="0.3"/>
    <row r="665" ht="14" x14ac:dyDescent="0.3"/>
    <row r="666" ht="14" x14ac:dyDescent="0.3"/>
    <row r="667" ht="14" x14ac:dyDescent="0.3"/>
    <row r="668" ht="14" x14ac:dyDescent="0.3"/>
    <row r="669" ht="14" x14ac:dyDescent="0.3"/>
    <row r="670" ht="14" x14ac:dyDescent="0.3"/>
    <row r="671" ht="14" x14ac:dyDescent="0.3"/>
    <row r="672" ht="14" x14ac:dyDescent="0.3"/>
    <row r="673" ht="14" x14ac:dyDescent="0.3"/>
    <row r="674" ht="14" x14ac:dyDescent="0.3"/>
    <row r="675" ht="14" x14ac:dyDescent="0.3"/>
    <row r="676" ht="14" x14ac:dyDescent="0.3"/>
    <row r="677" ht="14" x14ac:dyDescent="0.3"/>
    <row r="678" ht="14" x14ac:dyDescent="0.3"/>
    <row r="679" ht="14" x14ac:dyDescent="0.3"/>
    <row r="680" ht="14" x14ac:dyDescent="0.3"/>
    <row r="681" ht="14" x14ac:dyDescent="0.3"/>
    <row r="682" ht="14" x14ac:dyDescent="0.3"/>
    <row r="683" ht="14" x14ac:dyDescent="0.3"/>
    <row r="684" ht="14" x14ac:dyDescent="0.3"/>
    <row r="685" ht="14" x14ac:dyDescent="0.3"/>
    <row r="686" ht="14" x14ac:dyDescent="0.3"/>
    <row r="687" ht="14" x14ac:dyDescent="0.3"/>
    <row r="688" ht="14" x14ac:dyDescent="0.3"/>
    <row r="689" ht="14" x14ac:dyDescent="0.3"/>
    <row r="690" ht="14" x14ac:dyDescent="0.3"/>
    <row r="691" ht="14" x14ac:dyDescent="0.3"/>
    <row r="692" ht="14" x14ac:dyDescent="0.3"/>
    <row r="693" ht="14" x14ac:dyDescent="0.3"/>
    <row r="694" ht="14" x14ac:dyDescent="0.3"/>
    <row r="695" ht="14" x14ac:dyDescent="0.3"/>
    <row r="696" ht="14" x14ac:dyDescent="0.3"/>
    <row r="697" ht="14" x14ac:dyDescent="0.3"/>
    <row r="698" ht="14" x14ac:dyDescent="0.3"/>
    <row r="699" ht="14" x14ac:dyDescent="0.3"/>
    <row r="700" ht="14" x14ac:dyDescent="0.3"/>
    <row r="701" ht="14" x14ac:dyDescent="0.3"/>
    <row r="702" ht="14" x14ac:dyDescent="0.3"/>
    <row r="703" ht="14" x14ac:dyDescent="0.3"/>
    <row r="704" ht="14" x14ac:dyDescent="0.3"/>
    <row r="705" ht="14" x14ac:dyDescent="0.3"/>
    <row r="706" ht="14" x14ac:dyDescent="0.3"/>
    <row r="707" ht="14" x14ac:dyDescent="0.3"/>
    <row r="708" ht="14" x14ac:dyDescent="0.3"/>
    <row r="709" ht="14" x14ac:dyDescent="0.3"/>
    <row r="710" ht="14" x14ac:dyDescent="0.3"/>
    <row r="711" ht="14" x14ac:dyDescent="0.3"/>
    <row r="712" ht="14" x14ac:dyDescent="0.3"/>
    <row r="713" ht="14" x14ac:dyDescent="0.3"/>
    <row r="714" ht="14" x14ac:dyDescent="0.3"/>
    <row r="715" ht="14" x14ac:dyDescent="0.3"/>
    <row r="716" ht="14" x14ac:dyDescent="0.3"/>
    <row r="717" ht="14" x14ac:dyDescent="0.3"/>
    <row r="718" ht="14" x14ac:dyDescent="0.3"/>
    <row r="719" ht="14" x14ac:dyDescent="0.3"/>
    <row r="720" ht="14" x14ac:dyDescent="0.3"/>
    <row r="721" ht="14" x14ac:dyDescent="0.3"/>
    <row r="722" ht="14" x14ac:dyDescent="0.3"/>
    <row r="723" ht="14" x14ac:dyDescent="0.3"/>
    <row r="724" ht="14" x14ac:dyDescent="0.3"/>
    <row r="725" ht="14" x14ac:dyDescent="0.3"/>
    <row r="726" ht="14" x14ac:dyDescent="0.3"/>
    <row r="727" ht="14" x14ac:dyDescent="0.3"/>
    <row r="728" ht="14" x14ac:dyDescent="0.3"/>
    <row r="729" ht="14" x14ac:dyDescent="0.3"/>
    <row r="730" ht="14" x14ac:dyDescent="0.3"/>
    <row r="731" ht="14" x14ac:dyDescent="0.3"/>
    <row r="732" ht="14" x14ac:dyDescent="0.3"/>
    <row r="733" ht="14" x14ac:dyDescent="0.3"/>
    <row r="734" ht="14" x14ac:dyDescent="0.3"/>
    <row r="735" ht="14" x14ac:dyDescent="0.3"/>
    <row r="736" ht="14" x14ac:dyDescent="0.3"/>
    <row r="737" ht="14" x14ac:dyDescent="0.3"/>
    <row r="738" ht="14" x14ac:dyDescent="0.3"/>
    <row r="739" ht="14" x14ac:dyDescent="0.3"/>
    <row r="740" ht="14" x14ac:dyDescent="0.3"/>
    <row r="741" ht="14" x14ac:dyDescent="0.3"/>
    <row r="742" ht="14" x14ac:dyDescent="0.3"/>
    <row r="743" ht="14" x14ac:dyDescent="0.3"/>
    <row r="744" ht="14" x14ac:dyDescent="0.3"/>
    <row r="745" ht="14" x14ac:dyDescent="0.3"/>
    <row r="746" ht="14" x14ac:dyDescent="0.3"/>
    <row r="747" ht="14" x14ac:dyDescent="0.3"/>
    <row r="748" ht="14" x14ac:dyDescent="0.3"/>
    <row r="749" ht="14" x14ac:dyDescent="0.3"/>
    <row r="750" ht="14" x14ac:dyDescent="0.3"/>
    <row r="751" ht="14" x14ac:dyDescent="0.3"/>
    <row r="752" ht="14" x14ac:dyDescent="0.3"/>
    <row r="753" ht="14" x14ac:dyDescent="0.3"/>
    <row r="754" ht="14" x14ac:dyDescent="0.3"/>
    <row r="755" ht="14" x14ac:dyDescent="0.3"/>
    <row r="756" ht="14" x14ac:dyDescent="0.3"/>
    <row r="757" ht="14" x14ac:dyDescent="0.3"/>
    <row r="758" ht="14" x14ac:dyDescent="0.3"/>
    <row r="759" ht="14" x14ac:dyDescent="0.3"/>
    <row r="760" ht="14" x14ac:dyDescent="0.3"/>
    <row r="761" ht="14" x14ac:dyDescent="0.3"/>
    <row r="762" ht="14" x14ac:dyDescent="0.3"/>
    <row r="763" ht="14" x14ac:dyDescent="0.3"/>
    <row r="764" ht="14" x14ac:dyDescent="0.3"/>
    <row r="765" ht="14" x14ac:dyDescent="0.3"/>
    <row r="766" ht="14" x14ac:dyDescent="0.3"/>
    <row r="767" ht="14" x14ac:dyDescent="0.3"/>
    <row r="768" ht="14" x14ac:dyDescent="0.3"/>
    <row r="769" ht="14" x14ac:dyDescent="0.3"/>
    <row r="770" ht="14" x14ac:dyDescent="0.3"/>
    <row r="771" ht="14" x14ac:dyDescent="0.3"/>
    <row r="772" ht="14" x14ac:dyDescent="0.3"/>
    <row r="773" ht="14" x14ac:dyDescent="0.3"/>
    <row r="774" ht="14" x14ac:dyDescent="0.3"/>
    <row r="775" ht="14" x14ac:dyDescent="0.3"/>
    <row r="776" ht="14" x14ac:dyDescent="0.3"/>
    <row r="777" ht="14" x14ac:dyDescent="0.3"/>
    <row r="778" ht="14" x14ac:dyDescent="0.3"/>
    <row r="779" ht="14" x14ac:dyDescent="0.3"/>
    <row r="780" ht="14" x14ac:dyDescent="0.3"/>
    <row r="781" ht="14" x14ac:dyDescent="0.3"/>
    <row r="782" ht="14" x14ac:dyDescent="0.3"/>
    <row r="783" ht="14" x14ac:dyDescent="0.3"/>
    <row r="784" ht="14" x14ac:dyDescent="0.3"/>
    <row r="785" ht="14" x14ac:dyDescent="0.3"/>
    <row r="786" ht="14" x14ac:dyDescent="0.3"/>
    <row r="787" ht="14" x14ac:dyDescent="0.3"/>
    <row r="788" ht="14" x14ac:dyDescent="0.3"/>
    <row r="789" ht="14" x14ac:dyDescent="0.3"/>
    <row r="790" ht="14" x14ac:dyDescent="0.3"/>
    <row r="791" ht="14" x14ac:dyDescent="0.3"/>
    <row r="792" ht="14" x14ac:dyDescent="0.3"/>
    <row r="793" ht="14" x14ac:dyDescent="0.3"/>
    <row r="794" ht="14" x14ac:dyDescent="0.3"/>
    <row r="795" ht="14" x14ac:dyDescent="0.3"/>
    <row r="796" ht="14" x14ac:dyDescent="0.3"/>
    <row r="797" ht="14" x14ac:dyDescent="0.3"/>
    <row r="798" ht="14" x14ac:dyDescent="0.3"/>
    <row r="799" ht="14" x14ac:dyDescent="0.3"/>
    <row r="800" ht="14" x14ac:dyDescent="0.3"/>
    <row r="801" ht="14" x14ac:dyDescent="0.3"/>
    <row r="802" ht="14" x14ac:dyDescent="0.3"/>
    <row r="803" ht="14" x14ac:dyDescent="0.3"/>
    <row r="804" ht="14" x14ac:dyDescent="0.3"/>
    <row r="805" ht="14" x14ac:dyDescent="0.3"/>
    <row r="806" ht="14" x14ac:dyDescent="0.3"/>
    <row r="807" ht="14" x14ac:dyDescent="0.3"/>
    <row r="808" ht="14" x14ac:dyDescent="0.3"/>
    <row r="809" ht="14" x14ac:dyDescent="0.3"/>
    <row r="810" ht="14" x14ac:dyDescent="0.3"/>
    <row r="811" ht="14" x14ac:dyDescent="0.3"/>
    <row r="812" ht="14" x14ac:dyDescent="0.3"/>
    <row r="813" ht="14" x14ac:dyDescent="0.3"/>
    <row r="814" ht="14" x14ac:dyDescent="0.3"/>
    <row r="815" ht="14" x14ac:dyDescent="0.3"/>
    <row r="816" ht="14" x14ac:dyDescent="0.3"/>
    <row r="817" ht="14" x14ac:dyDescent="0.3"/>
    <row r="818" ht="14" x14ac:dyDescent="0.3"/>
    <row r="819" ht="14" x14ac:dyDescent="0.3"/>
    <row r="820" ht="14" x14ac:dyDescent="0.3"/>
    <row r="821" ht="14" x14ac:dyDescent="0.3"/>
    <row r="822" ht="14" x14ac:dyDescent="0.3"/>
    <row r="823" ht="14" x14ac:dyDescent="0.3"/>
    <row r="824" ht="14" x14ac:dyDescent="0.3"/>
    <row r="825" ht="14" x14ac:dyDescent="0.3"/>
    <row r="826" ht="14" x14ac:dyDescent="0.3"/>
    <row r="827" ht="14" x14ac:dyDescent="0.3"/>
    <row r="828" ht="14" x14ac:dyDescent="0.3"/>
    <row r="829" ht="14" x14ac:dyDescent="0.3"/>
    <row r="830" ht="14" x14ac:dyDescent="0.3"/>
    <row r="831" ht="14" x14ac:dyDescent="0.3"/>
    <row r="832" ht="14" x14ac:dyDescent="0.3"/>
    <row r="833" ht="14" x14ac:dyDescent="0.3"/>
    <row r="834" ht="14" x14ac:dyDescent="0.3"/>
    <row r="835" ht="14" x14ac:dyDescent="0.3"/>
    <row r="836" ht="14" x14ac:dyDescent="0.3"/>
    <row r="837" ht="14" x14ac:dyDescent="0.3"/>
    <row r="838" ht="14" x14ac:dyDescent="0.3"/>
    <row r="839" ht="14" x14ac:dyDescent="0.3"/>
    <row r="840" ht="14" x14ac:dyDescent="0.3"/>
    <row r="841" ht="14" x14ac:dyDescent="0.3"/>
    <row r="842" ht="14" x14ac:dyDescent="0.3"/>
    <row r="843" ht="14" x14ac:dyDescent="0.3"/>
    <row r="844" ht="14" x14ac:dyDescent="0.3"/>
    <row r="845" ht="14" x14ac:dyDescent="0.3"/>
    <row r="846" ht="14" x14ac:dyDescent="0.3"/>
    <row r="847" ht="14" x14ac:dyDescent="0.3"/>
    <row r="848" ht="14" x14ac:dyDescent="0.3"/>
    <row r="849" ht="14" x14ac:dyDescent="0.3"/>
    <row r="850" ht="14" x14ac:dyDescent="0.3"/>
    <row r="851" ht="14" x14ac:dyDescent="0.3"/>
    <row r="852" ht="14" x14ac:dyDescent="0.3"/>
    <row r="853" ht="14" x14ac:dyDescent="0.3"/>
    <row r="854" ht="14" x14ac:dyDescent="0.3"/>
    <row r="855" ht="14" x14ac:dyDescent="0.3"/>
    <row r="856" ht="14" x14ac:dyDescent="0.3"/>
    <row r="857" ht="14" x14ac:dyDescent="0.3"/>
    <row r="858" ht="14" x14ac:dyDescent="0.3"/>
    <row r="859" ht="14" x14ac:dyDescent="0.3"/>
    <row r="860" ht="14" x14ac:dyDescent="0.3"/>
    <row r="861" ht="14" x14ac:dyDescent="0.3"/>
    <row r="862" ht="14" x14ac:dyDescent="0.3"/>
    <row r="863" ht="14" x14ac:dyDescent="0.3"/>
    <row r="864" ht="14" x14ac:dyDescent="0.3"/>
    <row r="865" ht="14" x14ac:dyDescent="0.3"/>
    <row r="866" ht="14" x14ac:dyDescent="0.3"/>
    <row r="867" ht="14" x14ac:dyDescent="0.3"/>
    <row r="868" ht="14" x14ac:dyDescent="0.3"/>
    <row r="869" ht="14" x14ac:dyDescent="0.3"/>
    <row r="870" ht="14" x14ac:dyDescent="0.3"/>
    <row r="871" ht="14" x14ac:dyDescent="0.3"/>
    <row r="872" ht="14" x14ac:dyDescent="0.3"/>
    <row r="873" ht="14" x14ac:dyDescent="0.3"/>
    <row r="874" ht="14" x14ac:dyDescent="0.3"/>
    <row r="875" ht="14" x14ac:dyDescent="0.3"/>
    <row r="876" ht="14" x14ac:dyDescent="0.3"/>
    <row r="877" ht="14" x14ac:dyDescent="0.3"/>
    <row r="878" ht="14" x14ac:dyDescent="0.3"/>
    <row r="879" ht="14" x14ac:dyDescent="0.3"/>
    <row r="880" ht="14" x14ac:dyDescent="0.3"/>
    <row r="881" ht="14" x14ac:dyDescent="0.3"/>
    <row r="882" ht="14" x14ac:dyDescent="0.3"/>
    <row r="883" ht="14" x14ac:dyDescent="0.3"/>
    <row r="884" ht="14" x14ac:dyDescent="0.3"/>
    <row r="885" ht="14" x14ac:dyDescent="0.3"/>
    <row r="886" ht="14" x14ac:dyDescent="0.3"/>
    <row r="887" ht="14" x14ac:dyDescent="0.3"/>
    <row r="888" ht="14" x14ac:dyDescent="0.3"/>
    <row r="889" ht="14" x14ac:dyDescent="0.3"/>
    <row r="890" ht="14" x14ac:dyDescent="0.3"/>
    <row r="891" ht="14" x14ac:dyDescent="0.3"/>
    <row r="892" ht="14" x14ac:dyDescent="0.3"/>
    <row r="893" ht="14" x14ac:dyDescent="0.3"/>
    <row r="894" ht="14" x14ac:dyDescent="0.3"/>
    <row r="895" ht="14" x14ac:dyDescent="0.3"/>
    <row r="896" ht="14" x14ac:dyDescent="0.3"/>
    <row r="897" ht="14" x14ac:dyDescent="0.3"/>
    <row r="898" ht="14" x14ac:dyDescent="0.3"/>
    <row r="899" ht="14" x14ac:dyDescent="0.3"/>
    <row r="900" ht="14" x14ac:dyDescent="0.3"/>
    <row r="901" ht="14" x14ac:dyDescent="0.3"/>
    <row r="902" ht="14" x14ac:dyDescent="0.3"/>
    <row r="903" ht="14" x14ac:dyDescent="0.3"/>
    <row r="904" ht="14" x14ac:dyDescent="0.3"/>
    <row r="905" ht="14" x14ac:dyDescent="0.3"/>
    <row r="906" ht="14" x14ac:dyDescent="0.3"/>
    <row r="907" ht="14" x14ac:dyDescent="0.3"/>
    <row r="908" ht="14" x14ac:dyDescent="0.3"/>
    <row r="909" ht="14" x14ac:dyDescent="0.3"/>
    <row r="910" ht="14" x14ac:dyDescent="0.3"/>
    <row r="911" ht="14" x14ac:dyDescent="0.3"/>
    <row r="912" ht="14" x14ac:dyDescent="0.3"/>
    <row r="913" ht="14" x14ac:dyDescent="0.3"/>
    <row r="914" ht="14" x14ac:dyDescent="0.3"/>
    <row r="915" ht="14" x14ac:dyDescent="0.3"/>
    <row r="916" ht="14" x14ac:dyDescent="0.3"/>
    <row r="917" ht="14" x14ac:dyDescent="0.3"/>
    <row r="918" ht="14" x14ac:dyDescent="0.3"/>
    <row r="919" ht="14" x14ac:dyDescent="0.3"/>
    <row r="920" ht="14" x14ac:dyDescent="0.3"/>
    <row r="921" ht="14" x14ac:dyDescent="0.3"/>
    <row r="922" ht="14" x14ac:dyDescent="0.3"/>
    <row r="923" ht="14" x14ac:dyDescent="0.3"/>
    <row r="924" ht="14" x14ac:dyDescent="0.3"/>
    <row r="925" ht="14" x14ac:dyDescent="0.3"/>
    <row r="926" ht="14" x14ac:dyDescent="0.3"/>
    <row r="927" ht="14" x14ac:dyDescent="0.3"/>
    <row r="928" ht="14" x14ac:dyDescent="0.3"/>
    <row r="929" ht="14" x14ac:dyDescent="0.3"/>
    <row r="930" ht="14" x14ac:dyDescent="0.3"/>
    <row r="931" ht="14" x14ac:dyDescent="0.3"/>
    <row r="932" ht="14" x14ac:dyDescent="0.3"/>
    <row r="933" ht="14" x14ac:dyDescent="0.3"/>
    <row r="934" ht="14" x14ac:dyDescent="0.3"/>
    <row r="935" ht="14" x14ac:dyDescent="0.3"/>
    <row r="936" ht="14" x14ac:dyDescent="0.3"/>
    <row r="937" ht="14" x14ac:dyDescent="0.3"/>
    <row r="938" ht="14" x14ac:dyDescent="0.3"/>
    <row r="939" ht="14" x14ac:dyDescent="0.3"/>
    <row r="940" ht="14" x14ac:dyDescent="0.3"/>
    <row r="941" ht="14" x14ac:dyDescent="0.3"/>
    <row r="942" ht="14" x14ac:dyDescent="0.3"/>
    <row r="943" ht="14" x14ac:dyDescent="0.3"/>
    <row r="944" ht="14" x14ac:dyDescent="0.3"/>
    <row r="945" ht="14" x14ac:dyDescent="0.3"/>
    <row r="946" ht="14" x14ac:dyDescent="0.3"/>
    <row r="947" ht="14" x14ac:dyDescent="0.3"/>
    <row r="948" ht="14" x14ac:dyDescent="0.3"/>
    <row r="949" ht="14" x14ac:dyDescent="0.3"/>
    <row r="950" ht="14" x14ac:dyDescent="0.3"/>
    <row r="951" ht="14" x14ac:dyDescent="0.3"/>
    <row r="952" ht="14" x14ac:dyDescent="0.3"/>
    <row r="953" ht="14" x14ac:dyDescent="0.3"/>
    <row r="954" ht="14" x14ac:dyDescent="0.3"/>
    <row r="955" ht="14" x14ac:dyDescent="0.3"/>
    <row r="956" ht="14" x14ac:dyDescent="0.3"/>
    <row r="957" ht="14" x14ac:dyDescent="0.3"/>
    <row r="958" ht="14" x14ac:dyDescent="0.3"/>
    <row r="959" ht="14" x14ac:dyDescent="0.3"/>
    <row r="960" ht="14" x14ac:dyDescent="0.3"/>
    <row r="961" ht="14" x14ac:dyDescent="0.3"/>
    <row r="962" ht="14" x14ac:dyDescent="0.3"/>
    <row r="963" ht="14" x14ac:dyDescent="0.3"/>
    <row r="964" ht="14" x14ac:dyDescent="0.3"/>
    <row r="965" ht="14" x14ac:dyDescent="0.3"/>
    <row r="966" ht="14" x14ac:dyDescent="0.3"/>
    <row r="967" ht="14" x14ac:dyDescent="0.3"/>
    <row r="968" ht="14" x14ac:dyDescent="0.3"/>
    <row r="969" ht="14" x14ac:dyDescent="0.3"/>
    <row r="970" ht="14" x14ac:dyDescent="0.3"/>
    <row r="971" ht="14" x14ac:dyDescent="0.3"/>
    <row r="972" ht="14" x14ac:dyDescent="0.3"/>
    <row r="973" ht="14" x14ac:dyDescent="0.3"/>
    <row r="974" ht="14" x14ac:dyDescent="0.3"/>
    <row r="975" ht="14" x14ac:dyDescent="0.3"/>
    <row r="976" ht="14" x14ac:dyDescent="0.3"/>
    <row r="977" ht="14" x14ac:dyDescent="0.3"/>
    <row r="978" ht="14" x14ac:dyDescent="0.3"/>
    <row r="979" ht="14" x14ac:dyDescent="0.3"/>
    <row r="980" ht="14" x14ac:dyDescent="0.3"/>
    <row r="981" ht="14" x14ac:dyDescent="0.3"/>
    <row r="982" ht="14" x14ac:dyDescent="0.3"/>
    <row r="983" ht="14" x14ac:dyDescent="0.3"/>
    <row r="984" ht="14" x14ac:dyDescent="0.3"/>
    <row r="985" ht="14" x14ac:dyDescent="0.3"/>
    <row r="986" ht="14" x14ac:dyDescent="0.3"/>
    <row r="987" ht="14" x14ac:dyDescent="0.3"/>
    <row r="988" ht="14" x14ac:dyDescent="0.3"/>
    <row r="989" ht="14" x14ac:dyDescent="0.3"/>
    <row r="990" ht="14" x14ac:dyDescent="0.3"/>
    <row r="991" ht="14" x14ac:dyDescent="0.3"/>
    <row r="992" ht="14" x14ac:dyDescent="0.3"/>
    <row r="993" ht="14" x14ac:dyDescent="0.3"/>
    <row r="994" ht="14" x14ac:dyDescent="0.3"/>
    <row r="995" ht="14" x14ac:dyDescent="0.3"/>
    <row r="996" ht="14" x14ac:dyDescent="0.3"/>
    <row r="997" ht="14" x14ac:dyDescent="0.3"/>
    <row r="998" ht="14" x14ac:dyDescent="0.3"/>
    <row r="999" ht="14" x14ac:dyDescent="0.3"/>
  </sheetData>
  <sheetProtection password="A1B3" sheet="1" objects="1" scenarios="1"/>
  <mergeCells count="6">
    <mergeCell ref="B28:H29"/>
    <mergeCell ref="B1:H2"/>
    <mergeCell ref="C4:D4"/>
    <mergeCell ref="E4:F4"/>
    <mergeCell ref="C5:D5"/>
    <mergeCell ref="E5:F5"/>
  </mergeCells>
  <pageMargins left="0.70866141732283472" right="0.70866141732283472" top="0.74803149606299213" bottom="0.74803149606299213"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78"/>
  <sheetViews>
    <sheetView showGridLines="0" tabSelected="1" zoomScale="80" zoomScaleNormal="80" workbookViewId="0">
      <selection activeCell="E19" sqref="E19"/>
    </sheetView>
  </sheetViews>
  <sheetFormatPr defaultColWidth="12.6640625" defaultRowHeight="15" customHeight="1" x14ac:dyDescent="0.3"/>
  <cols>
    <col min="1" max="1" width="1.75" style="3" customWidth="1"/>
    <col min="2" max="2" width="33.9140625" style="3" customWidth="1"/>
    <col min="3" max="3" width="16.25" style="3" customWidth="1"/>
    <col min="4" max="4" width="18.25" style="3" customWidth="1"/>
    <col min="5" max="5" width="16.1640625" style="3" customWidth="1"/>
    <col min="6" max="6" width="14.9140625" style="3" customWidth="1"/>
    <col min="7" max="7" width="14.6640625" style="3" customWidth="1"/>
    <col min="8" max="8" width="14.4140625" style="3" customWidth="1"/>
    <col min="9" max="9" width="15.6640625" style="3" customWidth="1"/>
    <col min="10" max="10" width="16.08203125" style="3" customWidth="1"/>
    <col min="11" max="11" width="17.1640625" style="3" customWidth="1"/>
    <col min="12" max="12" width="12.9140625" style="3" customWidth="1"/>
    <col min="13" max="23" width="7.6640625" style="3" customWidth="1"/>
    <col min="24" max="16384" width="12.6640625" style="3"/>
  </cols>
  <sheetData>
    <row r="1" spans="1:18" ht="25.5" customHeight="1" x14ac:dyDescent="0.3">
      <c r="A1" s="52"/>
      <c r="B1" s="258" t="s">
        <v>235</v>
      </c>
      <c r="C1" s="258"/>
      <c r="D1" s="258"/>
      <c r="E1" s="258"/>
      <c r="F1" s="258"/>
      <c r="G1" s="258"/>
      <c r="H1" s="258"/>
      <c r="I1" s="26"/>
      <c r="J1" s="26"/>
      <c r="K1" s="255"/>
      <c r="L1" s="106"/>
      <c r="M1" s="106"/>
      <c r="N1" s="106"/>
      <c r="O1" s="106"/>
      <c r="P1" s="106"/>
      <c r="Q1" s="106"/>
      <c r="R1" s="106"/>
    </row>
    <row r="2" spans="1:18" ht="14.5" customHeight="1" x14ac:dyDescent="0.3">
      <c r="A2" s="52"/>
      <c r="B2" s="53"/>
      <c r="C2" s="54"/>
      <c r="D2" s="54"/>
      <c r="E2" s="54"/>
      <c r="F2" s="54"/>
      <c r="G2" s="54"/>
      <c r="H2" s="54"/>
      <c r="I2" s="32"/>
      <c r="J2" s="32"/>
      <c r="K2" s="255"/>
      <c r="L2" s="106"/>
      <c r="M2" s="106"/>
      <c r="N2" s="106"/>
      <c r="O2" s="106"/>
      <c r="P2" s="106"/>
      <c r="Q2" s="106"/>
      <c r="R2" s="106"/>
    </row>
    <row r="3" spans="1:18" ht="15" customHeight="1" x14ac:dyDescent="0.3">
      <c r="A3" s="52"/>
      <c r="B3" s="52" t="s">
        <v>155</v>
      </c>
      <c r="C3" s="1"/>
      <c r="D3" s="55">
        <f>'1. Cover Sheet'!B13</f>
        <v>0</v>
      </c>
      <c r="E3" s="52"/>
      <c r="F3" s="52"/>
      <c r="G3" s="56"/>
      <c r="H3" s="56"/>
      <c r="I3" s="26"/>
      <c r="J3" s="26"/>
      <c r="K3" s="106"/>
      <c r="L3" s="106"/>
      <c r="M3" s="106"/>
      <c r="N3" s="106"/>
      <c r="O3" s="106"/>
      <c r="P3" s="106"/>
      <c r="Q3" s="106"/>
      <c r="R3" s="106"/>
    </row>
    <row r="4" spans="1:18" ht="14" x14ac:dyDescent="0.3">
      <c r="A4" s="57"/>
      <c r="B4" s="58"/>
      <c r="C4" s="55"/>
      <c r="D4" s="1"/>
      <c r="E4" s="1"/>
      <c r="F4" s="1"/>
      <c r="G4" s="1"/>
      <c r="H4" s="1"/>
      <c r="I4" s="1"/>
      <c r="K4" s="57"/>
      <c r="L4" s="57"/>
      <c r="M4" s="1"/>
      <c r="N4" s="1"/>
      <c r="O4" s="1"/>
      <c r="P4" s="1"/>
      <c r="Q4" s="1"/>
      <c r="R4" s="1"/>
    </row>
    <row r="5" spans="1:18" ht="14" x14ac:dyDescent="0.3">
      <c r="A5" s="57"/>
      <c r="B5" s="59" t="s">
        <v>176</v>
      </c>
      <c r="C5" s="60"/>
      <c r="D5" s="60"/>
      <c r="E5" s="60"/>
      <c r="F5" s="60"/>
      <c r="G5" s="60"/>
      <c r="H5" s="60"/>
      <c r="I5" s="60"/>
      <c r="K5" s="57"/>
      <c r="L5" s="57"/>
      <c r="M5" s="1"/>
      <c r="N5" s="1"/>
      <c r="O5" s="1"/>
      <c r="P5" s="1"/>
      <c r="Q5" s="1"/>
      <c r="R5" s="1"/>
    </row>
    <row r="6" spans="1:18" ht="14" x14ac:dyDescent="0.3">
      <c r="A6" s="57"/>
      <c r="B6" s="14" t="s">
        <v>243</v>
      </c>
      <c r="C6" s="24"/>
      <c r="D6" s="24"/>
      <c r="E6" s="24"/>
      <c r="F6" s="24"/>
      <c r="G6" s="24"/>
      <c r="H6" s="24"/>
      <c r="I6" s="1"/>
      <c r="K6" s="57"/>
      <c r="L6" s="57"/>
      <c r="M6" s="1"/>
      <c r="N6" s="1"/>
      <c r="O6" s="1"/>
      <c r="P6" s="1"/>
      <c r="Q6" s="1"/>
      <c r="R6" s="1"/>
    </row>
    <row r="7" spans="1:18" ht="14" x14ac:dyDescent="0.3">
      <c r="A7" s="57"/>
      <c r="B7" s="58"/>
      <c r="C7" s="55"/>
      <c r="D7" s="1"/>
      <c r="E7" s="1"/>
      <c r="F7" s="1"/>
      <c r="G7" s="1"/>
      <c r="H7" s="1"/>
      <c r="I7" s="1"/>
      <c r="K7" s="57"/>
      <c r="L7" s="57"/>
      <c r="M7" s="1"/>
      <c r="N7" s="1"/>
      <c r="O7" s="1"/>
      <c r="P7" s="1"/>
      <c r="Q7" s="1"/>
      <c r="R7" s="1"/>
    </row>
    <row r="8" spans="1:18" ht="21.5" customHeight="1" x14ac:dyDescent="0.3">
      <c r="A8" s="57"/>
      <c r="B8" s="244" t="s">
        <v>207</v>
      </c>
      <c r="C8" s="244"/>
      <c r="D8" s="244"/>
      <c r="E8" s="244"/>
      <c r="F8" s="244"/>
      <c r="G8" s="244"/>
      <c r="H8" s="244"/>
      <c r="I8" s="253" t="s">
        <v>177</v>
      </c>
      <c r="J8" s="253"/>
      <c r="K8" s="253"/>
      <c r="L8" s="57"/>
      <c r="M8" s="1"/>
      <c r="N8" s="1"/>
      <c r="O8" s="1"/>
      <c r="P8" s="1"/>
      <c r="Q8" s="1"/>
      <c r="R8" s="1"/>
    </row>
    <row r="9" spans="1:18" s="4" customFormat="1" ht="25.5" customHeight="1" x14ac:dyDescent="0.3">
      <c r="A9" s="61"/>
      <c r="B9" s="259" t="s">
        <v>247</v>
      </c>
      <c r="C9" s="259"/>
      <c r="D9" s="259"/>
      <c r="E9" s="259"/>
      <c r="F9" s="259"/>
      <c r="G9" s="259"/>
      <c r="H9" s="259"/>
      <c r="I9" s="254"/>
      <c r="J9" s="254"/>
      <c r="K9" s="254"/>
      <c r="L9" s="61"/>
      <c r="M9" s="62"/>
      <c r="N9" s="62"/>
      <c r="O9" s="62"/>
      <c r="P9" s="62"/>
      <c r="Q9" s="62"/>
      <c r="R9" s="62"/>
    </row>
    <row r="10" spans="1:18" ht="39" x14ac:dyDescent="0.3">
      <c r="A10" s="57"/>
      <c r="B10" s="63" t="s">
        <v>225</v>
      </c>
      <c r="C10" s="64" t="s">
        <v>248</v>
      </c>
      <c r="D10" s="65" t="s">
        <v>249</v>
      </c>
      <c r="E10" s="57"/>
      <c r="F10" s="57"/>
      <c r="I10" s="66" t="s">
        <v>229</v>
      </c>
      <c r="J10" s="66" t="s">
        <v>157</v>
      </c>
      <c r="K10" s="66" t="s">
        <v>213</v>
      </c>
      <c r="L10" s="1"/>
      <c r="M10" s="1"/>
      <c r="N10" s="1"/>
      <c r="O10" s="1"/>
      <c r="P10" s="1"/>
      <c r="Q10" s="1"/>
      <c r="R10" s="1"/>
    </row>
    <row r="11" spans="1:18" ht="14" x14ac:dyDescent="0.3">
      <c r="A11" s="57"/>
      <c r="B11" s="67" t="s">
        <v>138</v>
      </c>
      <c r="C11" s="96"/>
      <c r="D11" s="97"/>
      <c r="E11" s="57"/>
      <c r="F11" s="57"/>
      <c r="I11" s="100">
        <f>C11</f>
        <v>0</v>
      </c>
      <c r="J11" s="101">
        <v>0.15</v>
      </c>
      <c r="K11" s="100">
        <f>(I11/100)*15</f>
        <v>0</v>
      </c>
      <c r="L11" s="1"/>
      <c r="M11" s="1"/>
      <c r="N11" s="1"/>
      <c r="O11" s="1"/>
      <c r="P11" s="1"/>
      <c r="Q11" s="1"/>
      <c r="R11" s="1"/>
    </row>
    <row r="12" spans="1:18" ht="14" x14ac:dyDescent="0.3">
      <c r="A12" s="57"/>
      <c r="B12" s="67" t="s">
        <v>143</v>
      </c>
      <c r="C12" s="96"/>
      <c r="D12" s="97"/>
      <c r="E12" s="57"/>
      <c r="F12" s="57"/>
      <c r="I12" s="100">
        <f t="shared" ref="I12:I21" si="0">C12</f>
        <v>0</v>
      </c>
      <c r="J12" s="101">
        <v>0.15</v>
      </c>
      <c r="K12" s="100">
        <f>(I12/100)*15</f>
        <v>0</v>
      </c>
      <c r="L12" s="1"/>
      <c r="M12" s="1"/>
      <c r="N12" s="1"/>
      <c r="O12" s="1"/>
      <c r="P12" s="1"/>
      <c r="Q12" s="1"/>
      <c r="R12" s="1"/>
    </row>
    <row r="13" spans="1:18" ht="14" x14ac:dyDescent="0.3">
      <c r="A13" s="57"/>
      <c r="B13" s="68" t="s">
        <v>37</v>
      </c>
      <c r="C13" s="96"/>
      <c r="D13" s="97"/>
      <c r="E13" s="57"/>
      <c r="F13" s="57"/>
      <c r="I13" s="100">
        <f t="shared" si="0"/>
        <v>0</v>
      </c>
      <c r="J13" s="101">
        <v>0.15</v>
      </c>
      <c r="K13" s="100">
        <f>(I13/100)*15</f>
        <v>0</v>
      </c>
      <c r="L13" s="1"/>
      <c r="M13" s="1"/>
      <c r="N13" s="1"/>
      <c r="O13" s="1"/>
      <c r="P13" s="1"/>
      <c r="Q13" s="1"/>
      <c r="R13" s="1"/>
    </row>
    <row r="14" spans="1:18" ht="14" x14ac:dyDescent="0.3">
      <c r="A14" s="57"/>
      <c r="B14" s="68" t="s">
        <v>43</v>
      </c>
      <c r="C14" s="96"/>
      <c r="D14" s="97"/>
      <c r="E14" s="57"/>
      <c r="F14" s="57"/>
      <c r="I14" s="100">
        <f t="shared" si="0"/>
        <v>0</v>
      </c>
      <c r="J14" s="101">
        <v>0.1</v>
      </c>
      <c r="K14" s="100">
        <f>(I14/100)*10</f>
        <v>0</v>
      </c>
      <c r="L14" s="1"/>
      <c r="M14" s="1"/>
      <c r="N14" s="1"/>
      <c r="O14" s="1"/>
      <c r="P14" s="1"/>
      <c r="Q14" s="1"/>
      <c r="R14" s="1"/>
    </row>
    <row r="15" spans="1:18" ht="14" x14ac:dyDescent="0.3">
      <c r="A15" s="57"/>
      <c r="B15" s="68" t="s">
        <v>149</v>
      </c>
      <c r="C15" s="96"/>
      <c r="D15" s="97"/>
      <c r="E15" s="57"/>
      <c r="F15" s="57"/>
      <c r="I15" s="100">
        <f t="shared" si="0"/>
        <v>0</v>
      </c>
      <c r="J15" s="101">
        <v>0.1</v>
      </c>
      <c r="K15" s="100">
        <f>(I15/100)*10</f>
        <v>0</v>
      </c>
      <c r="L15" s="1"/>
      <c r="M15" s="1"/>
      <c r="N15" s="1"/>
      <c r="O15" s="1"/>
      <c r="P15" s="1"/>
      <c r="Q15" s="1"/>
      <c r="R15" s="1"/>
    </row>
    <row r="16" spans="1:18" ht="14" x14ac:dyDescent="0.3">
      <c r="A16" s="57"/>
      <c r="B16" s="68" t="s">
        <v>110</v>
      </c>
      <c r="C16" s="96"/>
      <c r="D16" s="97"/>
      <c r="E16" s="57"/>
      <c r="F16" s="57"/>
      <c r="I16" s="100">
        <f t="shared" si="0"/>
        <v>0</v>
      </c>
      <c r="J16" s="101">
        <v>0.05</v>
      </c>
      <c r="K16" s="100">
        <f>(I16/100)*5</f>
        <v>0</v>
      </c>
      <c r="L16" s="1"/>
      <c r="M16" s="1"/>
      <c r="N16" s="1"/>
      <c r="O16" s="1"/>
      <c r="P16" s="1"/>
      <c r="Q16" s="1"/>
      <c r="R16" s="1"/>
    </row>
    <row r="17" spans="1:19" ht="14" x14ac:dyDescent="0.3">
      <c r="A17" s="57"/>
      <c r="B17" s="68" t="s">
        <v>104</v>
      </c>
      <c r="C17" s="96"/>
      <c r="D17" s="97"/>
      <c r="E17" s="57"/>
      <c r="F17" s="57"/>
      <c r="I17" s="100">
        <f t="shared" si="0"/>
        <v>0</v>
      </c>
      <c r="J17" s="101">
        <v>0.05</v>
      </c>
      <c r="K17" s="100">
        <f>(I17/100)*5</f>
        <v>0</v>
      </c>
      <c r="L17" s="1"/>
      <c r="M17" s="1"/>
      <c r="N17" s="1"/>
      <c r="O17" s="1"/>
      <c r="P17" s="1"/>
      <c r="Q17" s="1"/>
      <c r="R17" s="1"/>
    </row>
    <row r="18" spans="1:19" ht="14" x14ac:dyDescent="0.3">
      <c r="A18" s="57"/>
      <c r="B18" s="68" t="s">
        <v>35</v>
      </c>
      <c r="C18" s="96"/>
      <c r="D18" s="97"/>
      <c r="E18" s="57"/>
      <c r="F18" s="57"/>
      <c r="I18" s="100">
        <f t="shared" si="0"/>
        <v>0</v>
      </c>
      <c r="J18" s="101">
        <v>0.05</v>
      </c>
      <c r="K18" s="100">
        <f>(I18/100)*5</f>
        <v>0</v>
      </c>
      <c r="L18" s="1"/>
      <c r="M18" s="1"/>
      <c r="N18" s="1"/>
      <c r="O18" s="1"/>
      <c r="P18" s="1"/>
      <c r="Q18" s="1"/>
      <c r="R18" s="1"/>
    </row>
    <row r="19" spans="1:19" ht="15.75" customHeight="1" x14ac:dyDescent="0.3">
      <c r="A19" s="57"/>
      <c r="B19" s="68" t="s">
        <v>59</v>
      </c>
      <c r="C19" s="96"/>
      <c r="D19" s="97"/>
      <c r="E19" s="57"/>
      <c r="F19" s="57"/>
      <c r="I19" s="100">
        <f t="shared" si="0"/>
        <v>0</v>
      </c>
      <c r="J19" s="101">
        <v>0.05</v>
      </c>
      <c r="K19" s="100">
        <f>(I19/100)*5</f>
        <v>0</v>
      </c>
      <c r="L19" s="1"/>
      <c r="M19" s="1"/>
      <c r="N19" s="1"/>
      <c r="O19" s="1"/>
      <c r="P19" s="1"/>
      <c r="Q19" s="1"/>
      <c r="R19" s="1"/>
    </row>
    <row r="20" spans="1:19" ht="15.75" customHeight="1" x14ac:dyDescent="0.3">
      <c r="A20" s="57"/>
      <c r="B20" s="68" t="s">
        <v>140</v>
      </c>
      <c r="C20" s="96"/>
      <c r="D20" s="97"/>
      <c r="E20" s="57"/>
      <c r="F20" s="57"/>
      <c r="I20" s="100">
        <f t="shared" si="0"/>
        <v>0</v>
      </c>
      <c r="J20" s="101">
        <v>0.05</v>
      </c>
      <c r="K20" s="100">
        <f>(I20/100)*5</f>
        <v>0</v>
      </c>
      <c r="L20" s="1"/>
      <c r="M20" s="1"/>
      <c r="N20" s="1"/>
      <c r="O20" s="1"/>
      <c r="P20" s="1"/>
      <c r="Q20" s="1"/>
      <c r="R20" s="1"/>
    </row>
    <row r="21" spans="1:19" ht="15.75" customHeight="1" x14ac:dyDescent="0.3">
      <c r="A21" s="57"/>
      <c r="B21" s="68" t="s">
        <v>206</v>
      </c>
      <c r="C21" s="96"/>
      <c r="D21" s="97"/>
      <c r="E21" s="57"/>
      <c r="F21" s="57"/>
      <c r="I21" s="100">
        <f t="shared" si="0"/>
        <v>0</v>
      </c>
      <c r="J21" s="101">
        <v>0.1</v>
      </c>
      <c r="K21" s="100">
        <f>(I21/100)*10</f>
        <v>0</v>
      </c>
      <c r="L21" s="1"/>
      <c r="M21" s="1"/>
      <c r="N21" s="1"/>
      <c r="O21" s="1"/>
      <c r="P21" s="1"/>
      <c r="Q21" s="1"/>
      <c r="R21" s="1"/>
    </row>
    <row r="22" spans="1:19" ht="41.5" customHeight="1" x14ac:dyDescent="0.3">
      <c r="A22" s="57"/>
      <c r="B22" s="57"/>
      <c r="C22" s="57"/>
      <c r="D22" s="57"/>
      <c r="E22" s="57"/>
      <c r="F22" s="57"/>
      <c r="I22" s="256" t="s">
        <v>223</v>
      </c>
      <c r="J22" s="257"/>
      <c r="K22" s="69">
        <f>SUM(K11+K12+K13+K14+K15+K16+K17+K18+K19+K20+K21)</f>
        <v>0</v>
      </c>
      <c r="L22" s="70"/>
      <c r="M22" s="70"/>
      <c r="N22" s="70"/>
      <c r="O22" s="70"/>
      <c r="P22" s="70"/>
      <c r="Q22" s="70"/>
      <c r="R22" s="70"/>
    </row>
    <row r="23" spans="1:19" ht="15.75" customHeight="1" x14ac:dyDescent="0.3">
      <c r="A23" s="57"/>
      <c r="B23" s="57"/>
      <c r="C23" s="57"/>
      <c r="D23" s="57"/>
      <c r="E23" s="57"/>
      <c r="F23" s="57"/>
      <c r="G23" s="71"/>
      <c r="H23" s="71"/>
      <c r="K23" s="24"/>
      <c r="L23" s="70"/>
      <c r="M23" s="70"/>
      <c r="N23" s="70"/>
      <c r="O23" s="70"/>
      <c r="P23" s="70"/>
      <c r="Q23" s="70"/>
      <c r="R23" s="70"/>
    </row>
    <row r="24" spans="1:19" ht="20.5" customHeight="1" x14ac:dyDescent="0.3">
      <c r="A24" s="57"/>
      <c r="B24" s="244" t="s">
        <v>211</v>
      </c>
      <c r="C24" s="244"/>
      <c r="D24" s="244"/>
      <c r="E24" s="244"/>
      <c r="F24" s="244"/>
      <c r="G24" s="244"/>
      <c r="H24" s="244"/>
      <c r="K24" s="24"/>
      <c r="L24" s="70"/>
      <c r="M24" s="70"/>
      <c r="N24" s="70"/>
      <c r="O24" s="70"/>
      <c r="P24" s="70"/>
      <c r="Q24" s="70"/>
      <c r="R24" s="70"/>
    </row>
    <row r="25" spans="1:19" s="4" customFormat="1" ht="13" x14ac:dyDescent="0.25">
      <c r="B25" s="12" t="s">
        <v>237</v>
      </c>
      <c r="C25" s="5"/>
      <c r="D25" s="5"/>
      <c r="E25" s="5"/>
      <c r="F25" s="5"/>
      <c r="G25" s="6"/>
      <c r="H25" s="6"/>
      <c r="J25" s="7"/>
      <c r="K25" s="8"/>
      <c r="L25" s="8"/>
      <c r="M25" s="8"/>
      <c r="N25" s="8"/>
      <c r="O25" s="8"/>
    </row>
    <row r="26" spans="1:19" ht="15" customHeight="1" x14ac:dyDescent="0.3">
      <c r="B26" s="13" t="s">
        <v>158</v>
      </c>
      <c r="C26" s="72"/>
      <c r="D26" s="72"/>
      <c r="E26" s="72"/>
      <c r="I26" s="253" t="s">
        <v>177</v>
      </c>
      <c r="J26" s="253"/>
      <c r="K26" s="253"/>
      <c r="L26" s="72"/>
      <c r="M26" s="72"/>
      <c r="N26" s="72"/>
      <c r="O26" s="72"/>
      <c r="P26" s="72"/>
      <c r="Q26" s="72"/>
      <c r="R26" s="72"/>
      <c r="S26" s="72"/>
    </row>
    <row r="27" spans="1:19" ht="19.5" customHeight="1" x14ac:dyDescent="0.3">
      <c r="B27" s="14" t="s">
        <v>159</v>
      </c>
      <c r="C27" s="1"/>
      <c r="D27" s="1"/>
      <c r="E27" s="1"/>
      <c r="F27" s="1"/>
      <c r="G27" s="1"/>
      <c r="H27" s="1"/>
      <c r="I27" s="254"/>
      <c r="J27" s="254"/>
      <c r="K27" s="254"/>
      <c r="L27" s="73"/>
      <c r="M27" s="72"/>
      <c r="N27" s="72"/>
      <c r="O27" s="72"/>
      <c r="P27" s="72"/>
      <c r="Q27" s="72"/>
      <c r="R27" s="72"/>
      <c r="S27" s="72"/>
    </row>
    <row r="28" spans="1:19" ht="41" customHeight="1" x14ac:dyDescent="0.3">
      <c r="A28" s="1"/>
      <c r="B28" s="232" t="s">
        <v>224</v>
      </c>
      <c r="C28" s="9" t="s">
        <v>160</v>
      </c>
      <c r="D28" s="9" t="s">
        <v>161</v>
      </c>
      <c r="E28" s="9" t="s">
        <v>162</v>
      </c>
      <c r="F28" s="9" t="s">
        <v>163</v>
      </c>
      <c r="G28" s="9" t="s">
        <v>164</v>
      </c>
      <c r="I28" s="250" t="s">
        <v>228</v>
      </c>
      <c r="J28" s="250" t="s">
        <v>157</v>
      </c>
      <c r="K28" s="250" t="s">
        <v>213</v>
      </c>
      <c r="L28" s="73"/>
      <c r="M28" s="72"/>
      <c r="N28" s="72"/>
      <c r="O28" s="72"/>
      <c r="P28" s="72"/>
      <c r="Q28" s="72"/>
      <c r="R28" s="72"/>
      <c r="S28" s="72"/>
    </row>
    <row r="29" spans="1:19" ht="15.75" customHeight="1" x14ac:dyDescent="0.3">
      <c r="A29" s="1"/>
      <c r="B29" s="233"/>
      <c r="C29" s="234" t="s">
        <v>226</v>
      </c>
      <c r="D29" s="235"/>
      <c r="E29" s="235"/>
      <c r="F29" s="235"/>
      <c r="G29" s="236"/>
      <c r="I29" s="250"/>
      <c r="J29" s="250"/>
      <c r="K29" s="250"/>
      <c r="L29" s="26"/>
    </row>
    <row r="30" spans="1:19" ht="15.75" customHeight="1" x14ac:dyDescent="0.3">
      <c r="A30" s="1"/>
      <c r="B30" s="74" t="s">
        <v>208</v>
      </c>
      <c r="C30" s="104"/>
      <c r="D30" s="104"/>
      <c r="E30" s="104"/>
      <c r="F30" s="104"/>
      <c r="G30" s="104"/>
      <c r="I30" s="98">
        <f>SUM(C30+D30+E30+F30+G30)</f>
        <v>0</v>
      </c>
      <c r="J30" s="99">
        <v>0.6</v>
      </c>
      <c r="K30" s="98">
        <f>SUM(I30/100)*60</f>
        <v>0</v>
      </c>
      <c r="L30" s="26"/>
    </row>
    <row r="31" spans="1:19" ht="15.75" customHeight="1" x14ac:dyDescent="0.3">
      <c r="A31" s="1"/>
      <c r="B31" s="74" t="s">
        <v>209</v>
      </c>
      <c r="C31" s="103"/>
      <c r="D31" s="103"/>
      <c r="E31" s="103"/>
      <c r="F31" s="103"/>
      <c r="G31" s="103"/>
      <c r="I31" s="251"/>
      <c r="J31" s="251"/>
      <c r="K31" s="251"/>
      <c r="L31" s="32"/>
    </row>
    <row r="32" spans="1:19" ht="15.75" customHeight="1" x14ac:dyDescent="0.3">
      <c r="A32" s="1"/>
      <c r="B32" s="74" t="s">
        <v>210</v>
      </c>
      <c r="C32" s="104"/>
      <c r="D32" s="104"/>
      <c r="E32" s="104"/>
      <c r="F32" s="104"/>
      <c r="G32" s="104"/>
      <c r="I32" s="98">
        <f>SUM(C32+D32+E32+F32+G32)</f>
        <v>0</v>
      </c>
      <c r="J32" s="99">
        <v>0.4</v>
      </c>
      <c r="K32" s="98">
        <f>SUM(I32/100)*40</f>
        <v>0</v>
      </c>
      <c r="L32" s="32"/>
    </row>
    <row r="33" spans="1:12" ht="15.75" customHeight="1" x14ac:dyDescent="0.3">
      <c r="A33" s="1"/>
      <c r="B33" s="74" t="s">
        <v>250</v>
      </c>
      <c r="C33" s="103"/>
      <c r="D33" s="103"/>
      <c r="E33" s="103"/>
      <c r="F33" s="103"/>
      <c r="G33" s="103"/>
      <c r="I33" s="251"/>
      <c r="J33" s="251"/>
      <c r="K33" s="251"/>
      <c r="L33" s="26"/>
    </row>
    <row r="34" spans="1:12" ht="40" customHeight="1" x14ac:dyDescent="0.35">
      <c r="A34" s="75"/>
      <c r="B34" s="12" t="s">
        <v>238</v>
      </c>
      <c r="C34" s="75"/>
      <c r="D34" s="75"/>
      <c r="E34" s="252"/>
      <c r="F34" s="106"/>
      <c r="G34" s="106"/>
      <c r="H34" s="106"/>
      <c r="I34" s="245" t="s">
        <v>232</v>
      </c>
      <c r="J34" s="246"/>
      <c r="K34" s="76">
        <f>SUM(K30+K32)</f>
        <v>0</v>
      </c>
      <c r="L34" s="26"/>
    </row>
    <row r="35" spans="1:12" ht="15.75" customHeight="1" x14ac:dyDescent="0.35">
      <c r="A35" s="77"/>
      <c r="B35" s="13" t="s">
        <v>158</v>
      </c>
      <c r="E35" s="78"/>
      <c r="I35" s="253" t="s">
        <v>177</v>
      </c>
      <c r="J35" s="253"/>
      <c r="K35" s="253"/>
      <c r="L35" s="32"/>
    </row>
    <row r="36" spans="1:12" ht="15.75" customHeight="1" x14ac:dyDescent="0.35">
      <c r="A36" s="77"/>
      <c r="B36" s="14" t="s">
        <v>159</v>
      </c>
      <c r="E36" s="78"/>
      <c r="I36" s="254"/>
      <c r="J36" s="254"/>
      <c r="K36" s="254"/>
      <c r="L36" s="32"/>
    </row>
    <row r="37" spans="1:12" ht="40" customHeight="1" x14ac:dyDescent="0.3">
      <c r="A37" s="77"/>
      <c r="B37" s="232" t="s">
        <v>230</v>
      </c>
      <c r="C37" s="9" t="s">
        <v>160</v>
      </c>
      <c r="D37" s="9" t="s">
        <v>161</v>
      </c>
      <c r="E37" s="9" t="s">
        <v>162</v>
      </c>
      <c r="F37" s="9" t="s">
        <v>163</v>
      </c>
      <c r="G37" s="9" t="s">
        <v>164</v>
      </c>
      <c r="I37" s="250" t="s">
        <v>227</v>
      </c>
      <c r="J37" s="250" t="s">
        <v>157</v>
      </c>
      <c r="K37" s="250" t="s">
        <v>213</v>
      </c>
      <c r="L37" s="32"/>
    </row>
    <row r="38" spans="1:12" ht="15" customHeight="1" x14ac:dyDescent="0.3">
      <c r="A38" s="77"/>
      <c r="B38" s="233"/>
      <c r="C38" s="234" t="s">
        <v>231</v>
      </c>
      <c r="D38" s="235"/>
      <c r="E38" s="235"/>
      <c r="F38" s="235"/>
      <c r="G38" s="236"/>
      <c r="I38" s="250"/>
      <c r="J38" s="250"/>
      <c r="K38" s="250"/>
      <c r="L38" s="32"/>
    </row>
    <row r="39" spans="1:12" ht="15.75" customHeight="1" x14ac:dyDescent="0.3">
      <c r="A39" s="77"/>
      <c r="B39" s="74" t="s">
        <v>208</v>
      </c>
      <c r="C39" s="104"/>
      <c r="D39" s="104"/>
      <c r="E39" s="104"/>
      <c r="F39" s="104"/>
      <c r="G39" s="104"/>
      <c r="I39" s="98">
        <f>SUM(C39+D39+E39+F39+G39)</f>
        <v>0</v>
      </c>
      <c r="J39" s="99">
        <v>0.6</v>
      </c>
      <c r="K39" s="98">
        <f>SUM(I39/100)*60</f>
        <v>0</v>
      </c>
      <c r="L39" s="32"/>
    </row>
    <row r="40" spans="1:12" ht="15.75" customHeight="1" x14ac:dyDescent="0.3">
      <c r="A40" s="77"/>
      <c r="B40" s="74" t="s">
        <v>209</v>
      </c>
      <c r="C40" s="103"/>
      <c r="D40" s="103"/>
      <c r="E40" s="103"/>
      <c r="F40" s="103"/>
      <c r="G40" s="103"/>
      <c r="I40" s="247"/>
      <c r="J40" s="248"/>
      <c r="K40" s="249"/>
      <c r="L40" s="32"/>
    </row>
    <row r="41" spans="1:12" ht="15.75" customHeight="1" x14ac:dyDescent="0.3">
      <c r="A41" s="77"/>
      <c r="B41" s="74" t="s">
        <v>210</v>
      </c>
      <c r="C41" s="104"/>
      <c r="D41" s="104"/>
      <c r="E41" s="104"/>
      <c r="F41" s="104"/>
      <c r="G41" s="104"/>
      <c r="I41" s="98">
        <f>SUM(C41+D41+E41+F41+G41)</f>
        <v>0</v>
      </c>
      <c r="J41" s="99">
        <v>0.4</v>
      </c>
      <c r="K41" s="98">
        <f>SUM(I41/100)*40</f>
        <v>0</v>
      </c>
      <c r="L41" s="32"/>
    </row>
    <row r="42" spans="1:12" ht="15.75" customHeight="1" x14ac:dyDescent="0.3">
      <c r="A42" s="77"/>
      <c r="B42" s="74" t="s">
        <v>250</v>
      </c>
      <c r="C42" s="103"/>
      <c r="D42" s="103"/>
      <c r="E42" s="103"/>
      <c r="F42" s="103"/>
      <c r="G42" s="103"/>
      <c r="I42" s="247"/>
      <c r="J42" s="248"/>
      <c r="K42" s="249"/>
      <c r="L42" s="32"/>
    </row>
    <row r="43" spans="1:12" ht="42" customHeight="1" x14ac:dyDescent="0.35">
      <c r="A43" s="77"/>
      <c r="B43" s="77"/>
      <c r="C43" s="77"/>
      <c r="D43" s="77"/>
      <c r="E43" s="78"/>
      <c r="F43" s="78"/>
      <c r="G43" s="78"/>
      <c r="H43" s="78"/>
      <c r="I43" s="245" t="s">
        <v>233</v>
      </c>
      <c r="J43" s="246"/>
      <c r="K43" s="76">
        <f>SUM(K39+K41)</f>
        <v>0</v>
      </c>
      <c r="L43" s="26"/>
    </row>
    <row r="44" spans="1:12" ht="15.75" customHeight="1" x14ac:dyDescent="0.35">
      <c r="A44" s="77"/>
      <c r="B44" s="77"/>
      <c r="C44" s="77"/>
      <c r="D44" s="77"/>
      <c r="E44" s="78"/>
      <c r="F44" s="78"/>
      <c r="G44" s="78"/>
      <c r="H44" s="78"/>
      <c r="I44" s="79"/>
      <c r="J44" s="80"/>
      <c r="K44" s="81"/>
      <c r="L44" s="32"/>
    </row>
    <row r="45" spans="1:12" ht="28.5" customHeight="1" x14ac:dyDescent="0.3">
      <c r="A45" s="77"/>
      <c r="I45" s="82"/>
      <c r="J45" s="83" t="s">
        <v>156</v>
      </c>
      <c r="K45" s="84" t="s">
        <v>157</v>
      </c>
      <c r="L45" s="85" t="s">
        <v>213</v>
      </c>
    </row>
    <row r="46" spans="1:12" ht="15.75" customHeight="1" x14ac:dyDescent="0.3">
      <c r="A46" s="77"/>
      <c r="I46" s="86" t="s">
        <v>220</v>
      </c>
      <c r="J46" s="87">
        <f>K22</f>
        <v>0</v>
      </c>
      <c r="K46" s="88">
        <v>0.6</v>
      </c>
      <c r="L46" s="102">
        <f>J46/100*60</f>
        <v>0</v>
      </c>
    </row>
    <row r="47" spans="1:12" ht="15.75" customHeight="1" x14ac:dyDescent="0.3">
      <c r="A47" s="77"/>
      <c r="I47" s="86" t="s">
        <v>221</v>
      </c>
      <c r="J47" s="87">
        <f>K34</f>
        <v>0</v>
      </c>
      <c r="K47" s="88">
        <v>0.25</v>
      </c>
      <c r="L47" s="102">
        <f>J47/100*25</f>
        <v>0</v>
      </c>
    </row>
    <row r="48" spans="1:12" ht="15.5" customHeight="1" x14ac:dyDescent="0.3">
      <c r="A48" s="77"/>
      <c r="I48" s="86" t="s">
        <v>222</v>
      </c>
      <c r="J48" s="87">
        <f>K43</f>
        <v>0</v>
      </c>
      <c r="K48" s="88">
        <v>0.15</v>
      </c>
      <c r="L48" s="102">
        <f>J48/100*15</f>
        <v>0</v>
      </c>
    </row>
    <row r="49" spans="1:15" ht="32.5" customHeight="1" x14ac:dyDescent="0.3">
      <c r="A49" s="77"/>
      <c r="I49" s="242" t="s">
        <v>244</v>
      </c>
      <c r="J49" s="243"/>
      <c r="K49" s="243"/>
      <c r="L49" s="89">
        <f>SUM(L46+L47+L48)</f>
        <v>0</v>
      </c>
    </row>
    <row r="50" spans="1:15" ht="15.75" customHeight="1" x14ac:dyDescent="0.3">
      <c r="A50" s="77"/>
      <c r="I50" s="90"/>
      <c r="J50" s="90"/>
      <c r="K50" s="90"/>
      <c r="L50" s="90"/>
    </row>
    <row r="51" spans="1:15" ht="22.5" customHeight="1" x14ac:dyDescent="0.3">
      <c r="A51" s="77"/>
      <c r="B51" s="244" t="s">
        <v>212</v>
      </c>
      <c r="C51" s="244"/>
      <c r="D51" s="244"/>
      <c r="E51" s="244"/>
      <c r="F51" s="244"/>
      <c r="G51" s="244"/>
      <c r="H51" s="244"/>
      <c r="I51" s="91"/>
      <c r="J51" s="91"/>
      <c r="K51" s="91"/>
      <c r="L51" s="91"/>
    </row>
    <row r="52" spans="1:15" s="4" customFormat="1" ht="13" x14ac:dyDescent="0.25">
      <c r="B52" s="12" t="s">
        <v>238</v>
      </c>
      <c r="C52" s="5"/>
      <c r="D52" s="5"/>
      <c r="E52" s="5"/>
      <c r="F52" s="5"/>
      <c r="G52" s="6"/>
      <c r="H52" s="6"/>
      <c r="J52" s="7"/>
      <c r="K52" s="8"/>
      <c r="L52" s="8"/>
      <c r="M52" s="8"/>
      <c r="N52" s="8"/>
      <c r="O52" s="8"/>
    </row>
    <row r="53" spans="1:15" s="4" customFormat="1" ht="13" x14ac:dyDescent="0.25">
      <c r="B53" s="13" t="s">
        <v>158</v>
      </c>
      <c r="C53" s="5"/>
      <c r="D53" s="5"/>
      <c r="E53" s="5"/>
      <c r="F53" s="5"/>
      <c r="G53" s="6"/>
      <c r="H53" s="6"/>
      <c r="J53" s="7"/>
      <c r="K53" s="8"/>
      <c r="L53" s="8"/>
      <c r="M53" s="8"/>
      <c r="N53" s="8"/>
      <c r="O53" s="8"/>
    </row>
    <row r="54" spans="1:15" ht="15" customHeight="1" x14ac:dyDescent="0.3">
      <c r="B54" s="14" t="s">
        <v>159</v>
      </c>
    </row>
    <row r="55" spans="1:15" ht="28.5" customHeight="1" x14ac:dyDescent="0.35">
      <c r="A55" s="77"/>
      <c r="B55" s="237" t="s">
        <v>234</v>
      </c>
      <c r="C55" s="9" t="s">
        <v>160</v>
      </c>
      <c r="D55" s="9" t="s">
        <v>161</v>
      </c>
      <c r="E55" s="9" t="s">
        <v>162</v>
      </c>
      <c r="F55" s="9" t="s">
        <v>163</v>
      </c>
      <c r="G55" s="9" t="s">
        <v>164</v>
      </c>
      <c r="H55" s="78"/>
      <c r="I55" s="92"/>
      <c r="J55" s="93"/>
      <c r="K55" s="94"/>
      <c r="L55" s="95"/>
    </row>
    <row r="56" spans="1:15" ht="15.75" customHeight="1" x14ac:dyDescent="0.35">
      <c r="B56" s="238"/>
      <c r="C56" s="239" t="s">
        <v>231</v>
      </c>
      <c r="D56" s="240"/>
      <c r="E56" s="240"/>
      <c r="F56" s="240"/>
      <c r="G56" s="241"/>
      <c r="H56" s="78"/>
      <c r="I56" s="92"/>
      <c r="J56" s="93"/>
      <c r="K56" s="94"/>
      <c r="L56" s="95"/>
      <c r="M56" s="91"/>
    </row>
    <row r="57" spans="1:15" ht="15.75" customHeight="1" x14ac:dyDescent="0.35">
      <c r="B57" s="74" t="s">
        <v>208</v>
      </c>
      <c r="C57" s="103"/>
      <c r="D57" s="103"/>
      <c r="E57" s="103"/>
      <c r="F57" s="103"/>
      <c r="G57" s="103"/>
      <c r="H57" s="78"/>
    </row>
    <row r="58" spans="1:15" ht="15.75" customHeight="1" x14ac:dyDescent="0.35">
      <c r="B58" s="74" t="s">
        <v>209</v>
      </c>
      <c r="C58" s="103"/>
      <c r="D58" s="103"/>
      <c r="E58" s="103"/>
      <c r="F58" s="103"/>
      <c r="G58" s="103"/>
      <c r="H58" s="78"/>
    </row>
    <row r="59" spans="1:15" ht="15.75" customHeight="1" x14ac:dyDescent="0.35">
      <c r="B59" s="74" t="s">
        <v>210</v>
      </c>
      <c r="C59" s="103"/>
      <c r="D59" s="103"/>
      <c r="E59" s="103"/>
      <c r="F59" s="103"/>
      <c r="G59" s="103"/>
      <c r="H59" s="78"/>
    </row>
    <row r="60" spans="1:15" ht="15.75" customHeight="1" x14ac:dyDescent="0.35">
      <c r="B60" s="74" t="s">
        <v>250</v>
      </c>
      <c r="C60" s="103"/>
      <c r="D60" s="103"/>
      <c r="E60" s="103"/>
      <c r="F60" s="103"/>
      <c r="G60" s="103"/>
      <c r="H60" s="78"/>
    </row>
    <row r="61" spans="1:15" ht="15.75" customHeight="1" x14ac:dyDescent="0.3"/>
    <row r="62" spans="1:15" s="4" customFormat="1" ht="20.5" customHeight="1" x14ac:dyDescent="0.25">
      <c r="B62" s="229" t="s">
        <v>251</v>
      </c>
      <c r="C62" s="230"/>
      <c r="D62" s="230"/>
      <c r="E62" s="230"/>
      <c r="F62" s="230"/>
      <c r="G62" s="230"/>
      <c r="H62" s="231"/>
    </row>
    <row r="63" spans="1:15" s="4" customFormat="1" ht="20" customHeight="1" x14ac:dyDescent="0.25">
      <c r="B63" s="4" t="s">
        <v>257</v>
      </c>
      <c r="C63" s="5"/>
      <c r="D63" s="5"/>
      <c r="E63" s="6"/>
      <c r="F63" s="6"/>
      <c r="H63" s="7"/>
      <c r="I63" s="8"/>
      <c r="J63" s="8"/>
      <c r="K63" s="8"/>
      <c r="L63" s="8"/>
      <c r="M63" s="8"/>
    </row>
    <row r="64" spans="1:15" ht="25.5" customHeight="1" x14ac:dyDescent="0.3">
      <c r="B64" s="14" t="s">
        <v>258</v>
      </c>
    </row>
    <row r="65" spans="2:7" ht="15.75" customHeight="1" x14ac:dyDescent="0.3">
      <c r="B65" s="232" t="s">
        <v>252</v>
      </c>
      <c r="C65" s="9" t="s">
        <v>160</v>
      </c>
      <c r="D65" s="9" t="s">
        <v>161</v>
      </c>
      <c r="E65" s="9" t="s">
        <v>162</v>
      </c>
      <c r="F65" s="9" t="s">
        <v>163</v>
      </c>
      <c r="G65" s="9" t="s">
        <v>164</v>
      </c>
    </row>
    <row r="66" spans="2:7" ht="15.75" customHeight="1" x14ac:dyDescent="0.3">
      <c r="B66" s="233"/>
      <c r="C66" s="234" t="s">
        <v>226</v>
      </c>
      <c r="D66" s="235"/>
      <c r="E66" s="235"/>
      <c r="F66" s="235"/>
      <c r="G66" s="236"/>
    </row>
    <row r="67" spans="2:7" ht="15.75" customHeight="1" x14ac:dyDescent="0.3">
      <c r="B67" s="10" t="s">
        <v>208</v>
      </c>
      <c r="C67" s="11"/>
      <c r="D67" s="11"/>
      <c r="E67" s="11"/>
      <c r="F67" s="11"/>
      <c r="G67" s="11"/>
    </row>
    <row r="68" spans="2:7" ht="15.75" customHeight="1" x14ac:dyDescent="0.3">
      <c r="B68" s="10" t="s">
        <v>209</v>
      </c>
      <c r="C68" s="11"/>
      <c r="D68" s="11"/>
      <c r="E68" s="11"/>
      <c r="F68" s="11"/>
      <c r="G68" s="11"/>
    </row>
    <row r="69" spans="2:7" ht="15.75" customHeight="1" x14ac:dyDescent="0.3">
      <c r="B69" s="10" t="s">
        <v>210</v>
      </c>
      <c r="C69" s="11"/>
      <c r="D69" s="11"/>
      <c r="E69" s="11"/>
      <c r="F69" s="11"/>
      <c r="G69" s="11"/>
    </row>
    <row r="70" spans="2:7" ht="15.75" customHeight="1" x14ac:dyDescent="0.3">
      <c r="B70" s="10" t="s">
        <v>250</v>
      </c>
      <c r="C70" s="11"/>
      <c r="D70" s="11"/>
      <c r="E70" s="11"/>
      <c r="F70" s="11"/>
      <c r="G70" s="11"/>
    </row>
    <row r="71" spans="2:7" ht="15.75" customHeight="1" x14ac:dyDescent="0.3"/>
    <row r="72" spans="2:7" ht="15.75" customHeight="1" x14ac:dyDescent="0.3"/>
    <row r="73" spans="2:7" ht="15.75" customHeight="1" x14ac:dyDescent="0.3"/>
    <row r="74" spans="2:7" ht="15.75" customHeight="1" x14ac:dyDescent="0.3"/>
    <row r="75" spans="2:7" ht="15.75" customHeight="1" x14ac:dyDescent="0.3"/>
    <row r="76" spans="2:7" ht="15.75" customHeight="1" x14ac:dyDescent="0.3"/>
    <row r="77" spans="2:7" ht="15.75" customHeight="1" x14ac:dyDescent="0.3"/>
    <row r="78" spans="2:7" ht="15.75" customHeight="1" x14ac:dyDescent="0.3"/>
    <row r="79" spans="2:7" ht="15.75" customHeight="1" x14ac:dyDescent="0.3"/>
    <row r="80" spans="2:7"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sheetData>
  <sheetProtection password="A1B3" sheet="1" objects="1" scenarios="1"/>
  <mergeCells count="33">
    <mergeCell ref="B1:H1"/>
    <mergeCell ref="I8:K9"/>
    <mergeCell ref="B28:B29"/>
    <mergeCell ref="B8:H8"/>
    <mergeCell ref="B24:H24"/>
    <mergeCell ref="B9:H9"/>
    <mergeCell ref="I26:K27"/>
    <mergeCell ref="I34:J34"/>
    <mergeCell ref="I37:I38"/>
    <mergeCell ref="I35:K36"/>
    <mergeCell ref="K1:R3"/>
    <mergeCell ref="I22:J22"/>
    <mergeCell ref="I49:K49"/>
    <mergeCell ref="B51:H51"/>
    <mergeCell ref="I43:J43"/>
    <mergeCell ref="I42:K42"/>
    <mergeCell ref="C29:G29"/>
    <mergeCell ref="K28:K29"/>
    <mergeCell ref="I31:K31"/>
    <mergeCell ref="I33:K33"/>
    <mergeCell ref="J37:J38"/>
    <mergeCell ref="K37:K38"/>
    <mergeCell ref="I40:K40"/>
    <mergeCell ref="E34:H34"/>
    <mergeCell ref="I28:I29"/>
    <mergeCell ref="J28:J29"/>
    <mergeCell ref="B37:B38"/>
    <mergeCell ref="C38:G38"/>
    <mergeCell ref="B62:H62"/>
    <mergeCell ref="B65:B66"/>
    <mergeCell ref="C66:G66"/>
    <mergeCell ref="B55:B56"/>
    <mergeCell ref="C56:G56"/>
  </mergeCells>
  <pageMargins left="0.70866141732283472" right="0.70866141732283472" top="0.74803149606299213" bottom="0.74803149606299213" header="0" footer="0"/>
  <pageSetup paperSize="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Cover Sheet</vt:lpstr>
      <vt:lpstr>2. Instructions</vt:lpstr>
      <vt:lpstr>3. Band Definition Spoken </vt:lpstr>
      <vt:lpstr>4. Language Groups</vt:lpstr>
      <vt:lpstr>5. Telephone and Spoken Video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morriss</dc:creator>
  <cp:lastModifiedBy>Janine Cato</cp:lastModifiedBy>
  <dcterms:created xsi:type="dcterms:W3CDTF">2015-01-26T13:05:19Z</dcterms:created>
  <dcterms:modified xsi:type="dcterms:W3CDTF">2020-09-25T10:47:42Z</dcterms:modified>
</cp:coreProperties>
</file>