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rrushp-my.sharepoint.com/personal/nikolaos_filippis_uksbs_co_uk/Documents/Desktop/DDaT20081 UKRI Planning Tool Tender/Final Sourcing Documents/"/>
    </mc:Choice>
  </mc:AlternateContent>
  <xr:revisionPtr revIDLastSave="2" documentId="8_{AE700205-3676-4A3A-B88D-1CD1A1D1EDF6}" xr6:coauthVersionLast="44" xr6:coauthVersionMax="45" xr10:uidLastSave="{706AB47E-C279-4F1D-B653-79FCC4E560F3}"/>
  <bookViews>
    <workbookView xWindow="-120" yWindow="-120" windowWidth="29040" windowHeight="15840" xr2:uid="{00000000-000D-0000-FFFF-FFFF00000000}"/>
  </bookViews>
  <sheets>
    <sheet name="Functionality Requirements" sheetId="1" r:id="rId1"/>
  </sheets>
  <definedNames>
    <definedName name="_xlnm._FilterDatabase" localSheetId="0" hidden="1">'Functionality Requirements'!$A$1:$F$14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E1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F2" i="1" s="1"/>
  <c r="F3" i="1" l="1"/>
  <c r="F16" i="1" s="1"/>
  <c r="F4" i="1"/>
  <c r="F5" i="1"/>
  <c r="F6" i="1"/>
  <c r="F7" i="1"/>
  <c r="F8" i="1"/>
  <c r="F9" i="1"/>
  <c r="F10" i="1"/>
  <c r="F11" i="1"/>
  <c r="F12" i="1"/>
  <c r="F13" i="1"/>
  <c r="F14" i="1"/>
  <c r="F15" i="1" l="1"/>
</calcChain>
</file>

<file path=xl/sharedStrings.xml><?xml version="1.0" encoding="utf-8"?>
<sst xmlns="http://schemas.openxmlformats.org/spreadsheetml/2006/main" count="22" uniqueCount="22">
  <si>
    <t>Requirement</t>
  </si>
  <si>
    <t xml:space="preserve">Yes/No </t>
  </si>
  <si>
    <t xml:space="preserve">Narrative </t>
  </si>
  <si>
    <t>Does the system have automated identifier number allocated to tasks/projects?</t>
  </si>
  <si>
    <t>Are there expiry dates for users (people we know are leaving)?</t>
  </si>
  <si>
    <t>Is budget and financial management available?</t>
  </si>
  <si>
    <t>Is there an area for supplier information (contacts/contracts)?</t>
  </si>
  <si>
    <t>Contract management (from - to dates and relevant information to manage) available?</t>
  </si>
  <si>
    <t>Is there built in standard reporting i.e. number of projects, status etc?</t>
  </si>
  <si>
    <t>Is there a help area with uploaded guidance and video guides?</t>
  </si>
  <si>
    <t>Are there automated standard schedules for specific project types i.e. video production schedule with standard milestones?</t>
  </si>
  <si>
    <t>Is there the ability to export PDFs?</t>
  </si>
  <si>
    <t>Score for this question</t>
  </si>
  <si>
    <t>Overall Score</t>
  </si>
  <si>
    <t>Weighting Points</t>
  </si>
  <si>
    <t>Is there the ability to integrate with the Digital Asset Management (DAM) system, Asset Bank?</t>
  </si>
  <si>
    <t>Are standard responses stored somewhere (e.g. media lines/social media response lines)?</t>
  </si>
  <si>
    <t>Is there ability to create standard forms (e.g. campaign briefs, photography brief, videography brief, creative brief, evaluation)?</t>
  </si>
  <si>
    <t xml:space="preserve">Is there visual reporting available (e.g. charts)? </t>
  </si>
  <si>
    <t>Total Available Points</t>
  </si>
  <si>
    <r>
      <t>Is there the ability to integrate with</t>
    </r>
    <r>
      <rPr>
        <sz val="11"/>
        <color theme="1"/>
        <rFont val="Calibri (Body)"/>
      </rPr>
      <t xml:space="preserve"> project management system,</t>
    </r>
    <r>
      <rPr>
        <sz val="11"/>
        <color theme="1"/>
        <rFont val="Calibri"/>
        <family val="2"/>
        <scheme val="minor"/>
      </rPr>
      <t xml:space="preserve"> Verto, to share certain fields on a few common projects?</t>
    </r>
  </si>
  <si>
    <r>
      <t xml:space="preserve">Is there the ability to integrate with the service helpdesk tool, </t>
    </r>
    <r>
      <rPr>
        <sz val="11"/>
        <color theme="1"/>
        <rFont val="Calibri (Body)"/>
      </rPr>
      <t>F</t>
    </r>
    <r>
      <rPr>
        <sz val="11"/>
        <color theme="1"/>
        <rFont val="Calibri"/>
        <family val="2"/>
        <scheme val="minor"/>
      </rPr>
      <t>reshworks 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</si>
</sst>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</fills>
  <borders count="10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indexed="64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theme="6" tint="0.59996337778862885"/>
      </right>
      <top/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indexed="64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599963377788628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59996337778862885"/>
      </left>
      <right style="thin">
        <color indexed="64"/>
      </right>
      <top/>
      <bottom style="thin">
        <color theme="6" tint="0.59996337778862885"/>
      </bottom>
      <diagonal/>
    </border>
    <border>
      <left/>
      <right style="thin">
        <color indexed="64"/>
      </right>
      <top/>
      <bottom style="thin">
        <color theme="6" tint="0.5999633777886288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 wrapText="1"/>
    </xf>
    <xf numFmtId="9" fontId="3" fillId="0" borderId="2" xfId="1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6" xfId="0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9" fontId="3" fillId="0" borderId="9" xfId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Font="1" applyFill="1" applyBorder="1" applyAlignment="1">
      <alignment wrapText="1"/>
    </xf>
    <xf numFmtId="0" fontId="0" fillId="0" borderId="1" xfId="0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Normal="100" workbookViewId="0">
      <pane xSplit="2" ySplit="1" topLeftCell="C2" activePane="bottomRight" state="frozen"/>
      <selection pane="topRight" activeCell="E1" sqref="E1"/>
      <selection pane="bottomLeft" activeCell="A3" sqref="A3"/>
      <selection pane="bottomRight" activeCell="H18" sqref="H18"/>
    </sheetView>
  </sheetViews>
  <sheetFormatPr defaultColWidth="9.140625" defaultRowHeight="15"/>
  <cols>
    <col min="1" max="1" width="53.28515625" style="2" customWidth="1"/>
    <col min="2" max="2" width="12" style="3" bestFit="1" customWidth="1"/>
    <col min="3" max="3" width="14.7109375" style="4" customWidth="1"/>
    <col min="4" max="4" width="44.7109375" style="4" customWidth="1"/>
    <col min="5" max="5" width="21.140625" style="4" customWidth="1"/>
    <col min="6" max="6" width="16.140625" style="1" customWidth="1"/>
    <col min="7" max="7" width="20.42578125" style="1" bestFit="1" customWidth="1"/>
    <col min="8" max="16384" width="9.140625" style="1"/>
  </cols>
  <sheetData>
    <row r="1" spans="1:8" ht="30">
      <c r="A1" s="18" t="s">
        <v>0</v>
      </c>
      <c r="B1" s="19" t="s">
        <v>14</v>
      </c>
      <c r="C1" s="19" t="s">
        <v>1</v>
      </c>
      <c r="D1" s="19" t="s">
        <v>2</v>
      </c>
      <c r="E1" s="19" t="s">
        <v>12</v>
      </c>
      <c r="F1" s="19" t="s">
        <v>13</v>
      </c>
    </row>
    <row r="2" spans="1:8" ht="30">
      <c r="A2" s="15" t="s">
        <v>3</v>
      </c>
      <c r="B2" s="20">
        <v>7</v>
      </c>
      <c r="C2" s="24"/>
      <c r="D2" s="25"/>
      <c r="E2" s="11" t="str">
        <f>IF(C2="Yes", "2", IF(C2="No","0",IF(C2="In Plan/With Caveat","1"," ")))</f>
        <v xml:space="preserve"> </v>
      </c>
      <c r="F2" s="10" t="e">
        <f>SUM(E2*B2)</f>
        <v>#VALUE!</v>
      </c>
      <c r="G2" s="6"/>
    </row>
    <row r="3" spans="1:8" ht="30">
      <c r="A3" s="15" t="s">
        <v>15</v>
      </c>
      <c r="B3" s="20">
        <v>8</v>
      </c>
      <c r="C3" s="25"/>
      <c r="D3" s="25"/>
      <c r="E3" s="11" t="str">
        <f t="shared" ref="E3:E16" si="0">IF(C3="Yes", "2", IF(C3="No","0",IF(C3="In Plan/With Caveat","1"," ")))</f>
        <v xml:space="preserve"> </v>
      </c>
      <c r="F3" s="9" t="e">
        <f t="shared" ref="F3:F14" si="1">SUM(B3*E3)</f>
        <v>#VALUE!</v>
      </c>
      <c r="G3" s="6"/>
    </row>
    <row r="4" spans="1:8" ht="30">
      <c r="A4" s="15" t="s">
        <v>4</v>
      </c>
      <c r="B4" s="20">
        <v>5</v>
      </c>
      <c r="C4" s="25"/>
      <c r="D4" s="25"/>
      <c r="E4" s="11" t="str">
        <f t="shared" si="0"/>
        <v xml:space="preserve"> </v>
      </c>
      <c r="F4" s="9" t="e">
        <f t="shared" si="1"/>
        <v>#VALUE!</v>
      </c>
      <c r="G4" s="6"/>
    </row>
    <row r="5" spans="1:8">
      <c r="A5" s="15" t="s">
        <v>5</v>
      </c>
      <c r="B5" s="20">
        <v>4</v>
      </c>
      <c r="C5" s="25"/>
      <c r="D5" s="25"/>
      <c r="E5" s="11" t="str">
        <f t="shared" si="0"/>
        <v xml:space="preserve"> </v>
      </c>
      <c r="F5" s="9" t="e">
        <f t="shared" si="1"/>
        <v>#VALUE!</v>
      </c>
      <c r="G5" s="6"/>
    </row>
    <row r="6" spans="1:8" s="5" customFormat="1" ht="30">
      <c r="A6" s="15" t="s">
        <v>6</v>
      </c>
      <c r="B6" s="20">
        <v>5</v>
      </c>
      <c r="C6" s="25"/>
      <c r="D6" s="25"/>
      <c r="E6" s="11" t="str">
        <f t="shared" si="0"/>
        <v xml:space="preserve"> </v>
      </c>
      <c r="F6" s="9" t="e">
        <f t="shared" si="1"/>
        <v>#VALUE!</v>
      </c>
    </row>
    <row r="7" spans="1:8" s="5" customFormat="1" ht="30">
      <c r="A7" s="15" t="s">
        <v>7</v>
      </c>
      <c r="B7" s="20">
        <v>5</v>
      </c>
      <c r="C7" s="25"/>
      <c r="D7" s="25"/>
      <c r="E7" s="11" t="str">
        <f t="shared" si="0"/>
        <v xml:space="preserve"> </v>
      </c>
      <c r="F7" s="9" t="e">
        <f t="shared" si="1"/>
        <v>#VALUE!</v>
      </c>
    </row>
    <row r="8" spans="1:8" s="5" customFormat="1" ht="30">
      <c r="A8" s="15" t="s">
        <v>8</v>
      </c>
      <c r="B8" s="20">
        <v>7</v>
      </c>
      <c r="C8" s="25"/>
      <c r="D8" s="25"/>
      <c r="E8" s="11" t="str">
        <f t="shared" si="0"/>
        <v xml:space="preserve"> </v>
      </c>
      <c r="F8" s="9" t="e">
        <f t="shared" si="1"/>
        <v>#VALUE!</v>
      </c>
    </row>
    <row r="9" spans="1:8" s="5" customFormat="1" ht="30">
      <c r="A9" s="15" t="s">
        <v>9</v>
      </c>
      <c r="B9" s="20">
        <v>8</v>
      </c>
      <c r="C9" s="25"/>
      <c r="D9" s="25"/>
      <c r="E9" s="11" t="str">
        <f t="shared" si="0"/>
        <v xml:space="preserve"> </v>
      </c>
      <c r="F9" s="9" t="e">
        <f t="shared" si="1"/>
        <v>#VALUE!</v>
      </c>
    </row>
    <row r="10" spans="1:8" s="5" customFormat="1" ht="45">
      <c r="A10" s="15" t="s">
        <v>10</v>
      </c>
      <c r="B10" s="20">
        <v>5</v>
      </c>
      <c r="C10" s="25"/>
      <c r="D10" s="25"/>
      <c r="E10" s="11" t="str">
        <f t="shared" si="0"/>
        <v xml:space="preserve"> </v>
      </c>
      <c r="F10" s="9" t="e">
        <f t="shared" si="1"/>
        <v>#VALUE!</v>
      </c>
    </row>
    <row r="11" spans="1:8" s="5" customFormat="1">
      <c r="A11" s="15" t="s">
        <v>11</v>
      </c>
      <c r="B11" s="20">
        <v>8</v>
      </c>
      <c r="C11" s="25"/>
      <c r="D11" s="25"/>
      <c r="E11" s="11" t="str">
        <f t="shared" si="0"/>
        <v xml:space="preserve"> </v>
      </c>
      <c r="F11" s="9" t="e">
        <f t="shared" si="1"/>
        <v>#VALUE!</v>
      </c>
    </row>
    <row r="12" spans="1:8" s="5" customFormat="1">
      <c r="A12" s="15" t="s">
        <v>18</v>
      </c>
      <c r="B12" s="20">
        <v>8</v>
      </c>
      <c r="C12" s="25"/>
      <c r="D12" s="25"/>
      <c r="E12" s="11" t="str">
        <f t="shared" si="0"/>
        <v xml:space="preserve"> </v>
      </c>
      <c r="F12" s="9" t="e">
        <f t="shared" si="1"/>
        <v>#VALUE!</v>
      </c>
    </row>
    <row r="13" spans="1:8" s="5" customFormat="1" ht="30">
      <c r="A13" s="22" t="s">
        <v>21</v>
      </c>
      <c r="B13" s="20">
        <v>6</v>
      </c>
      <c r="C13" s="25"/>
      <c r="D13" s="25"/>
      <c r="E13" s="11" t="str">
        <f t="shared" si="0"/>
        <v xml:space="preserve"> </v>
      </c>
      <c r="F13" s="9" t="e">
        <f t="shared" si="1"/>
        <v>#VALUE!</v>
      </c>
    </row>
    <row r="14" spans="1:8" s="5" customFormat="1" ht="45">
      <c r="A14" s="22" t="s">
        <v>20</v>
      </c>
      <c r="B14" s="20">
        <v>7</v>
      </c>
      <c r="C14" s="25"/>
      <c r="D14" s="25"/>
      <c r="E14" s="11" t="str">
        <f t="shared" si="0"/>
        <v xml:space="preserve"> </v>
      </c>
      <c r="F14" s="9" t="e">
        <f t="shared" si="1"/>
        <v>#VALUE!</v>
      </c>
    </row>
    <row r="15" spans="1:8" ht="45">
      <c r="A15" s="16" t="s">
        <v>17</v>
      </c>
      <c r="B15" s="20">
        <v>7</v>
      </c>
      <c r="C15" s="25"/>
      <c r="D15" s="25"/>
      <c r="E15" s="11" t="str">
        <f t="shared" si="0"/>
        <v xml:space="preserve"> </v>
      </c>
      <c r="F15" s="8" t="e">
        <f>SUM(F2:F14)</f>
        <v>#VALUE!</v>
      </c>
      <c r="G15" s="6"/>
      <c r="H15" s="23"/>
    </row>
    <row r="16" spans="1:8" ht="30">
      <c r="A16" s="17" t="s">
        <v>16</v>
      </c>
      <c r="B16" s="20">
        <v>7</v>
      </c>
      <c r="C16" s="25"/>
      <c r="D16" s="25"/>
      <c r="E16" s="11" t="str">
        <f t="shared" si="0"/>
        <v xml:space="preserve"> </v>
      </c>
      <c r="F16" s="8" t="e">
        <f>SUM(F3:F15)</f>
        <v>#VALUE!</v>
      </c>
      <c r="G16" s="6"/>
    </row>
    <row r="17" spans="1:6">
      <c r="A17" s="12"/>
      <c r="B17" s="13"/>
      <c r="C17" s="14"/>
      <c r="D17" s="14"/>
      <c r="E17" s="14"/>
      <c r="F17" s="7"/>
    </row>
    <row r="19" spans="1:6" ht="45">
      <c r="B19" s="19" t="s">
        <v>19</v>
      </c>
      <c r="C19" s="21">
        <f>SUM(B2:B16)*2</f>
        <v>194</v>
      </c>
    </row>
  </sheetData>
  <sheetProtection algorithmName="SHA-512" hashValue="5zfYDfu2oxZkRA4jlyrF7pueyFU27JknrEq8cHIGo/+6g73YesD+qrp9DYe9kOjkHcFQZ2PT+esuvw7IXP5Gfw==" saltValue="ZqzrDfSBeXBMQiEgd95NLw==" spinCount="100000" sheet="1" objects="1" scenarios="1"/>
  <dataValidations count="2">
    <dataValidation type="list" allowBlank="1" showInputMessage="1" showErrorMessage="1" sqref="C3:C16" xr:uid="{77AAB2EE-10A4-459D-90B4-A7AF22148565}">
      <formula1>"Yes, No, In Plan/With Caveat"</formula1>
    </dataValidation>
    <dataValidation type="list" allowBlank="1" showInputMessage="1" showErrorMessage="1" sqref="C2" xr:uid="{C091E58A-0299-4945-997F-9851D31D0B32}">
      <formula1>"Yes - 2, No - 0, In Plan/With Caveat - 1"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9" ma:contentTypeDescription="Create a new document." ma:contentTypeScope="" ma:versionID="d6060272ba04100e24129b86c0d0cc87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ede0a7a1536a36cbd2c36e671d6048f1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04051-C283-4040-93FF-5E5BFD3C6D4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DACE91-1BC6-45C2-B2EC-9CFE67DF8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F3513-15FA-4DF0-B03A-296938EFC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Functionality Requirements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Rob5</dc:creator>
  <cp:keywords/>
  <dc:description/>
  <cp:lastModifiedBy>Nikolaos Filippis</cp:lastModifiedBy>
  <cp:revision/>
  <dcterms:created xsi:type="dcterms:W3CDTF">2020-06-25T16:00:58Z</dcterms:created>
  <dcterms:modified xsi:type="dcterms:W3CDTF">2020-08-21T14:30:50Z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0x0101001AF1A67399727140BD593387117D75E9</vt:lpwstr>
  </property>
</Properties>
</file>