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120" windowWidth="20490" windowHeight="8025"/>
  </bookViews>
  <sheets>
    <sheet name="Overview Test lists" sheetId="3" r:id="rId1"/>
    <sheet name="Detailed Test Lists" sheetId="2" r:id="rId2"/>
  </sheets>
  <calcPr calcId="145621"/>
</workbook>
</file>

<file path=xl/calcChain.xml><?xml version="1.0" encoding="utf-8"?>
<calcChain xmlns="http://schemas.openxmlformats.org/spreadsheetml/2006/main">
  <c r="G25" i="3" l="1"/>
  <c r="H25" i="3"/>
  <c r="I25" i="3"/>
  <c r="J25" i="3"/>
  <c r="E25" i="3"/>
  <c r="F25" i="3"/>
  <c r="D25" i="3"/>
  <c r="E184" i="2" l="1"/>
  <c r="D184" i="2"/>
  <c r="C184" i="2"/>
  <c r="C118" i="2"/>
  <c r="C85" i="2"/>
  <c r="C97" i="2"/>
  <c r="C105" i="2"/>
  <c r="C176" i="2"/>
  <c r="C168" i="2"/>
  <c r="C160" i="2"/>
  <c r="C152" i="2"/>
  <c r="C144" i="2"/>
  <c r="C136" i="2"/>
  <c r="C128" i="2"/>
  <c r="C120" i="2"/>
  <c r="C76" i="2"/>
  <c r="C66" i="2"/>
  <c r="C57" i="2"/>
  <c r="C47" i="2"/>
  <c r="C37" i="2"/>
  <c r="C27" i="2"/>
</calcChain>
</file>

<file path=xl/sharedStrings.xml><?xml version="1.0" encoding="utf-8"?>
<sst xmlns="http://schemas.openxmlformats.org/spreadsheetml/2006/main" count="246" uniqueCount="145">
  <si>
    <t>Pipefitting</t>
  </si>
  <si>
    <t>Engineering Materials</t>
  </si>
  <si>
    <t>Steel Erecting</t>
  </si>
  <si>
    <t>Electrical Maintenance</t>
  </si>
  <si>
    <t>Mechanical Maintenance</t>
  </si>
  <si>
    <t>Instrument and Controls</t>
  </si>
  <si>
    <t>Scope of Assessment</t>
  </si>
  <si>
    <t>(Rigging) Moving Loads</t>
  </si>
  <si>
    <t xml:space="preserve">Abrasive Wheels </t>
  </si>
  <si>
    <t>Use of basic measuring instruments</t>
  </si>
  <si>
    <t xml:space="preserve">Marking out </t>
  </si>
  <si>
    <t>Material removal using hand tools to include:
- Scraping, 
- Filing, 
- Grinding, 
- Sawing, 
- Abrasive Finishing, 
- Drilling/Reaming, 
- De-burring, 
- Thread Cutting.</t>
  </si>
  <si>
    <t>Shape components by material removal, to include the use of:
- Files, 
- Hammer, 
- Centre Punch, 
- Engineer’s Square, 
- Rules/straight edges, 
- Punches, 
- Compass, 
- Scribers, 
- Dividers, 
- Hand drill (mains electric, battery and pneumatic), 
- Grinder, 
- Hacksaw, 
- Abrasive paper and compounds, 
- De-burrer, 
- Taps and Dies, 
- Cold chisels, 
- High speed steel (HSS) drill bits, 
- Combination sets, 
- Levels, 
- Chalk and paint markers.</t>
  </si>
  <si>
    <t>Disc cutters.</t>
  </si>
  <si>
    <t xml:space="preserve">Advanced Measurement  </t>
  </si>
  <si>
    <t>Complete detailed measurements using a Vernier</t>
  </si>
  <si>
    <t>Complete detailed measurements using a Micrometre</t>
  </si>
  <si>
    <t>Engineering Drawings and Practice</t>
  </si>
  <si>
    <t>Angle grinders,</t>
  </si>
  <si>
    <t>Pencil grinders,</t>
  </si>
  <si>
    <t>Bench/pedestal grinders,</t>
  </si>
  <si>
    <t>Power drill,</t>
  </si>
  <si>
    <t>Surface grinders,</t>
  </si>
  <si>
    <t>Belt sanders,</t>
  </si>
  <si>
    <t xml:space="preserve">Use of Basic Hand and Power Tools </t>
  </si>
  <si>
    <t xml:space="preserve">Comments </t>
  </si>
  <si>
    <t>First year 3 Month Point Test Specifications 
Administered to all Apprentices Regardless of Discipline</t>
  </si>
  <si>
    <t>All Technical tests guidance documents will have the following assessment outcomes implicitly built in:
- Work safely and minimise risk at all times.
- Prepare work area, materials and equipment.
- Carry out the necessary actions after completing the given task.</t>
  </si>
  <si>
    <t>Recognise, select and use a range of common nuts, bolts and washers</t>
  </si>
  <si>
    <t>Identify engineering materials 
Recognise associated defects in engineering materials
Use a range of common engineering materials 
Materials to include:
- Ferrous, 
- Non Ferrous, 
- Plastics, 
- Composites.</t>
  </si>
  <si>
    <t>30
30
30</t>
  </si>
  <si>
    <t xml:space="preserve">Interpret the technical content of a range of engineering drawings and specifications to include:
- Material Specification, 
- Dimensions, 
- Title block, 
- Tolerances,  
- Processes required, 
- Finish requirements, 
- Scale, 
- 1st and 3rd angle orthographic projection, 
- Component drawings,
- Assembly drawings, 
- General arrangement drawings,
- Isometric Projection.
</t>
  </si>
  <si>
    <t>Context of Assessment</t>
  </si>
  <si>
    <t>Interpret and follow procedures including prepare and reinstate the work area.</t>
  </si>
  <si>
    <t>Determine the technical and resource requirements.</t>
  </si>
  <si>
    <t>Prepare loads for moving, lifting and positioning.</t>
  </si>
  <si>
    <t>Move loads.</t>
  </si>
  <si>
    <t>Position and install construction elements and assemblies.</t>
  </si>
  <si>
    <t>Dismantle construction elements or assemblies for movement.</t>
  </si>
  <si>
    <t>Check the construction elements and assemblies are installed to specification.</t>
  </si>
  <si>
    <t>Interpret and follow maintenance documentation and procedures including prepare and reinstate the work area</t>
  </si>
  <si>
    <t>Disassembly of plant and equipment</t>
  </si>
  <si>
    <t>Removal and replacement of components including checking for defects</t>
  </si>
  <si>
    <t>Repair of components</t>
  </si>
  <si>
    <t>Assembly of plant and equipment</t>
  </si>
  <si>
    <t>Positioning and installing plant and equipment</t>
  </si>
  <si>
    <t>Preventative and corrective maintenance</t>
  </si>
  <si>
    <t>Fault diagnosis and feasibility of repairing faults</t>
  </si>
  <si>
    <t>Complex movement of loads</t>
  </si>
  <si>
    <t>Plating</t>
  </si>
  <si>
    <t>Interpret and follow procedures including prepare and reinstate the work area.
Determine the technical and resource requirements
Prepare loads for moving, lifting and positioning.
Move loads.
Position and install construction elements and assemblies
Dismantle construction elements or assemblies for movement.
Check the construction elements and assemblies are installed to specification.
Complex movement of loads.</t>
  </si>
  <si>
    <t>Mechanical Fitting</t>
  </si>
  <si>
    <t>Mark out to required specification</t>
  </si>
  <si>
    <t xml:space="preserve">Dismantle assemblies, plant and equipment </t>
  </si>
  <si>
    <t>Assembling components to specification</t>
  </si>
  <si>
    <t>Position and install plant, equipment and assemblies</t>
  </si>
  <si>
    <t>Shaping components by material removal and using hand tools</t>
  </si>
  <si>
    <t>Establish the compliance of installed plant, equipment and assemblies including testing the performance</t>
  </si>
  <si>
    <t xml:space="preserve">Interpret and follow procedures including prepare and reinstate the work area.
Mark out to required specification
Shaping components by material removal and using hand tools
Shape components by applied pressure
Assembling components to specification
Position and install
Establish compliance of an installation
Establish the compliance of installed plant, equipment and assemblies including testing the performance
Dismantle assemblies, plant and equipment </t>
  </si>
  <si>
    <t xml:space="preserve">Interpret and follow procedures including prepare and reinstate the work area.
Mark out to required specification
Shaping components by material removal and using hand tools
Shape components by applied pressure
Assembling components to specification
Position and install
Establish the compliance of installed plant, equipment and assemblies including testing the performance
Dismantle assemblies, plant and equipment </t>
  </si>
  <si>
    <t xml:space="preserve">40
20
20
</t>
  </si>
  <si>
    <t>Electrical</t>
  </si>
  <si>
    <t>Interpret and follow procedures including prepare and reinstate the work area.
Mark out to required specification
Shaping components by material removal and using hand tools
Assembling components to specification
Position and install
Connect wiring systems
Establish the compliance of installed plant, equipment and assemblies including testing the performance
Dismantle assemblies, plant and equipment 
Diagnose and correct electrical faults</t>
  </si>
  <si>
    <t>General Operative</t>
  </si>
  <si>
    <t>Move loads using manually operated equipment</t>
  </si>
  <si>
    <t>Support welding activities</t>
  </si>
  <si>
    <t>Basic Welding</t>
  </si>
  <si>
    <t>Supporting Engineering Construction Activities</t>
  </si>
  <si>
    <t>Mechanical</t>
  </si>
  <si>
    <t>Shape Components by material removal using hand tools</t>
  </si>
  <si>
    <t>Support the assembly of components</t>
  </si>
  <si>
    <t>Support the positioning of installation of components</t>
  </si>
  <si>
    <t>Erecting</t>
  </si>
  <si>
    <t>Rigging</t>
  </si>
  <si>
    <t>Principles of moving loads</t>
  </si>
  <si>
    <t>work safely at height</t>
  </si>
  <si>
    <t>move loads under supervision</t>
  </si>
  <si>
    <t>Support the positioning, installation and assembly of construction elements</t>
  </si>
  <si>
    <t>Basic Welding Operative</t>
  </si>
  <si>
    <t>Supporting Welding Activities</t>
  </si>
  <si>
    <t>Support dismantling components</t>
  </si>
  <si>
    <t xml:space="preserve">Total Questions 3 month assessment = </t>
  </si>
  <si>
    <t>N/A</t>
  </si>
  <si>
    <t>Specification/Discipline Title</t>
  </si>
  <si>
    <t>Perform material removal using  the following types of grinder, practical assessment to include at least 3 of the following:</t>
  </si>
  <si>
    <t>Number of questions to be developed</t>
  </si>
  <si>
    <t xml:space="preserve">Options:
1: One holistic test to cover all 5 specifications
or
2: 5 separate tests </t>
  </si>
  <si>
    <t>Apprentice phase tests requirements by discipline
Qualification requirements by discipline</t>
  </si>
  <si>
    <t>Technical test practical guidance documents to be developed (Qualifications)</t>
  </si>
  <si>
    <t>Practical guidance documents to be developed (Apprentice phase tests)</t>
  </si>
  <si>
    <t>2 (12 and 24 month only)</t>
  </si>
  <si>
    <t>3 (12, 24 and gateway)</t>
  </si>
  <si>
    <t xml:space="preserve">0
0
4
</t>
  </si>
  <si>
    <t xml:space="preserve">4
</t>
  </si>
  <si>
    <r>
      <t xml:space="preserve">4 Holistic tests </t>
    </r>
    <r>
      <rPr>
        <b/>
        <sz val="12"/>
        <rFont val="Arial"/>
        <family val="2"/>
      </rPr>
      <t>(Note 1)</t>
    </r>
  </si>
  <si>
    <r>
      <t>0</t>
    </r>
    <r>
      <rPr>
        <b/>
        <sz val="11"/>
        <rFont val="Arial"/>
        <family val="2"/>
      </rPr>
      <t xml:space="preserve"> (Note 2)</t>
    </r>
  </si>
  <si>
    <r>
      <t xml:space="preserve">Note 1 = </t>
    </r>
    <r>
      <rPr>
        <sz val="12"/>
        <rFont val="Arial"/>
        <family val="2"/>
      </rPr>
      <t>number of holistic practical tests developed against each discipline</t>
    </r>
  </si>
  <si>
    <r>
      <t xml:space="preserve">Note 2 = </t>
    </r>
    <r>
      <rPr>
        <sz val="12"/>
        <rFont val="Arial"/>
        <family val="2"/>
      </rPr>
      <t>number of individual tests to be developed against the relevant scope of assesment statements</t>
    </r>
  </si>
  <si>
    <r>
      <rPr>
        <sz val="12"/>
        <rFont val="Arial"/>
        <family val="2"/>
      </rPr>
      <t>4</t>
    </r>
    <r>
      <rPr>
        <b/>
        <sz val="12"/>
        <rFont val="Arial"/>
        <family val="2"/>
      </rPr>
      <t xml:space="preserve"> See Note 1</t>
    </r>
  </si>
  <si>
    <t>Discipline</t>
  </si>
  <si>
    <t>Pipefitter</t>
  </si>
  <si>
    <t>Plater</t>
  </si>
  <si>
    <t>Mechanical Fitter</t>
  </si>
  <si>
    <t>Electrical Fitter</t>
  </si>
  <si>
    <t>Rigger</t>
  </si>
  <si>
    <t>Erector</t>
  </si>
  <si>
    <t>Mechanical Maintenance Technician</t>
  </si>
  <si>
    <t>Electrical Maintenance Technician</t>
  </si>
  <si>
    <t>Instrument and Control Maintenance Technician</t>
  </si>
  <si>
    <t>Level</t>
  </si>
  <si>
    <t>Welding Assistant</t>
  </si>
  <si>
    <t>Welding</t>
  </si>
  <si>
    <t>Supporting Role</t>
  </si>
  <si>
    <t>Questions</t>
  </si>
  <si>
    <t>3 month</t>
  </si>
  <si>
    <t>12 month</t>
  </si>
  <si>
    <t>24 month</t>
  </si>
  <si>
    <t>New (RQF)</t>
  </si>
  <si>
    <r>
      <t xml:space="preserve">Technical Test Practical </t>
    </r>
    <r>
      <rPr>
        <b/>
        <sz val="12"/>
        <rFont val="Arial"/>
        <family val="2"/>
      </rPr>
      <t>Holistic</t>
    </r>
  </si>
  <si>
    <r>
      <t xml:space="preserve">Technical Test Practical </t>
    </r>
    <r>
      <rPr>
        <b/>
        <sz val="12"/>
        <rFont val="Arial"/>
        <family val="2"/>
      </rPr>
      <t>Unit Specific</t>
    </r>
  </si>
  <si>
    <t>Totals</t>
  </si>
  <si>
    <t>Gateway review (36 month point)</t>
  </si>
  <si>
    <t>Qualifications available as reference for development</t>
  </si>
  <si>
    <t>N/A - new qualification structure available</t>
  </si>
  <si>
    <t>L3 Diploma in Engineering Construction Maintenance - Mechanical</t>
  </si>
  <si>
    <t>L3 Diploma in Engineering Construction Maintenance - Electrical</t>
  </si>
  <si>
    <t>L3 Diploma in Engineering Construction Maintenance - Instrument &amp; control</t>
  </si>
  <si>
    <t>Existing ECITB Level 3 Diploma in…………</t>
  </si>
  <si>
    <t>L3 Diploma Installing Plant and Systems- pipe Fitting</t>
  </si>
  <si>
    <t>L3 Diploma Installing Plant and Systems- Plater</t>
  </si>
  <si>
    <t>L3 Diploma Installing Plant and Systems- Mechanical Fitting</t>
  </si>
  <si>
    <t>L3 Diploma Installing Plant and Syatems- Electrical Fitting</t>
  </si>
  <si>
    <t xml:space="preserve"> L3 Diploma Lifting, Positioning and Installing Structures, Plant &amp; Equipment-Rigger</t>
  </si>
  <si>
    <t xml:space="preserve"> L3 Diplma Lifting, Positioning and Installing Structures, Plant &amp; Equipment-Erector</t>
  </si>
  <si>
    <t xml:space="preserve"> L2 Supporting Engineering Construction Activities - General Operative</t>
  </si>
  <si>
    <t>Supporting Engineering Construction Activities - Welding Assistant</t>
  </si>
  <si>
    <t>Supporting Engineering Construction Activities - Welding Operative</t>
  </si>
  <si>
    <t>Supporting Engineering Construction Activities - Mechanical</t>
  </si>
  <si>
    <t>Supporting Engineering Construction Activities - Pipe Fitting</t>
  </si>
  <si>
    <t>Supporting Engineering Construction Activities - Plating</t>
  </si>
  <si>
    <t>Supporting Engineering Construction Activities - Erecting</t>
  </si>
  <si>
    <t>Supporting Engineering Construction Activities - Rigging</t>
  </si>
  <si>
    <t>Refer to annex A, test list sheet, rows 1-24 (First year 3 Month Point Test Specifications)</t>
  </si>
  <si>
    <r>
      <rPr>
        <sz val="12"/>
        <rFont val="Arial"/>
        <family val="2"/>
      </rPr>
      <t>Estimated Number of</t>
    </r>
    <r>
      <rPr>
        <b/>
        <sz val="12"/>
        <rFont val="Arial"/>
        <family val="2"/>
      </rPr>
      <t xml:space="preserve"> Tests </t>
    </r>
    <r>
      <rPr>
        <sz val="12"/>
        <rFont val="Arial"/>
        <family val="2"/>
      </rPr>
      <t>required</t>
    </r>
  </si>
  <si>
    <r>
      <rPr>
        <sz val="12"/>
        <rFont val="Arial"/>
        <family val="2"/>
      </rPr>
      <t xml:space="preserve"> Estimated Number of Apprentice</t>
    </r>
    <r>
      <rPr>
        <b/>
        <sz val="12"/>
        <rFont val="Arial"/>
        <family val="2"/>
      </rPr>
      <t xml:space="preserve"> Phase test Practical assessment required</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</si>
</sst>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8" x14ac:knownFonts="1">
    <font>
      <sz val="10"/>
      <name val="Arial"/>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Arial"/>
      <family val="2"/>
    </font>
    <font>
      <sz val="16"/>
      <name val="Arial"/>
      <family val="2"/>
    </font>
    <font>
      <sz val="20"/>
      <name val="Arial"/>
      <family val="2"/>
    </font>
    <font>
      <b/>
      <sz val="14"/>
      <name val="Arial"/>
      <family val="2"/>
    </font>
    <font>
      <b/>
      <sz val="16"/>
      <name val="Arial"/>
      <family val="2"/>
    </font>
    <font>
      <sz val="14"/>
      <name val="Arial"/>
      <family val="2"/>
    </font>
    <font>
      <b/>
      <sz val="12"/>
      <name val="Arial"/>
      <family val="2"/>
    </font>
    <font>
      <sz val="11"/>
      <name val="Arial"/>
      <family val="2"/>
    </font>
    <font>
      <b/>
      <sz val="11"/>
      <name val="Arial"/>
      <family val="2"/>
    </font>
  </fonts>
  <fills count="5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5"/>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E2EFDA"/>
        <bgColor indexed="64"/>
      </patternFill>
    </fill>
    <fill>
      <patternFill patternType="solid">
        <fgColor rgb="FFF4B084"/>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71">
    <xf numFmtId="0" fontId="0" fillId="0" borderId="0" xfId="0"/>
    <xf numFmtId="0" fontId="18" fillId="34" borderId="18" xfId="0" applyFont="1" applyFill="1" applyBorder="1" applyAlignment="1">
      <alignment wrapText="1"/>
    </xf>
    <xf numFmtId="0" fontId="18" fillId="34" borderId="12" xfId="0" applyFont="1" applyFill="1" applyBorder="1" applyAlignment="1">
      <alignment vertical="top" wrapText="1"/>
    </xf>
    <xf numFmtId="0" fontId="18" fillId="34" borderId="13" xfId="0" applyFont="1" applyFill="1" applyBorder="1" applyAlignment="1">
      <alignment horizontal="left" vertical="top" wrapText="1"/>
    </xf>
    <xf numFmtId="0" fontId="18" fillId="34" borderId="12" xfId="0" applyFont="1" applyFill="1" applyBorder="1" applyAlignment="1">
      <alignment horizontal="left" vertical="top" wrapText="1"/>
    </xf>
    <xf numFmtId="0" fontId="21" fillId="34" borderId="20" xfId="0" applyFont="1" applyFill="1" applyBorder="1" applyAlignment="1">
      <alignment wrapText="1"/>
    </xf>
    <xf numFmtId="0" fontId="18" fillId="34" borderId="11" xfId="0" applyFont="1" applyFill="1" applyBorder="1" applyAlignment="1">
      <alignment horizontal="left" vertical="top" wrapText="1"/>
    </xf>
    <xf numFmtId="0" fontId="0" fillId="34" borderId="12" xfId="0" applyFill="1" applyBorder="1" applyAlignment="1">
      <alignment horizontal="left" vertical="top" wrapText="1"/>
    </xf>
    <xf numFmtId="0" fontId="0" fillId="34" borderId="13" xfId="0" applyFill="1" applyBorder="1" applyAlignment="1">
      <alignment horizontal="left" vertical="top" wrapText="1"/>
    </xf>
    <xf numFmtId="0" fontId="0" fillId="0" borderId="0" xfId="0" applyAlignment="1">
      <alignment wrapText="1"/>
    </xf>
    <xf numFmtId="0" fontId="19" fillId="38" borderId="10" xfId="0" applyFont="1" applyFill="1" applyBorder="1" applyAlignment="1">
      <alignment horizontal="left" vertical="top" wrapText="1"/>
    </xf>
    <xf numFmtId="0" fontId="0" fillId="0" borderId="0" xfId="0" applyAlignment="1">
      <alignment horizontal="left" vertical="top" wrapText="1"/>
    </xf>
    <xf numFmtId="0" fontId="19" fillId="37" borderId="11" xfId="0" applyFont="1" applyFill="1" applyBorder="1" applyAlignment="1">
      <alignment wrapText="1"/>
    </xf>
    <xf numFmtId="0" fontId="19" fillId="41" borderId="11" xfId="0" applyFont="1" applyFill="1" applyBorder="1" applyAlignment="1">
      <alignment wrapText="1"/>
    </xf>
    <xf numFmtId="0" fontId="19" fillId="41" borderId="16" xfId="0" applyFont="1" applyFill="1" applyBorder="1" applyAlignment="1">
      <alignment wrapText="1"/>
    </xf>
    <xf numFmtId="0" fontId="0" fillId="41" borderId="12" xfId="0" applyFill="1" applyBorder="1" applyAlignment="1">
      <alignment wrapText="1"/>
    </xf>
    <xf numFmtId="0" fontId="0" fillId="37" borderId="12" xfId="0" applyFill="1" applyBorder="1" applyAlignment="1">
      <alignment wrapText="1"/>
    </xf>
    <xf numFmtId="0" fontId="18" fillId="34" borderId="11" xfId="0" applyFont="1" applyFill="1" applyBorder="1" applyAlignment="1">
      <alignment vertical="center" wrapText="1"/>
    </xf>
    <xf numFmtId="0" fontId="18" fillId="34" borderId="12" xfId="0" applyFont="1" applyFill="1" applyBorder="1" applyAlignment="1">
      <alignment horizontal="left" vertical="center" wrapText="1"/>
    </xf>
    <xf numFmtId="0" fontId="18" fillId="34" borderId="12" xfId="0" applyFont="1" applyFill="1" applyBorder="1" applyAlignment="1">
      <alignment vertical="center" wrapText="1"/>
    </xf>
    <xf numFmtId="0" fontId="0" fillId="37" borderId="13" xfId="0" applyFill="1" applyBorder="1" applyAlignment="1">
      <alignment wrapText="1"/>
    </xf>
    <xf numFmtId="0" fontId="19" fillId="35" borderId="16" xfId="0" applyFont="1" applyFill="1" applyBorder="1" applyAlignment="1">
      <alignment wrapText="1"/>
    </xf>
    <xf numFmtId="0" fontId="18" fillId="34" borderId="13" xfId="0" applyFont="1" applyFill="1" applyBorder="1" applyAlignment="1">
      <alignment vertical="center" wrapText="1"/>
    </xf>
    <xf numFmtId="0" fontId="18" fillId="34" borderId="11" xfId="0" applyFont="1" applyFill="1" applyBorder="1" applyAlignment="1">
      <alignment wrapText="1"/>
    </xf>
    <xf numFmtId="0" fontId="18" fillId="34" borderId="12" xfId="0" applyFont="1" applyFill="1" applyBorder="1" applyAlignment="1">
      <alignment horizontal="left" wrapText="1"/>
    </xf>
    <xf numFmtId="0" fontId="0" fillId="41" borderId="13" xfId="0" applyFill="1" applyBorder="1" applyAlignment="1">
      <alignment wrapText="1"/>
    </xf>
    <xf numFmtId="0" fontId="18" fillId="34" borderId="13" xfId="0" applyFont="1" applyFill="1" applyBorder="1" applyAlignment="1">
      <alignment wrapText="1"/>
    </xf>
    <xf numFmtId="0" fontId="18" fillId="34" borderId="13" xfId="0" applyFont="1" applyFill="1" applyBorder="1" applyAlignment="1">
      <alignment horizontal="left" wrapText="1"/>
    </xf>
    <xf numFmtId="0" fontId="0" fillId="34" borderId="19" xfId="0" applyFill="1" applyBorder="1" applyAlignment="1">
      <alignment wrapText="1"/>
    </xf>
    <xf numFmtId="0" fontId="20" fillId="0" borderId="13" xfId="0" applyFont="1" applyBorder="1" applyAlignment="1">
      <alignment horizontal="center" vertical="top" textRotation="180" wrapText="1"/>
    </xf>
    <xf numFmtId="0" fontId="19" fillId="33" borderId="10" xfId="0" applyFont="1" applyFill="1" applyBorder="1" applyAlignment="1">
      <alignment horizontal="left" vertical="top" wrapText="1"/>
    </xf>
    <xf numFmtId="0" fontId="19" fillId="33" borderId="11" xfId="0" applyFont="1" applyFill="1" applyBorder="1" applyAlignment="1">
      <alignment vertical="top" wrapText="1"/>
    </xf>
    <xf numFmtId="0" fontId="19" fillId="33" borderId="10" xfId="0" applyFont="1" applyFill="1" applyBorder="1" applyAlignment="1">
      <alignment wrapText="1"/>
    </xf>
    <xf numFmtId="0" fontId="19" fillId="33" borderId="12" xfId="0" applyFont="1" applyFill="1" applyBorder="1" applyAlignment="1">
      <alignment vertical="top" wrapText="1"/>
    </xf>
    <xf numFmtId="0" fontId="19" fillId="39" borderId="11" xfId="0" applyFont="1" applyFill="1" applyBorder="1" applyAlignment="1">
      <alignment vertical="top" wrapText="1"/>
    </xf>
    <xf numFmtId="0" fontId="19" fillId="39" borderId="10" xfId="0" applyFont="1" applyFill="1" applyBorder="1" applyAlignment="1">
      <alignment wrapText="1"/>
    </xf>
    <xf numFmtId="0" fontId="19" fillId="39" borderId="12" xfId="0" applyFont="1" applyFill="1" applyBorder="1" applyAlignment="1">
      <alignment vertical="top" wrapText="1"/>
    </xf>
    <xf numFmtId="0" fontId="0" fillId="0" borderId="0" xfId="0" applyBorder="1" applyAlignment="1">
      <alignment wrapText="1"/>
    </xf>
    <xf numFmtId="0" fontId="19" fillId="39" borderId="11" xfId="0" applyFont="1" applyFill="1" applyBorder="1" applyAlignment="1">
      <alignment wrapText="1"/>
    </xf>
    <xf numFmtId="0" fontId="19" fillId="39" borderId="10" xfId="0" applyFont="1" applyFill="1" applyBorder="1" applyAlignment="1">
      <alignment horizontal="left" vertical="top" wrapText="1"/>
    </xf>
    <xf numFmtId="0" fontId="0" fillId="39" borderId="12" xfId="0" applyFill="1" applyBorder="1" applyAlignment="1">
      <alignment wrapText="1"/>
    </xf>
    <xf numFmtId="0" fontId="19" fillId="33" borderId="11" xfId="0" applyFont="1" applyFill="1" applyBorder="1" applyAlignment="1">
      <alignment wrapText="1"/>
    </xf>
    <xf numFmtId="0" fontId="0" fillId="33" borderId="12" xfId="0" applyFill="1" applyBorder="1" applyAlignment="1">
      <alignment wrapText="1"/>
    </xf>
    <xf numFmtId="0" fontId="0" fillId="34" borderId="18" xfId="0" applyFill="1" applyBorder="1" applyAlignment="1">
      <alignment horizontal="left" vertical="top" wrapText="1"/>
    </xf>
    <xf numFmtId="0" fontId="0" fillId="0" borderId="0" xfId="0" applyAlignment="1">
      <alignment vertical="top" wrapText="1"/>
    </xf>
    <xf numFmtId="0" fontId="18" fillId="0" borderId="0" xfId="0" applyFont="1" applyAlignment="1">
      <alignment vertical="center" wrapText="1"/>
    </xf>
    <xf numFmtId="0" fontId="19" fillId="39" borderId="11" xfId="0" applyFont="1" applyFill="1" applyBorder="1" applyAlignment="1">
      <alignment horizontal="left" vertical="top" wrapText="1"/>
    </xf>
    <xf numFmtId="0" fontId="0" fillId="39" borderId="17" xfId="0" applyFill="1" applyBorder="1" applyAlignment="1">
      <alignment wrapText="1"/>
    </xf>
    <xf numFmtId="0" fontId="18" fillId="34" borderId="21" xfId="0" applyFont="1" applyFill="1" applyBorder="1" applyAlignment="1">
      <alignment horizontal="left" vertical="top" wrapText="1"/>
    </xf>
    <xf numFmtId="0" fontId="0" fillId="39" borderId="19" xfId="0" applyFill="1" applyBorder="1" applyAlignment="1">
      <alignment wrapText="1"/>
    </xf>
    <xf numFmtId="0" fontId="0" fillId="34" borderId="20" xfId="0" applyFill="1" applyBorder="1" applyAlignment="1">
      <alignment horizontal="left" vertical="top" wrapText="1"/>
    </xf>
    <xf numFmtId="0" fontId="18" fillId="0" borderId="11" xfId="0" applyFont="1" applyBorder="1" applyAlignment="1">
      <alignment horizontal="left" vertical="top" wrapText="1"/>
    </xf>
    <xf numFmtId="0" fontId="0" fillId="0" borderId="12" xfId="0" applyBorder="1" applyAlignment="1">
      <alignment horizontal="left" vertical="top" wrapText="1"/>
    </xf>
    <xf numFmtId="0" fontId="18" fillId="0" borderId="12" xfId="0" applyFont="1" applyBorder="1" applyAlignment="1">
      <alignment horizontal="left" vertical="top" wrapText="1"/>
    </xf>
    <xf numFmtId="0" fontId="18" fillId="0" borderId="13" xfId="0" applyFont="1" applyBorder="1" applyAlignment="1">
      <alignment horizontal="left" vertical="top" wrapText="1"/>
    </xf>
    <xf numFmtId="0" fontId="19" fillId="42" borderId="11" xfId="0" applyFont="1" applyFill="1" applyBorder="1" applyAlignment="1">
      <alignment wrapText="1"/>
    </xf>
    <xf numFmtId="0" fontId="0" fillId="42" borderId="17" xfId="0" applyFill="1" applyBorder="1" applyAlignment="1">
      <alignment wrapText="1"/>
    </xf>
    <xf numFmtId="0" fontId="0" fillId="42" borderId="19" xfId="0" applyFill="1" applyBorder="1" applyAlignment="1">
      <alignment wrapText="1"/>
    </xf>
    <xf numFmtId="0" fontId="19" fillId="42" borderId="11" xfId="0" applyFont="1" applyFill="1" applyBorder="1" applyAlignment="1">
      <alignment horizontal="left" vertical="top" wrapText="1"/>
    </xf>
    <xf numFmtId="0" fontId="0" fillId="43" borderId="12" xfId="0" applyFill="1" applyBorder="1" applyAlignment="1">
      <alignment wrapText="1"/>
    </xf>
    <xf numFmtId="0" fontId="0" fillId="43" borderId="13" xfId="0" applyFill="1" applyBorder="1" applyAlignment="1">
      <alignment horizontal="left" vertical="top" wrapText="1"/>
    </xf>
    <xf numFmtId="0" fontId="22" fillId="43" borderId="12" xfId="0" applyFont="1" applyFill="1" applyBorder="1" applyAlignment="1">
      <alignment horizontal="left" vertical="top" wrapText="1"/>
    </xf>
    <xf numFmtId="0" fontId="18" fillId="44" borderId="12" xfId="0" applyFont="1" applyFill="1" applyBorder="1" applyAlignment="1">
      <alignment horizontal="left" vertical="top" wrapText="1"/>
    </xf>
    <xf numFmtId="0" fontId="19" fillId="33" borderId="16" xfId="0" applyFont="1" applyFill="1" applyBorder="1" applyAlignment="1">
      <alignment horizontal="left" vertical="top" wrapText="1"/>
    </xf>
    <xf numFmtId="0" fontId="19" fillId="33" borderId="16" xfId="0" applyFont="1" applyFill="1" applyBorder="1" applyAlignment="1">
      <alignment horizontal="left" vertical="top" wrapText="1"/>
    </xf>
    <xf numFmtId="0" fontId="0" fillId="0" borderId="0" xfId="0" applyFill="1" applyAlignment="1">
      <alignment wrapText="1"/>
    </xf>
    <xf numFmtId="0" fontId="19" fillId="37" borderId="11" xfId="0" applyFont="1" applyFill="1" applyBorder="1" applyAlignment="1">
      <alignment vertical="top" wrapText="1"/>
    </xf>
    <xf numFmtId="0" fontId="19" fillId="37" borderId="16" xfId="0" applyFont="1" applyFill="1" applyBorder="1" applyAlignment="1">
      <alignment vertical="top" wrapText="1"/>
    </xf>
    <xf numFmtId="0" fontId="19" fillId="37" borderId="10" xfId="0" applyFont="1" applyFill="1" applyBorder="1" applyAlignment="1">
      <alignment vertical="top" wrapText="1"/>
    </xf>
    <xf numFmtId="0" fontId="19" fillId="41" borderId="10" xfId="0" applyFont="1" applyFill="1" applyBorder="1" applyAlignment="1">
      <alignment horizontal="left" wrapText="1"/>
    </xf>
    <xf numFmtId="0" fontId="19" fillId="37" borderId="10" xfId="0" applyFont="1" applyFill="1" applyBorder="1" applyAlignment="1">
      <alignment horizontal="left" vertical="top" wrapText="1"/>
    </xf>
    <xf numFmtId="0" fontId="19" fillId="35" borderId="10" xfId="0" applyFont="1" applyFill="1" applyBorder="1" applyAlignment="1">
      <alignment horizontal="left" wrapText="1"/>
    </xf>
    <xf numFmtId="0" fontId="19" fillId="34" borderId="20" xfId="0" applyNumberFormat="1" applyFont="1" applyFill="1" applyBorder="1" applyAlignment="1">
      <alignment horizontal="left" wrapText="1"/>
    </xf>
    <xf numFmtId="0" fontId="19" fillId="39" borderId="10" xfId="0" applyFont="1" applyFill="1" applyBorder="1" applyAlignment="1">
      <alignment horizontal="left" wrapText="1"/>
    </xf>
    <xf numFmtId="0" fontId="19" fillId="33" borderId="10" xfId="0" applyFont="1" applyFill="1" applyBorder="1" applyAlignment="1">
      <alignment horizontal="left" wrapText="1"/>
    </xf>
    <xf numFmtId="0" fontId="19" fillId="0" borderId="13" xfId="0" applyFont="1" applyFill="1" applyBorder="1" applyAlignment="1">
      <alignment horizontal="left" wrapText="1"/>
    </xf>
    <xf numFmtId="0" fontId="19" fillId="39" borderId="13" xfId="0" applyFont="1" applyFill="1" applyBorder="1" applyAlignment="1">
      <alignment horizontal="left" wrapText="1"/>
    </xf>
    <xf numFmtId="0" fontId="19" fillId="42" borderId="10" xfId="0" applyFont="1" applyFill="1" applyBorder="1" applyAlignment="1">
      <alignment horizontal="left" wrapText="1"/>
    </xf>
    <xf numFmtId="0" fontId="19" fillId="40" borderId="0" xfId="0" applyFont="1" applyFill="1" applyAlignment="1">
      <alignment horizontal="left" wrapText="1"/>
    </xf>
    <xf numFmtId="0" fontId="0" fillId="0" borderId="0" xfId="0" applyAlignment="1">
      <alignment horizontal="left" wrapText="1"/>
    </xf>
    <xf numFmtId="0" fontId="0" fillId="0" borderId="0" xfId="0" applyFill="1" applyAlignment="1">
      <alignment horizontal="left" wrapText="1"/>
    </xf>
    <xf numFmtId="0" fontId="20" fillId="0" borderId="0" xfId="0" applyFont="1" applyFill="1" applyAlignment="1">
      <alignment horizontal="left" wrapText="1"/>
    </xf>
    <xf numFmtId="0" fontId="23" fillId="0" borderId="0" xfId="0" applyFont="1" applyFill="1" applyAlignment="1">
      <alignment horizontal="left" wrapText="1"/>
    </xf>
    <xf numFmtId="0" fontId="24" fillId="0" borderId="0" xfId="0" applyFont="1" applyFill="1" applyAlignment="1">
      <alignment horizontal="left" wrapText="1"/>
    </xf>
    <xf numFmtId="0" fontId="22" fillId="0" borderId="0" xfId="0" applyFont="1" applyFill="1" applyAlignment="1">
      <alignment horizontal="left" wrapText="1"/>
    </xf>
    <xf numFmtId="0" fontId="19" fillId="33" borderId="11" xfId="0" applyFont="1" applyFill="1" applyBorder="1" applyAlignment="1">
      <alignment horizontal="left" vertical="center" wrapText="1"/>
    </xf>
    <xf numFmtId="0" fontId="18" fillId="34" borderId="18" xfId="0" applyFont="1" applyFill="1" applyBorder="1" applyAlignment="1">
      <alignment horizontal="left" vertical="center" wrapText="1"/>
    </xf>
    <xf numFmtId="0" fontId="19" fillId="39" borderId="12" xfId="0" applyFont="1" applyFill="1" applyBorder="1" applyAlignment="1">
      <alignment horizontal="left" vertical="center" wrapText="1"/>
    </xf>
    <xf numFmtId="0" fontId="19" fillId="33" borderId="12" xfId="0" applyFont="1" applyFill="1" applyBorder="1" applyAlignment="1">
      <alignment horizontal="left" vertical="center" wrapText="1"/>
    </xf>
    <xf numFmtId="0" fontId="0" fillId="34" borderId="18" xfId="0" applyFill="1" applyBorder="1" applyAlignment="1">
      <alignment horizontal="left" vertical="center" wrapText="1"/>
    </xf>
    <xf numFmtId="0" fontId="19" fillId="42" borderId="12" xfId="0" applyFont="1" applyFill="1" applyBorder="1" applyAlignment="1">
      <alignment horizontal="left" vertical="center" wrapText="1"/>
    </xf>
    <xf numFmtId="0" fontId="0" fillId="34" borderId="12" xfId="0" applyFill="1" applyBorder="1" applyAlignment="1">
      <alignment horizontal="left" vertical="center" wrapText="1"/>
    </xf>
    <xf numFmtId="0" fontId="0" fillId="34" borderId="13" xfId="0" applyFill="1" applyBorder="1" applyAlignment="1">
      <alignment horizontal="left" vertical="center" wrapText="1"/>
    </xf>
    <xf numFmtId="0" fontId="19" fillId="44" borderId="0" xfId="0" applyFont="1" applyFill="1" applyAlignment="1">
      <alignment horizontal="left" wrapText="1"/>
    </xf>
    <xf numFmtId="164" fontId="22" fillId="0" borderId="0" xfId="0" applyNumberFormat="1" applyFont="1" applyFill="1" applyAlignment="1">
      <alignment horizontal="left" wrapText="1"/>
    </xf>
    <xf numFmtId="0" fontId="19" fillId="42" borderId="18" xfId="0" applyFont="1" applyFill="1" applyBorder="1" applyAlignment="1">
      <alignment horizontal="left" vertical="center" wrapText="1"/>
    </xf>
    <xf numFmtId="0" fontId="0" fillId="34" borderId="20" xfId="0" applyFill="1" applyBorder="1" applyAlignment="1">
      <alignment horizontal="left" vertical="center" wrapText="1"/>
    </xf>
    <xf numFmtId="0" fontId="0" fillId="44" borderId="0" xfId="0" applyFill="1" applyAlignment="1">
      <alignment horizontal="left" wrapText="1"/>
    </xf>
    <xf numFmtId="164" fontId="24" fillId="0" borderId="0" xfId="0" applyNumberFormat="1" applyFont="1" applyFill="1" applyAlignment="1">
      <alignment horizontal="left" wrapText="1"/>
    </xf>
    <xf numFmtId="0" fontId="18" fillId="0" borderId="0" xfId="0" applyFont="1" applyFill="1" applyAlignment="1">
      <alignment vertical="center" wrapText="1"/>
    </xf>
    <xf numFmtId="0" fontId="19" fillId="0" borderId="0" xfId="0" applyFont="1" applyAlignment="1">
      <alignment horizontal="left" vertical="top" wrapText="1"/>
    </xf>
    <xf numFmtId="0" fontId="19" fillId="40" borderId="10" xfId="0" applyFont="1" applyFill="1" applyBorder="1" applyAlignment="1">
      <alignment vertical="top" wrapText="1"/>
    </xf>
    <xf numFmtId="0" fontId="19" fillId="40" borderId="10" xfId="0" applyFont="1" applyFill="1" applyBorder="1" applyAlignment="1">
      <alignment horizontal="left" vertical="top" wrapText="1"/>
    </xf>
    <xf numFmtId="0" fontId="19" fillId="0" borderId="0" xfId="0" applyFont="1" applyAlignment="1">
      <alignment vertical="top" wrapText="1"/>
    </xf>
    <xf numFmtId="0" fontId="18" fillId="0" borderId="0" xfId="0" applyFont="1" applyAlignment="1">
      <alignment vertical="top" wrapText="1"/>
    </xf>
    <xf numFmtId="0" fontId="18" fillId="34" borderId="18" xfId="0" applyFont="1" applyFill="1" applyBorder="1" applyAlignment="1">
      <alignment horizontal="left" vertical="top" wrapText="1"/>
    </xf>
    <xf numFmtId="0" fontId="19" fillId="45" borderId="10" xfId="0" applyFont="1" applyFill="1" applyBorder="1" applyAlignment="1">
      <alignment horizontal="left" wrapText="1"/>
    </xf>
    <xf numFmtId="0" fontId="26" fillId="34" borderId="18" xfId="0" applyFont="1" applyFill="1" applyBorder="1" applyAlignment="1">
      <alignment horizontal="left" vertical="center" wrapText="1"/>
    </xf>
    <xf numFmtId="0" fontId="25" fillId="0" borderId="24" xfId="0" applyFont="1" applyFill="1" applyBorder="1" applyAlignment="1">
      <alignment horizontal="left" wrapText="1"/>
    </xf>
    <xf numFmtId="0" fontId="25" fillId="42" borderId="12" xfId="0" applyFont="1" applyFill="1" applyBorder="1" applyAlignment="1">
      <alignment horizontal="left" vertical="center" wrapText="1"/>
    </xf>
    <xf numFmtId="0" fontId="19" fillId="37" borderId="17" xfId="0" applyFont="1" applyFill="1" applyBorder="1" applyAlignment="1">
      <alignment vertical="top" wrapText="1"/>
    </xf>
    <xf numFmtId="0" fontId="25" fillId="0" borderId="0" xfId="0" applyFont="1"/>
    <xf numFmtId="0" fontId="0" fillId="47" borderId="10" xfId="0" applyFill="1" applyBorder="1"/>
    <xf numFmtId="0" fontId="19" fillId="47" borderId="10" xfId="0" applyFont="1" applyFill="1" applyBorder="1" applyAlignment="1">
      <alignment vertical="top"/>
    </xf>
    <xf numFmtId="0" fontId="19" fillId="47" borderId="10" xfId="0" applyFont="1" applyFill="1" applyBorder="1" applyAlignment="1">
      <alignment vertical="top" wrapText="1"/>
    </xf>
    <xf numFmtId="0" fontId="0" fillId="46" borderId="10" xfId="0" applyFill="1" applyBorder="1"/>
    <xf numFmtId="0" fontId="19" fillId="46" borderId="10" xfId="0" applyFont="1" applyFill="1" applyBorder="1" applyAlignment="1">
      <alignment vertical="center"/>
    </xf>
    <xf numFmtId="0" fontId="0" fillId="42" borderId="14" xfId="0" applyFill="1" applyBorder="1"/>
    <xf numFmtId="0" fontId="25" fillId="42" borderId="14" xfId="0" applyFont="1" applyFill="1" applyBorder="1"/>
    <xf numFmtId="0" fontId="0" fillId="42" borderId="11" xfId="0" applyFill="1" applyBorder="1"/>
    <xf numFmtId="0" fontId="25" fillId="42" borderId="13" xfId="0" applyFont="1" applyFill="1" applyBorder="1"/>
    <xf numFmtId="0" fontId="25" fillId="42" borderId="10" xfId="0" applyFont="1" applyFill="1" applyBorder="1"/>
    <xf numFmtId="0" fontId="25" fillId="42" borderId="10" xfId="0" applyFont="1" applyFill="1" applyBorder="1" applyAlignment="1">
      <alignment wrapText="1"/>
    </xf>
    <xf numFmtId="0" fontId="22" fillId="47" borderId="10" xfId="0" applyFont="1" applyFill="1" applyBorder="1"/>
    <xf numFmtId="0" fontId="22" fillId="46" borderId="10" xfId="0" applyFont="1" applyFill="1" applyBorder="1"/>
    <xf numFmtId="0" fontId="22" fillId="47" borderId="11" xfId="0" applyFont="1" applyFill="1" applyBorder="1"/>
    <xf numFmtId="0" fontId="19" fillId="47" borderId="11" xfId="0" applyFont="1" applyFill="1" applyBorder="1" applyAlignment="1">
      <alignment wrapText="1"/>
    </xf>
    <xf numFmtId="0" fontId="0" fillId="47" borderId="11" xfId="0" applyFill="1" applyBorder="1"/>
    <xf numFmtId="0" fontId="22" fillId="46" borderId="13" xfId="0" applyFont="1" applyFill="1" applyBorder="1"/>
    <xf numFmtId="0" fontId="19" fillId="46" borderId="13" xfId="0" applyFont="1" applyFill="1" applyBorder="1" applyAlignment="1">
      <alignment vertical="center"/>
    </xf>
    <xf numFmtId="0" fontId="0" fillId="46" borderId="13" xfId="0" applyFill="1" applyBorder="1"/>
    <xf numFmtId="0" fontId="22" fillId="42" borderId="15" xfId="0" applyFont="1" applyFill="1" applyBorder="1"/>
    <xf numFmtId="0" fontId="25" fillId="42" borderId="23" xfId="0" applyFont="1" applyFill="1" applyBorder="1"/>
    <xf numFmtId="0" fontId="0" fillId="42" borderId="23" xfId="0" applyFill="1" applyBorder="1"/>
    <xf numFmtId="0" fontId="19" fillId="42" borderId="10" xfId="0" applyFont="1" applyFill="1" applyBorder="1" applyAlignment="1">
      <alignment wrapText="1"/>
    </xf>
    <xf numFmtId="0" fontId="22" fillId="44" borderId="0" xfId="0" applyFont="1" applyFill="1"/>
    <xf numFmtId="0" fontId="25" fillId="42" borderId="15" xfId="0" applyFont="1" applyFill="1" applyBorder="1" applyAlignment="1">
      <alignment wrapText="1"/>
    </xf>
    <xf numFmtId="0" fontId="0" fillId="0" borderId="23" xfId="0" applyBorder="1" applyAlignment="1"/>
    <xf numFmtId="0" fontId="0" fillId="0" borderId="16" xfId="0" applyBorder="1" applyAlignment="1"/>
    <xf numFmtId="0" fontId="18" fillId="0" borderId="22" xfId="0" applyFont="1" applyBorder="1" applyAlignment="1">
      <alignment horizontal="left" vertical="top" wrapText="1"/>
    </xf>
    <xf numFmtId="0" fontId="18" fillId="0" borderId="17" xfId="0" applyFont="1" applyBorder="1" applyAlignment="1">
      <alignment horizontal="left" vertical="top" wrapText="1"/>
    </xf>
    <xf numFmtId="0" fontId="18" fillId="0" borderId="19" xfId="0" applyFont="1" applyBorder="1" applyAlignment="1">
      <alignment horizontal="left" vertical="top" wrapText="1"/>
    </xf>
    <xf numFmtId="0" fontId="20" fillId="0" borderId="21" xfId="0" applyFont="1" applyBorder="1" applyAlignment="1">
      <alignment horizontal="right" vertical="top" textRotation="180" wrapText="1"/>
    </xf>
    <xf numFmtId="0" fontId="20" fillId="0" borderId="18" xfId="0" applyFont="1" applyBorder="1" applyAlignment="1">
      <alignment horizontal="right" vertical="top" textRotation="180" wrapText="1"/>
    </xf>
    <xf numFmtId="0" fontId="19" fillId="33" borderId="14" xfId="0" applyFont="1" applyFill="1" applyBorder="1" applyAlignment="1">
      <alignment horizontal="left" vertical="top" wrapText="1"/>
    </xf>
    <xf numFmtId="0" fontId="19" fillId="33" borderId="0" xfId="0" applyFont="1" applyFill="1" applyBorder="1" applyAlignment="1">
      <alignment horizontal="left" vertical="top" wrapText="1"/>
    </xf>
    <xf numFmtId="0" fontId="19" fillId="33" borderId="15" xfId="0" applyFont="1" applyFill="1" applyBorder="1" applyAlignment="1">
      <alignment horizontal="left" vertical="top" wrapText="1"/>
    </xf>
    <xf numFmtId="0" fontId="19" fillId="33" borderId="16" xfId="0" applyFont="1" applyFill="1" applyBorder="1" applyAlignment="1">
      <alignment horizontal="left" vertical="top" wrapText="1"/>
    </xf>
    <xf numFmtId="0" fontId="20" fillId="0" borderId="11" xfId="0" applyFont="1" applyBorder="1" applyAlignment="1">
      <alignment horizontal="right" vertical="top" textRotation="180" wrapText="1"/>
    </xf>
    <xf numFmtId="0" fontId="20" fillId="0" borderId="12" xfId="0" applyFont="1" applyBorder="1" applyAlignment="1">
      <alignment horizontal="right" vertical="top" textRotation="180" wrapText="1"/>
    </xf>
    <xf numFmtId="0" fontId="20" fillId="0" borderId="13" xfId="0" applyFont="1" applyBorder="1" applyAlignment="1">
      <alignment horizontal="right" vertical="top" textRotation="180" wrapText="1"/>
    </xf>
    <xf numFmtId="0" fontId="18" fillId="0" borderId="11" xfId="0" applyFont="1" applyBorder="1" applyAlignment="1">
      <alignment horizontal="left" vertical="top" wrapText="1"/>
    </xf>
    <xf numFmtId="0" fontId="18" fillId="0" borderId="12" xfId="0" applyFont="1" applyBorder="1" applyAlignment="1">
      <alignment horizontal="left" vertical="top" wrapText="1"/>
    </xf>
    <xf numFmtId="0" fontId="18" fillId="0" borderId="13" xfId="0" applyFont="1" applyBorder="1" applyAlignment="1">
      <alignment horizontal="left" vertical="top" wrapText="1"/>
    </xf>
    <xf numFmtId="0" fontId="21" fillId="0" borderId="11" xfId="0" applyFont="1" applyFill="1" applyBorder="1" applyAlignment="1">
      <alignment horizontal="left" vertical="top" wrapText="1"/>
    </xf>
    <xf numFmtId="0" fontId="21" fillId="0" borderId="12" xfId="0" applyFont="1" applyFill="1" applyBorder="1" applyAlignment="1">
      <alignment horizontal="left" vertical="top" wrapText="1"/>
    </xf>
    <xf numFmtId="0" fontId="21" fillId="0" borderId="13" xfId="0" applyFont="1" applyFill="1" applyBorder="1" applyAlignment="1">
      <alignment horizontal="left" vertical="top" wrapText="1"/>
    </xf>
    <xf numFmtId="0" fontId="19" fillId="34" borderId="11" xfId="0" applyFont="1" applyFill="1" applyBorder="1" applyAlignment="1">
      <alignment horizontal="left" vertical="top" wrapText="1"/>
    </xf>
    <xf numFmtId="0" fontId="19" fillId="34" borderId="12" xfId="0" applyFont="1" applyFill="1" applyBorder="1" applyAlignment="1">
      <alignment horizontal="left" vertical="top" wrapText="1"/>
    </xf>
    <xf numFmtId="0" fontId="19" fillId="34" borderId="13" xfId="0" applyFont="1" applyFill="1" applyBorder="1" applyAlignment="1">
      <alignment horizontal="left" vertical="top" wrapText="1"/>
    </xf>
    <xf numFmtId="0" fontId="19" fillId="36" borderId="15" xfId="0" applyFont="1" applyFill="1" applyBorder="1" applyAlignment="1">
      <alignment horizontal="left" vertical="top" wrapText="1"/>
    </xf>
    <xf numFmtId="0" fontId="19" fillId="36" borderId="23" xfId="0" applyFont="1" applyFill="1" applyBorder="1" applyAlignment="1">
      <alignment horizontal="left" vertical="top" wrapText="1"/>
    </xf>
    <xf numFmtId="0" fontId="19" fillId="36" borderId="16" xfId="0" applyFont="1" applyFill="1" applyBorder="1" applyAlignment="1">
      <alignment horizontal="left" vertical="top" wrapText="1"/>
    </xf>
    <xf numFmtId="0" fontId="0" fillId="47" borderId="16" xfId="0" applyFill="1" applyBorder="1"/>
    <xf numFmtId="0" fontId="0" fillId="42" borderId="25" xfId="0" applyFill="1" applyBorder="1"/>
    <xf numFmtId="0" fontId="18" fillId="48" borderId="10" xfId="0" applyFont="1" applyFill="1" applyBorder="1" applyAlignment="1">
      <alignment vertical="center" wrapText="1"/>
    </xf>
    <xf numFmtId="0" fontId="25" fillId="42" borderId="22" xfId="0" applyFont="1" applyFill="1" applyBorder="1" applyAlignment="1">
      <alignment wrapText="1"/>
    </xf>
    <xf numFmtId="0" fontId="25" fillId="49" borderId="10" xfId="0" applyFont="1" applyFill="1" applyBorder="1" applyAlignment="1">
      <alignment vertical="center" wrapText="1"/>
    </xf>
    <xf numFmtId="0" fontId="18" fillId="46" borderId="10" xfId="0" applyFont="1" applyFill="1" applyBorder="1" applyAlignment="1">
      <alignment wrapText="1"/>
    </xf>
    <xf numFmtId="0" fontId="18" fillId="46" borderId="10" xfId="0" applyFont="1" applyFill="1" applyBorder="1" applyAlignment="1">
      <alignment vertical="center" wrapText="1"/>
    </xf>
    <xf numFmtId="0" fontId="25" fillId="42" borderId="16" xfId="0" applyFont="1" applyFill="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L25"/>
  <sheetViews>
    <sheetView tabSelected="1" zoomScale="80" zoomScaleNormal="80" workbookViewId="0">
      <selection activeCell="G5" sqref="G5"/>
    </sheetView>
  </sheetViews>
  <sheetFormatPr defaultRowHeight="12.75" x14ac:dyDescent="0.2"/>
  <cols>
    <col min="3" max="3" width="29.5703125" customWidth="1"/>
    <col min="4" max="4" width="12.42578125" bestFit="1" customWidth="1"/>
    <col min="5" max="6" width="16.42578125" customWidth="1"/>
    <col min="7" max="7" width="30.140625" customWidth="1"/>
    <col min="8" max="9" width="11.42578125" bestFit="1" customWidth="1"/>
    <col min="10" max="10" width="18.42578125" customWidth="1"/>
    <col min="11" max="11" width="32" customWidth="1"/>
    <col min="12" max="12" width="31.140625" customWidth="1"/>
  </cols>
  <sheetData>
    <row r="4" spans="2:12" ht="31.5" x14ac:dyDescent="0.25">
      <c r="B4" s="119"/>
      <c r="C4" s="119"/>
      <c r="D4" s="118" t="s">
        <v>143</v>
      </c>
      <c r="E4" s="117"/>
      <c r="F4" s="117"/>
      <c r="G4" s="136" t="s">
        <v>144</v>
      </c>
      <c r="H4" s="137"/>
      <c r="I4" s="137"/>
      <c r="J4" s="138"/>
      <c r="K4" s="166" t="s">
        <v>122</v>
      </c>
      <c r="L4" s="170"/>
    </row>
    <row r="5" spans="2:12" s="111" customFormat="1" ht="48.75" customHeight="1" x14ac:dyDescent="0.25">
      <c r="B5" s="120" t="s">
        <v>109</v>
      </c>
      <c r="C5" s="120" t="s">
        <v>99</v>
      </c>
      <c r="D5" s="121" t="s">
        <v>113</v>
      </c>
      <c r="E5" s="134" t="s">
        <v>118</v>
      </c>
      <c r="F5" s="134" t="s">
        <v>119</v>
      </c>
      <c r="G5" s="121" t="s">
        <v>114</v>
      </c>
      <c r="H5" s="121" t="s">
        <v>115</v>
      </c>
      <c r="I5" s="121" t="s">
        <v>116</v>
      </c>
      <c r="J5" s="122" t="s">
        <v>121</v>
      </c>
      <c r="K5" s="167" t="s">
        <v>117</v>
      </c>
      <c r="L5" s="167" t="s">
        <v>127</v>
      </c>
    </row>
    <row r="6" spans="2:12" ht="45.75" customHeight="1" x14ac:dyDescent="0.25">
      <c r="B6" s="123">
        <v>3</v>
      </c>
      <c r="C6" s="113" t="s">
        <v>100</v>
      </c>
      <c r="D6" s="112">
        <v>270</v>
      </c>
      <c r="E6" s="112">
        <v>4</v>
      </c>
      <c r="F6" s="112">
        <v>20</v>
      </c>
      <c r="G6" s="165" t="s">
        <v>142</v>
      </c>
      <c r="H6" s="163">
        <v>1</v>
      </c>
      <c r="I6" s="112">
        <v>1</v>
      </c>
      <c r="J6" s="112">
        <v>0</v>
      </c>
      <c r="K6" s="165" t="s">
        <v>128</v>
      </c>
      <c r="L6" s="165" t="s">
        <v>123</v>
      </c>
    </row>
    <row r="7" spans="2:12" ht="48" customHeight="1" x14ac:dyDescent="0.25">
      <c r="B7" s="123">
        <v>3</v>
      </c>
      <c r="C7" s="113" t="s">
        <v>101</v>
      </c>
      <c r="D7" s="112">
        <v>300</v>
      </c>
      <c r="E7" s="112">
        <v>4</v>
      </c>
      <c r="F7" s="112">
        <v>25</v>
      </c>
      <c r="G7" s="165" t="s">
        <v>142</v>
      </c>
      <c r="H7" s="163">
        <v>0</v>
      </c>
      <c r="I7" s="112">
        <v>0</v>
      </c>
      <c r="J7" s="112">
        <v>0</v>
      </c>
      <c r="K7" s="165" t="s">
        <v>129</v>
      </c>
      <c r="L7" s="165" t="s">
        <v>123</v>
      </c>
    </row>
    <row r="8" spans="2:12" ht="51" customHeight="1" x14ac:dyDescent="0.25">
      <c r="B8" s="123">
        <v>3</v>
      </c>
      <c r="C8" s="113" t="s">
        <v>102</v>
      </c>
      <c r="D8" s="112">
        <v>250</v>
      </c>
      <c r="E8" s="112">
        <v>4</v>
      </c>
      <c r="F8" s="112">
        <v>25</v>
      </c>
      <c r="G8" s="165" t="s">
        <v>142</v>
      </c>
      <c r="H8" s="163">
        <v>0</v>
      </c>
      <c r="I8" s="112">
        <v>0</v>
      </c>
      <c r="J8" s="112">
        <v>0</v>
      </c>
      <c r="K8" s="165" t="s">
        <v>130</v>
      </c>
      <c r="L8" s="165" t="s">
        <v>123</v>
      </c>
    </row>
    <row r="9" spans="2:12" ht="51.75" customHeight="1" x14ac:dyDescent="0.25">
      <c r="B9" s="123">
        <v>3</v>
      </c>
      <c r="C9" s="113" t="s">
        <v>103</v>
      </c>
      <c r="D9" s="112">
        <v>360</v>
      </c>
      <c r="E9" s="112">
        <v>4</v>
      </c>
      <c r="F9" s="112">
        <v>25</v>
      </c>
      <c r="G9" s="165" t="s">
        <v>142</v>
      </c>
      <c r="H9" s="163">
        <v>0</v>
      </c>
      <c r="I9" s="112">
        <v>0</v>
      </c>
      <c r="J9" s="112">
        <v>0</v>
      </c>
      <c r="K9" s="165" t="s">
        <v>131</v>
      </c>
      <c r="L9" s="165" t="s">
        <v>123</v>
      </c>
    </row>
    <row r="10" spans="2:12" ht="50.25" customHeight="1" x14ac:dyDescent="0.25">
      <c r="B10" s="123">
        <v>3</v>
      </c>
      <c r="C10" s="113" t="s">
        <v>104</v>
      </c>
      <c r="D10" s="112">
        <v>175</v>
      </c>
      <c r="E10" s="112">
        <v>4</v>
      </c>
      <c r="F10" s="112">
        <v>12</v>
      </c>
      <c r="G10" s="165" t="s">
        <v>142</v>
      </c>
      <c r="H10" s="163">
        <v>1</v>
      </c>
      <c r="I10" s="112">
        <v>1</v>
      </c>
      <c r="J10" s="112">
        <v>0</v>
      </c>
      <c r="K10" s="165" t="s">
        <v>132</v>
      </c>
      <c r="L10" s="165" t="s">
        <v>123</v>
      </c>
    </row>
    <row r="11" spans="2:12" ht="47.25" customHeight="1" x14ac:dyDescent="0.25">
      <c r="B11" s="123">
        <v>3</v>
      </c>
      <c r="C11" s="113" t="s">
        <v>105</v>
      </c>
      <c r="D11" s="112">
        <v>185</v>
      </c>
      <c r="E11" s="112">
        <v>4</v>
      </c>
      <c r="F11" s="112">
        <v>12</v>
      </c>
      <c r="G11" s="165" t="s">
        <v>142</v>
      </c>
      <c r="H11" s="163">
        <v>1</v>
      </c>
      <c r="I11" s="112">
        <v>1</v>
      </c>
      <c r="J11" s="112">
        <v>0</v>
      </c>
      <c r="K11" s="165" t="s">
        <v>133</v>
      </c>
      <c r="L11" s="165" t="s">
        <v>123</v>
      </c>
    </row>
    <row r="12" spans="2:12" ht="45.75" customHeight="1" x14ac:dyDescent="0.25">
      <c r="B12" s="123">
        <v>3</v>
      </c>
      <c r="C12" s="114" t="s">
        <v>106</v>
      </c>
      <c r="D12" s="112">
        <v>280</v>
      </c>
      <c r="E12" s="112">
        <v>4</v>
      </c>
      <c r="F12" s="112">
        <v>20</v>
      </c>
      <c r="G12" s="165" t="s">
        <v>142</v>
      </c>
      <c r="H12" s="163">
        <v>1</v>
      </c>
      <c r="I12" s="112">
        <v>1</v>
      </c>
      <c r="J12" s="112">
        <v>1</v>
      </c>
      <c r="K12" s="165" t="s">
        <v>124</v>
      </c>
      <c r="L12" s="165" t="s">
        <v>123</v>
      </c>
    </row>
    <row r="13" spans="2:12" ht="43.5" customHeight="1" x14ac:dyDescent="0.25">
      <c r="B13" s="123">
        <v>3</v>
      </c>
      <c r="C13" s="114" t="s">
        <v>107</v>
      </c>
      <c r="D13" s="112">
        <v>280</v>
      </c>
      <c r="E13" s="112">
        <v>4</v>
      </c>
      <c r="F13" s="112">
        <v>20</v>
      </c>
      <c r="G13" s="165" t="s">
        <v>142</v>
      </c>
      <c r="H13" s="163">
        <v>1</v>
      </c>
      <c r="I13" s="112">
        <v>1</v>
      </c>
      <c r="J13" s="112">
        <v>1</v>
      </c>
      <c r="K13" s="165" t="s">
        <v>125</v>
      </c>
      <c r="L13" s="165" t="s">
        <v>123</v>
      </c>
    </row>
    <row r="14" spans="2:12" ht="51.75" customHeight="1" x14ac:dyDescent="0.25">
      <c r="B14" s="125">
        <v>3</v>
      </c>
      <c r="C14" s="126" t="s">
        <v>108</v>
      </c>
      <c r="D14" s="127">
        <v>280</v>
      </c>
      <c r="E14" s="127">
        <v>4</v>
      </c>
      <c r="F14" s="127">
        <v>20</v>
      </c>
      <c r="G14" s="165" t="s">
        <v>142</v>
      </c>
      <c r="H14" s="163">
        <v>1</v>
      </c>
      <c r="I14" s="112">
        <v>1</v>
      </c>
      <c r="J14" s="112">
        <v>1</v>
      </c>
      <c r="K14" s="165" t="s">
        <v>126</v>
      </c>
      <c r="L14" s="165" t="s">
        <v>123</v>
      </c>
    </row>
    <row r="15" spans="2:12" ht="18" x14ac:dyDescent="0.25">
      <c r="B15" s="131"/>
      <c r="C15" s="132" t="s">
        <v>112</v>
      </c>
      <c r="D15" s="133"/>
      <c r="E15" s="133"/>
      <c r="F15" s="133"/>
      <c r="G15" s="164"/>
      <c r="H15" s="133"/>
      <c r="I15" s="133"/>
      <c r="J15" s="133"/>
      <c r="K15" s="164"/>
      <c r="L15" s="164"/>
    </row>
    <row r="16" spans="2:12" ht="47.25" customHeight="1" x14ac:dyDescent="0.25">
      <c r="B16" s="128">
        <v>2</v>
      </c>
      <c r="C16" s="129" t="s">
        <v>63</v>
      </c>
      <c r="D16" s="130">
        <v>40</v>
      </c>
      <c r="E16" s="130">
        <v>4</v>
      </c>
      <c r="F16" s="130">
        <v>0</v>
      </c>
      <c r="G16" s="130">
        <v>0</v>
      </c>
      <c r="H16" s="130">
        <v>0</v>
      </c>
      <c r="I16" s="130">
        <v>0</v>
      </c>
      <c r="J16" s="130">
        <v>0</v>
      </c>
      <c r="K16" s="168" t="s">
        <v>134</v>
      </c>
      <c r="L16" s="169" t="s">
        <v>123</v>
      </c>
    </row>
    <row r="17" spans="2:12" ht="26.25" x14ac:dyDescent="0.25">
      <c r="B17" s="124">
        <v>2</v>
      </c>
      <c r="C17" s="116" t="s">
        <v>110</v>
      </c>
      <c r="D17" s="115">
        <v>40</v>
      </c>
      <c r="E17" s="115">
        <v>4</v>
      </c>
      <c r="F17" s="130">
        <v>0</v>
      </c>
      <c r="G17" s="130">
        <v>0</v>
      </c>
      <c r="H17" s="130">
        <v>0</v>
      </c>
      <c r="I17" s="130">
        <v>0</v>
      </c>
      <c r="J17" s="130">
        <v>0</v>
      </c>
      <c r="K17" s="168" t="s">
        <v>135</v>
      </c>
      <c r="L17" s="169" t="s">
        <v>123</v>
      </c>
    </row>
    <row r="18" spans="2:12" ht="26.25" x14ac:dyDescent="0.25">
      <c r="B18" s="124">
        <v>2</v>
      </c>
      <c r="C18" s="116" t="s">
        <v>111</v>
      </c>
      <c r="D18" s="115">
        <v>80</v>
      </c>
      <c r="E18" s="115">
        <v>4</v>
      </c>
      <c r="F18" s="130">
        <v>0</v>
      </c>
      <c r="G18" s="130">
        <v>0</v>
      </c>
      <c r="H18" s="130">
        <v>0</v>
      </c>
      <c r="I18" s="130">
        <v>0</v>
      </c>
      <c r="J18" s="130">
        <v>0</v>
      </c>
      <c r="K18" s="168" t="s">
        <v>136</v>
      </c>
      <c r="L18" s="169" t="s">
        <v>123</v>
      </c>
    </row>
    <row r="19" spans="2:12" ht="26.25" x14ac:dyDescent="0.25">
      <c r="B19" s="124">
        <v>2</v>
      </c>
      <c r="C19" s="116" t="s">
        <v>68</v>
      </c>
      <c r="D19" s="115">
        <v>100</v>
      </c>
      <c r="E19" s="115">
        <v>4</v>
      </c>
      <c r="F19" s="130">
        <v>0</v>
      </c>
      <c r="G19" s="130">
        <v>0</v>
      </c>
      <c r="H19" s="130">
        <v>0</v>
      </c>
      <c r="I19" s="130">
        <v>0</v>
      </c>
      <c r="J19" s="130">
        <v>0</v>
      </c>
      <c r="K19" s="168" t="s">
        <v>137</v>
      </c>
      <c r="L19" s="169" t="s">
        <v>123</v>
      </c>
    </row>
    <row r="20" spans="2:12" ht="26.25" x14ac:dyDescent="0.25">
      <c r="B20" s="124">
        <v>2</v>
      </c>
      <c r="C20" s="116" t="s">
        <v>0</v>
      </c>
      <c r="D20" s="115">
        <v>100</v>
      </c>
      <c r="E20" s="115">
        <v>4</v>
      </c>
      <c r="F20" s="130">
        <v>0</v>
      </c>
      <c r="G20" s="130">
        <v>0</v>
      </c>
      <c r="H20" s="130">
        <v>0</v>
      </c>
      <c r="I20" s="130">
        <v>0</v>
      </c>
      <c r="J20" s="130">
        <v>0</v>
      </c>
      <c r="K20" s="168" t="s">
        <v>138</v>
      </c>
      <c r="L20" s="169" t="s">
        <v>123</v>
      </c>
    </row>
    <row r="21" spans="2:12" ht="26.25" x14ac:dyDescent="0.25">
      <c r="B21" s="124">
        <v>2</v>
      </c>
      <c r="C21" s="116" t="s">
        <v>49</v>
      </c>
      <c r="D21" s="115">
        <v>100</v>
      </c>
      <c r="E21" s="115">
        <v>4</v>
      </c>
      <c r="F21" s="130">
        <v>0</v>
      </c>
      <c r="G21" s="130">
        <v>0</v>
      </c>
      <c r="H21" s="130">
        <v>0</v>
      </c>
      <c r="I21" s="130">
        <v>0</v>
      </c>
      <c r="J21" s="130">
        <v>0</v>
      </c>
      <c r="K21" s="168" t="s">
        <v>139</v>
      </c>
      <c r="L21" s="169" t="s">
        <v>123</v>
      </c>
    </row>
    <row r="22" spans="2:12" ht="26.25" x14ac:dyDescent="0.25">
      <c r="B22" s="124">
        <v>2</v>
      </c>
      <c r="C22" s="116" t="s">
        <v>72</v>
      </c>
      <c r="D22" s="115">
        <v>100</v>
      </c>
      <c r="E22" s="115">
        <v>4</v>
      </c>
      <c r="F22" s="130">
        <v>0</v>
      </c>
      <c r="G22" s="130">
        <v>0</v>
      </c>
      <c r="H22" s="130">
        <v>0</v>
      </c>
      <c r="I22" s="130">
        <v>0</v>
      </c>
      <c r="J22" s="130">
        <v>0</v>
      </c>
      <c r="K22" s="168" t="s">
        <v>140</v>
      </c>
      <c r="L22" s="169" t="s">
        <v>123</v>
      </c>
    </row>
    <row r="23" spans="2:12" ht="26.25" x14ac:dyDescent="0.25">
      <c r="B23" s="124">
        <v>2</v>
      </c>
      <c r="C23" s="116" t="s">
        <v>73</v>
      </c>
      <c r="D23" s="115">
        <v>100</v>
      </c>
      <c r="E23" s="115">
        <v>4</v>
      </c>
      <c r="F23" s="130">
        <v>0</v>
      </c>
      <c r="G23" s="130">
        <v>0</v>
      </c>
      <c r="H23" s="130">
        <v>0</v>
      </c>
      <c r="I23" s="130">
        <v>0</v>
      </c>
      <c r="J23" s="130">
        <v>0</v>
      </c>
      <c r="K23" s="168" t="s">
        <v>141</v>
      </c>
      <c r="L23" s="169" t="s">
        <v>123</v>
      </c>
    </row>
    <row r="25" spans="2:12" ht="18" x14ac:dyDescent="0.25">
      <c r="B25" s="135" t="s">
        <v>120</v>
      </c>
      <c r="C25" s="135"/>
      <c r="D25" s="135">
        <f>SUM(D6:D23)</f>
        <v>3040</v>
      </c>
      <c r="E25" s="135">
        <f t="shared" ref="E25:J25" si="0">SUM(E6:E23)</f>
        <v>68</v>
      </c>
      <c r="F25" s="135">
        <f t="shared" si="0"/>
        <v>179</v>
      </c>
      <c r="G25" s="135">
        <f t="shared" si="0"/>
        <v>0</v>
      </c>
      <c r="H25" s="135">
        <f t="shared" si="0"/>
        <v>6</v>
      </c>
      <c r="I25" s="135">
        <f t="shared" si="0"/>
        <v>6</v>
      </c>
      <c r="J25" s="135">
        <f t="shared" si="0"/>
        <v>3</v>
      </c>
    </row>
  </sheetData>
  <mergeCells count="1">
    <mergeCell ref="G4:J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8"/>
  <sheetViews>
    <sheetView zoomScale="90" zoomScaleNormal="90" workbookViewId="0">
      <pane ySplit="1" topLeftCell="A14" activePane="bottomLeft" state="frozen"/>
      <selection activeCell="B1" sqref="B1"/>
      <selection pane="bottomLeft" activeCell="J161" sqref="J161"/>
    </sheetView>
  </sheetViews>
  <sheetFormatPr defaultRowHeight="12.75" x14ac:dyDescent="0.2"/>
  <cols>
    <col min="1" max="1" width="31.5703125" style="9" customWidth="1"/>
    <col min="2" max="2" width="63.140625" style="9" customWidth="1"/>
    <col min="3" max="3" width="33.7109375" style="79" customWidth="1"/>
    <col min="4" max="4" width="31.42578125" style="79" customWidth="1"/>
    <col min="5" max="5" width="26.7109375" style="79" customWidth="1"/>
    <col min="6" max="6" width="25.140625" style="9" customWidth="1"/>
    <col min="7" max="7" width="9.140625" style="9"/>
    <col min="8" max="8" width="13.7109375" style="9" bestFit="1" customWidth="1"/>
    <col min="9" max="16384" width="9.140625" style="9"/>
  </cols>
  <sheetData>
    <row r="1" spans="1:8" s="103" customFormat="1" ht="60" x14ac:dyDescent="0.2">
      <c r="A1" s="101" t="s">
        <v>83</v>
      </c>
      <c r="B1" s="101" t="s">
        <v>32</v>
      </c>
      <c r="C1" s="102" t="s">
        <v>85</v>
      </c>
      <c r="D1" s="102" t="s">
        <v>88</v>
      </c>
      <c r="E1" s="102" t="s">
        <v>89</v>
      </c>
      <c r="F1" s="101" t="s">
        <v>25</v>
      </c>
    </row>
    <row r="2" spans="1:8" s="11" customFormat="1" ht="37.5" customHeight="1" x14ac:dyDescent="0.2">
      <c r="A2" s="160" t="s">
        <v>26</v>
      </c>
      <c r="B2" s="161"/>
      <c r="C2" s="162"/>
      <c r="D2" s="154" t="s">
        <v>82</v>
      </c>
      <c r="E2" s="157" t="s">
        <v>86</v>
      </c>
      <c r="F2" s="10" t="s">
        <v>25</v>
      </c>
    </row>
    <row r="3" spans="1:8" s="44" customFormat="1" ht="30" customHeight="1" x14ac:dyDescent="0.2">
      <c r="A3" s="66" t="s">
        <v>17</v>
      </c>
      <c r="B3" s="68" t="s">
        <v>6</v>
      </c>
      <c r="C3" s="70">
        <v>60</v>
      </c>
      <c r="D3" s="155"/>
      <c r="E3" s="158"/>
      <c r="F3" s="148" t="s">
        <v>27</v>
      </c>
      <c r="H3" s="100"/>
    </row>
    <row r="4" spans="1:8" s="44" customFormat="1" ht="191.25" x14ac:dyDescent="0.2">
      <c r="A4" s="110"/>
      <c r="B4" s="2" t="s">
        <v>31</v>
      </c>
      <c r="C4" s="4">
        <v>60</v>
      </c>
      <c r="D4" s="155"/>
      <c r="E4" s="158"/>
      <c r="F4" s="149"/>
      <c r="H4" s="100"/>
    </row>
    <row r="5" spans="1:8" ht="15" customHeight="1" x14ac:dyDescent="0.2">
      <c r="A5" s="13" t="s">
        <v>1</v>
      </c>
      <c r="B5" s="14" t="s">
        <v>6</v>
      </c>
      <c r="C5" s="69">
        <v>120</v>
      </c>
      <c r="D5" s="155"/>
      <c r="E5" s="158"/>
      <c r="F5" s="149"/>
    </row>
    <row r="6" spans="1:8" ht="12.75" customHeight="1" x14ac:dyDescent="0.2">
      <c r="A6" s="15"/>
      <c r="B6" s="1" t="s">
        <v>28</v>
      </c>
      <c r="C6" s="4">
        <v>30</v>
      </c>
      <c r="D6" s="155"/>
      <c r="E6" s="158"/>
      <c r="F6" s="149"/>
    </row>
    <row r="7" spans="1:8" ht="102" customHeight="1" x14ac:dyDescent="0.2">
      <c r="A7" s="15"/>
      <c r="B7" s="1" t="s">
        <v>29</v>
      </c>
      <c r="C7" s="4" t="s">
        <v>30</v>
      </c>
      <c r="D7" s="155"/>
      <c r="E7" s="158"/>
      <c r="F7" s="149"/>
    </row>
    <row r="8" spans="1:8" s="44" customFormat="1" ht="30" x14ac:dyDescent="0.2">
      <c r="A8" s="66" t="s">
        <v>24</v>
      </c>
      <c r="B8" s="67" t="s">
        <v>6</v>
      </c>
      <c r="C8" s="70">
        <v>150</v>
      </c>
      <c r="D8" s="155"/>
      <c r="E8" s="158"/>
      <c r="F8" s="149"/>
    </row>
    <row r="9" spans="1:8" ht="12.75" customHeight="1" x14ac:dyDescent="0.2">
      <c r="A9" s="16"/>
      <c r="B9" s="17" t="s">
        <v>9</v>
      </c>
      <c r="C9" s="18">
        <v>30</v>
      </c>
      <c r="D9" s="155"/>
      <c r="E9" s="158"/>
      <c r="F9" s="149"/>
    </row>
    <row r="10" spans="1:8" ht="12.75" customHeight="1" x14ac:dyDescent="0.2">
      <c r="A10" s="16"/>
      <c r="B10" s="19" t="s">
        <v>10</v>
      </c>
      <c r="C10" s="18">
        <v>30</v>
      </c>
      <c r="D10" s="155"/>
      <c r="E10" s="158"/>
      <c r="F10" s="149"/>
    </row>
    <row r="11" spans="1:8" ht="120.75" customHeight="1" x14ac:dyDescent="0.2">
      <c r="A11" s="16"/>
      <c r="B11" s="2" t="s">
        <v>11</v>
      </c>
      <c r="C11" s="4">
        <v>30</v>
      </c>
      <c r="D11" s="155"/>
      <c r="E11" s="158"/>
      <c r="F11" s="149"/>
    </row>
    <row r="12" spans="1:8" ht="280.5" customHeight="1" x14ac:dyDescent="0.2">
      <c r="A12" s="20"/>
      <c r="B12" s="3" t="s">
        <v>12</v>
      </c>
      <c r="C12" s="4">
        <v>60</v>
      </c>
      <c r="D12" s="155"/>
      <c r="E12" s="158"/>
      <c r="F12" s="149"/>
    </row>
    <row r="13" spans="1:8" ht="15" customHeight="1" x14ac:dyDescent="0.2">
      <c r="A13" s="12" t="s">
        <v>8</v>
      </c>
      <c r="B13" s="21" t="s">
        <v>6</v>
      </c>
      <c r="C13" s="71">
        <v>70</v>
      </c>
      <c r="D13" s="155"/>
      <c r="E13" s="158"/>
      <c r="F13" s="149"/>
    </row>
    <row r="14" spans="1:8" ht="29.25" customHeight="1" x14ac:dyDescent="0.2">
      <c r="A14" s="16"/>
      <c r="B14" s="17" t="s">
        <v>84</v>
      </c>
      <c r="C14" s="18"/>
      <c r="D14" s="155"/>
      <c r="E14" s="158"/>
      <c r="F14" s="149"/>
    </row>
    <row r="15" spans="1:8" ht="12.75" customHeight="1" x14ac:dyDescent="0.2">
      <c r="A15" s="16"/>
      <c r="B15" s="19" t="s">
        <v>18</v>
      </c>
      <c r="C15" s="18">
        <v>10</v>
      </c>
      <c r="D15" s="155"/>
      <c r="E15" s="158"/>
      <c r="F15" s="149"/>
    </row>
    <row r="16" spans="1:8" ht="12.75" customHeight="1" x14ac:dyDescent="0.2">
      <c r="A16" s="16"/>
      <c r="B16" s="19" t="s">
        <v>19</v>
      </c>
      <c r="C16" s="18">
        <v>10</v>
      </c>
      <c r="D16" s="155"/>
      <c r="E16" s="158"/>
      <c r="F16" s="149"/>
    </row>
    <row r="17" spans="1:6" ht="12.75" customHeight="1" x14ac:dyDescent="0.2">
      <c r="A17" s="16"/>
      <c r="B17" s="19" t="s">
        <v>20</v>
      </c>
      <c r="C17" s="18">
        <v>10</v>
      </c>
      <c r="D17" s="155"/>
      <c r="E17" s="158"/>
      <c r="F17" s="149"/>
    </row>
    <row r="18" spans="1:6" ht="12.75" customHeight="1" x14ac:dyDescent="0.2">
      <c r="A18" s="16"/>
      <c r="B18" s="19" t="s">
        <v>21</v>
      </c>
      <c r="C18" s="18">
        <v>10</v>
      </c>
      <c r="D18" s="155"/>
      <c r="E18" s="158"/>
      <c r="F18" s="149"/>
    </row>
    <row r="19" spans="1:6" ht="12.75" customHeight="1" x14ac:dyDescent="0.2">
      <c r="A19" s="16"/>
      <c r="B19" s="19" t="s">
        <v>22</v>
      </c>
      <c r="C19" s="18">
        <v>10</v>
      </c>
      <c r="D19" s="155"/>
      <c r="E19" s="158"/>
      <c r="F19" s="149"/>
    </row>
    <row r="20" spans="1:6" ht="12.75" customHeight="1" x14ac:dyDescent="0.2">
      <c r="A20" s="16"/>
      <c r="B20" s="19" t="s">
        <v>23</v>
      </c>
      <c r="C20" s="18">
        <v>10</v>
      </c>
      <c r="D20" s="155"/>
      <c r="E20" s="158"/>
      <c r="F20" s="149"/>
    </row>
    <row r="21" spans="1:6" ht="12.75" customHeight="1" x14ac:dyDescent="0.2">
      <c r="A21" s="20"/>
      <c r="B21" s="22" t="s">
        <v>13</v>
      </c>
      <c r="C21" s="18">
        <v>10</v>
      </c>
      <c r="D21" s="155"/>
      <c r="E21" s="158"/>
      <c r="F21" s="149"/>
    </row>
    <row r="22" spans="1:6" ht="15" customHeight="1" x14ac:dyDescent="0.2">
      <c r="A22" s="13" t="s">
        <v>14</v>
      </c>
      <c r="B22" s="14" t="s">
        <v>6</v>
      </c>
      <c r="C22" s="69">
        <v>30</v>
      </c>
      <c r="D22" s="155"/>
      <c r="E22" s="158"/>
      <c r="F22" s="149"/>
    </row>
    <row r="23" spans="1:6" ht="12.75" customHeight="1" x14ac:dyDescent="0.2">
      <c r="A23" s="15"/>
      <c r="B23" s="23" t="s">
        <v>16</v>
      </c>
      <c r="C23" s="24">
        <v>15</v>
      </c>
      <c r="D23" s="155"/>
      <c r="E23" s="158"/>
      <c r="F23" s="149"/>
    </row>
    <row r="24" spans="1:6" ht="12.75" customHeight="1" x14ac:dyDescent="0.2">
      <c r="A24" s="25"/>
      <c r="B24" s="26" t="s">
        <v>15</v>
      </c>
      <c r="C24" s="27">
        <v>15</v>
      </c>
      <c r="D24" s="155"/>
      <c r="E24" s="158"/>
      <c r="F24" s="150"/>
    </row>
    <row r="25" spans="1:6" ht="51" x14ac:dyDescent="0.35">
      <c r="A25" s="28"/>
      <c r="B25" s="5" t="s">
        <v>81</v>
      </c>
      <c r="C25" s="72">
        <v>430</v>
      </c>
      <c r="D25" s="156"/>
      <c r="E25" s="159"/>
      <c r="F25" s="29"/>
    </row>
    <row r="26" spans="1:6" s="11" customFormat="1" ht="46.5" customHeight="1" x14ac:dyDescent="0.2">
      <c r="A26" s="146" t="s">
        <v>87</v>
      </c>
      <c r="B26" s="147"/>
      <c r="C26" s="64"/>
      <c r="D26" s="64"/>
      <c r="E26" s="64"/>
      <c r="F26" s="30" t="s">
        <v>25</v>
      </c>
    </row>
    <row r="27" spans="1:6" ht="15.75" x14ac:dyDescent="0.2">
      <c r="A27" s="31" t="s">
        <v>3</v>
      </c>
      <c r="B27" s="32" t="s">
        <v>6</v>
      </c>
      <c r="C27" s="106">
        <f>SUM(C28:C35)</f>
        <v>280</v>
      </c>
      <c r="D27" s="85" t="s">
        <v>94</v>
      </c>
      <c r="E27" s="88" t="s">
        <v>91</v>
      </c>
      <c r="F27" s="148" t="s">
        <v>27</v>
      </c>
    </row>
    <row r="28" spans="1:6" ht="12.75" customHeight="1" x14ac:dyDescent="0.2">
      <c r="A28" s="33"/>
      <c r="B28" s="45" t="s">
        <v>40</v>
      </c>
      <c r="C28" s="6">
        <v>10</v>
      </c>
      <c r="D28" s="107" t="s">
        <v>95</v>
      </c>
      <c r="E28" s="86"/>
      <c r="F28" s="149"/>
    </row>
    <row r="29" spans="1:6" ht="12.75" customHeight="1" x14ac:dyDescent="0.2">
      <c r="A29" s="33"/>
      <c r="B29" s="45" t="s">
        <v>41</v>
      </c>
      <c r="C29" s="4">
        <v>30</v>
      </c>
      <c r="D29" s="86">
        <v>4</v>
      </c>
      <c r="E29" s="86"/>
      <c r="F29" s="149"/>
    </row>
    <row r="30" spans="1:6" s="44" customFormat="1" ht="22.5" customHeight="1" x14ac:dyDescent="0.2">
      <c r="A30" s="33"/>
      <c r="B30" s="104" t="s">
        <v>42</v>
      </c>
      <c r="C30" s="4">
        <v>40</v>
      </c>
      <c r="D30" s="105">
        <v>0</v>
      </c>
      <c r="E30" s="105"/>
      <c r="F30" s="149"/>
    </row>
    <row r="31" spans="1:6" ht="12.75" customHeight="1" x14ac:dyDescent="0.2">
      <c r="A31" s="33"/>
      <c r="B31" s="45" t="s">
        <v>43</v>
      </c>
      <c r="C31" s="4">
        <v>40</v>
      </c>
      <c r="D31" s="86">
        <v>0</v>
      </c>
      <c r="E31" s="86"/>
      <c r="F31" s="149"/>
    </row>
    <row r="32" spans="1:6" ht="12.75" customHeight="1" x14ac:dyDescent="0.2">
      <c r="A32" s="33"/>
      <c r="B32" s="45" t="s">
        <v>44</v>
      </c>
      <c r="C32" s="4">
        <v>40</v>
      </c>
      <c r="D32" s="86">
        <v>0</v>
      </c>
      <c r="E32" s="86"/>
      <c r="F32" s="149"/>
    </row>
    <row r="33" spans="1:9" ht="12.75" customHeight="1" x14ac:dyDescent="0.2">
      <c r="A33" s="33"/>
      <c r="B33" s="45" t="s">
        <v>45</v>
      </c>
      <c r="C33" s="4">
        <v>40</v>
      </c>
      <c r="D33" s="86">
        <v>4</v>
      </c>
      <c r="E33" s="86"/>
      <c r="F33" s="149"/>
    </row>
    <row r="34" spans="1:9" ht="12.75" customHeight="1" x14ac:dyDescent="0.2">
      <c r="A34" s="33"/>
      <c r="B34" s="45" t="s">
        <v>46</v>
      </c>
      <c r="C34" s="4">
        <v>40</v>
      </c>
      <c r="D34" s="86">
        <v>4</v>
      </c>
      <c r="E34" s="86"/>
      <c r="F34" s="149"/>
    </row>
    <row r="35" spans="1:9" ht="12.75" customHeight="1" x14ac:dyDescent="0.2">
      <c r="A35" s="33"/>
      <c r="B35" s="45" t="s">
        <v>47</v>
      </c>
      <c r="C35" s="4">
        <v>40</v>
      </c>
      <c r="D35" s="86">
        <v>4</v>
      </c>
      <c r="E35" s="86"/>
      <c r="F35" s="149"/>
    </row>
    <row r="36" spans="1:9" ht="12.75" customHeight="1" x14ac:dyDescent="0.2">
      <c r="A36" s="33"/>
      <c r="B36" s="45"/>
      <c r="C36" s="3"/>
      <c r="D36" s="86">
        <v>0</v>
      </c>
      <c r="E36" s="86"/>
      <c r="F36" s="149"/>
    </row>
    <row r="37" spans="1:9" ht="15" x14ac:dyDescent="0.2">
      <c r="A37" s="34" t="s">
        <v>5</v>
      </c>
      <c r="B37" s="35" t="s">
        <v>6</v>
      </c>
      <c r="C37" s="73">
        <f>SUM(C38:C45)</f>
        <v>280</v>
      </c>
      <c r="D37" s="87">
        <v>4</v>
      </c>
      <c r="E37" s="88" t="s">
        <v>91</v>
      </c>
      <c r="F37" s="149"/>
    </row>
    <row r="38" spans="1:9" ht="12.75" customHeight="1" x14ac:dyDescent="0.2">
      <c r="A38" s="36"/>
      <c r="B38" s="45" t="s">
        <v>40</v>
      </c>
      <c r="C38" s="6">
        <v>10</v>
      </c>
      <c r="D38" s="86">
        <v>0</v>
      </c>
      <c r="E38" s="86"/>
      <c r="F38" s="149"/>
    </row>
    <row r="39" spans="1:9" ht="12.75" customHeight="1" x14ac:dyDescent="0.2">
      <c r="A39" s="36"/>
      <c r="B39" s="45" t="s">
        <v>41</v>
      </c>
      <c r="C39" s="4">
        <v>30</v>
      </c>
      <c r="D39" s="86">
        <v>4</v>
      </c>
      <c r="E39" s="86"/>
      <c r="F39" s="149"/>
    </row>
    <row r="40" spans="1:9" ht="12.75" customHeight="1" x14ac:dyDescent="0.2">
      <c r="A40" s="36"/>
      <c r="B40" s="45" t="s">
        <v>42</v>
      </c>
      <c r="C40" s="4">
        <v>40</v>
      </c>
      <c r="D40" s="86">
        <v>0</v>
      </c>
      <c r="E40" s="86"/>
      <c r="F40" s="149"/>
    </row>
    <row r="41" spans="1:9" ht="12.75" customHeight="1" x14ac:dyDescent="0.2">
      <c r="A41" s="36"/>
      <c r="B41" s="45" t="s">
        <v>43</v>
      </c>
      <c r="C41" s="4">
        <v>40</v>
      </c>
      <c r="D41" s="86">
        <v>0</v>
      </c>
      <c r="E41" s="86"/>
      <c r="F41" s="149"/>
    </row>
    <row r="42" spans="1:9" ht="12.75" customHeight="1" x14ac:dyDescent="0.2">
      <c r="A42" s="36"/>
      <c r="B42" s="45" t="s">
        <v>44</v>
      </c>
      <c r="C42" s="4">
        <v>40</v>
      </c>
      <c r="D42" s="86">
        <v>0</v>
      </c>
      <c r="E42" s="86"/>
      <c r="F42" s="149"/>
    </row>
    <row r="43" spans="1:9" ht="12.75" customHeight="1" x14ac:dyDescent="0.2">
      <c r="A43" s="36"/>
      <c r="B43" s="45" t="s">
        <v>45</v>
      </c>
      <c r="C43" s="4">
        <v>40</v>
      </c>
      <c r="D43" s="86">
        <v>4</v>
      </c>
      <c r="E43" s="86"/>
      <c r="F43" s="149"/>
    </row>
    <row r="44" spans="1:9" ht="12.75" customHeight="1" x14ac:dyDescent="0.2">
      <c r="A44" s="36"/>
      <c r="B44" s="45" t="s">
        <v>46</v>
      </c>
      <c r="C44" s="4">
        <v>40</v>
      </c>
      <c r="D44" s="86">
        <v>4</v>
      </c>
      <c r="E44" s="86"/>
      <c r="F44" s="149"/>
    </row>
    <row r="45" spans="1:9" ht="12.75" customHeight="1" x14ac:dyDescent="0.2">
      <c r="A45" s="36"/>
      <c r="B45" s="45" t="s">
        <v>47</v>
      </c>
      <c r="C45" s="4">
        <v>40</v>
      </c>
      <c r="D45" s="86">
        <v>4</v>
      </c>
      <c r="E45" s="86"/>
      <c r="F45" s="149"/>
      <c r="G45" s="37"/>
      <c r="H45" s="37"/>
      <c r="I45" s="37"/>
    </row>
    <row r="46" spans="1:9" ht="12.75" customHeight="1" x14ac:dyDescent="0.2">
      <c r="A46" s="36"/>
      <c r="B46" s="45"/>
      <c r="C46" s="3"/>
      <c r="D46" s="86">
        <v>0</v>
      </c>
      <c r="E46" s="86"/>
      <c r="F46" s="149"/>
      <c r="G46" s="37"/>
      <c r="H46" s="37"/>
      <c r="I46" s="37"/>
    </row>
    <row r="47" spans="1:9" ht="15" x14ac:dyDescent="0.2">
      <c r="A47" s="144" t="s">
        <v>4</v>
      </c>
      <c r="B47" s="32" t="s">
        <v>6</v>
      </c>
      <c r="C47" s="73">
        <f>SUM(C48:C55)</f>
        <v>280</v>
      </c>
      <c r="D47" s="88">
        <v>4</v>
      </c>
      <c r="E47" s="88" t="s">
        <v>91</v>
      </c>
      <c r="F47" s="149"/>
      <c r="G47" s="37"/>
      <c r="H47" s="37"/>
      <c r="I47" s="37"/>
    </row>
    <row r="48" spans="1:9" ht="12.75" customHeight="1" x14ac:dyDescent="0.2">
      <c r="A48" s="145"/>
      <c r="B48" s="45" t="s">
        <v>40</v>
      </c>
      <c r="C48" s="6">
        <v>10</v>
      </c>
      <c r="D48" s="86">
        <v>0</v>
      </c>
      <c r="E48" s="86"/>
      <c r="F48" s="149"/>
      <c r="G48" s="37"/>
      <c r="H48" s="37"/>
      <c r="I48" s="37"/>
    </row>
    <row r="49" spans="1:9" x14ac:dyDescent="0.2">
      <c r="A49" s="145"/>
      <c r="B49" s="45" t="s">
        <v>41</v>
      </c>
      <c r="C49" s="4">
        <v>30</v>
      </c>
      <c r="D49" s="86">
        <v>4</v>
      </c>
      <c r="E49" s="86"/>
      <c r="F49" s="149"/>
      <c r="G49" s="37"/>
      <c r="H49" s="37"/>
      <c r="I49" s="37"/>
    </row>
    <row r="50" spans="1:9" x14ac:dyDescent="0.2">
      <c r="A50" s="145"/>
      <c r="B50" s="45" t="s">
        <v>42</v>
      </c>
      <c r="C50" s="4">
        <v>40</v>
      </c>
      <c r="D50" s="86">
        <v>0</v>
      </c>
      <c r="E50" s="86"/>
      <c r="F50" s="149"/>
      <c r="G50" s="37"/>
      <c r="H50" s="37"/>
      <c r="I50" s="37"/>
    </row>
    <row r="51" spans="1:9" x14ac:dyDescent="0.2">
      <c r="A51" s="145"/>
      <c r="B51" s="45" t="s">
        <v>43</v>
      </c>
      <c r="C51" s="4">
        <v>40</v>
      </c>
      <c r="D51" s="86">
        <v>0</v>
      </c>
      <c r="E51" s="86"/>
      <c r="F51" s="149"/>
      <c r="G51" s="37"/>
      <c r="H51" s="37"/>
      <c r="I51" s="37"/>
    </row>
    <row r="52" spans="1:9" x14ac:dyDescent="0.2">
      <c r="A52" s="145"/>
      <c r="B52" s="45" t="s">
        <v>44</v>
      </c>
      <c r="C52" s="4">
        <v>40</v>
      </c>
      <c r="D52" s="86">
        <v>0</v>
      </c>
      <c r="E52" s="86"/>
      <c r="F52" s="149"/>
    </row>
    <row r="53" spans="1:9" x14ac:dyDescent="0.2">
      <c r="A53" s="145"/>
      <c r="B53" s="45" t="s">
        <v>45</v>
      </c>
      <c r="C53" s="4">
        <v>40</v>
      </c>
      <c r="D53" s="86">
        <v>4</v>
      </c>
      <c r="E53" s="86"/>
      <c r="F53" s="149"/>
    </row>
    <row r="54" spans="1:9" x14ac:dyDescent="0.2">
      <c r="A54" s="145"/>
      <c r="B54" s="45" t="s">
        <v>46</v>
      </c>
      <c r="C54" s="4">
        <v>40</v>
      </c>
      <c r="D54" s="86">
        <v>4</v>
      </c>
      <c r="E54" s="86"/>
      <c r="F54" s="149"/>
    </row>
    <row r="55" spans="1:9" x14ac:dyDescent="0.2">
      <c r="A55" s="145"/>
      <c r="B55" s="45" t="s">
        <v>47</v>
      </c>
      <c r="C55" s="4">
        <v>40</v>
      </c>
      <c r="D55" s="86">
        <v>4</v>
      </c>
      <c r="E55" s="86"/>
      <c r="F55" s="149"/>
    </row>
    <row r="56" spans="1:9" x14ac:dyDescent="0.2">
      <c r="A56" s="145"/>
      <c r="B56" s="45"/>
      <c r="C56" s="3"/>
      <c r="D56" s="86">
        <v>0</v>
      </c>
      <c r="E56" s="86"/>
      <c r="F56" s="149"/>
    </row>
    <row r="57" spans="1:9" ht="15" x14ac:dyDescent="0.2">
      <c r="A57" s="38" t="s">
        <v>7</v>
      </c>
      <c r="B57" s="39" t="s">
        <v>6</v>
      </c>
      <c r="C57" s="73">
        <f>SUM(C58:C65)</f>
        <v>175</v>
      </c>
      <c r="D57" s="87">
        <v>4</v>
      </c>
      <c r="E57" s="87" t="s">
        <v>90</v>
      </c>
      <c r="F57" s="149"/>
    </row>
    <row r="58" spans="1:9" ht="12.75" customHeight="1" x14ac:dyDescent="0.2">
      <c r="A58" s="40"/>
      <c r="B58" s="99" t="s">
        <v>33</v>
      </c>
      <c r="C58" s="6">
        <v>15</v>
      </c>
      <c r="D58" s="86">
        <v>0</v>
      </c>
      <c r="E58" s="86"/>
      <c r="F58" s="149"/>
    </row>
    <row r="59" spans="1:9" x14ac:dyDescent="0.2">
      <c r="A59" s="40"/>
      <c r="B59" s="99" t="s">
        <v>34</v>
      </c>
      <c r="C59" s="7">
        <v>20</v>
      </c>
      <c r="D59" s="89">
        <v>0</v>
      </c>
      <c r="E59" s="89"/>
      <c r="F59" s="149"/>
    </row>
    <row r="60" spans="1:9" x14ac:dyDescent="0.2">
      <c r="A60" s="40"/>
      <c r="B60" s="99" t="s">
        <v>35</v>
      </c>
      <c r="C60" s="7">
        <v>20</v>
      </c>
      <c r="D60" s="89">
        <v>0</v>
      </c>
      <c r="E60" s="89"/>
      <c r="F60" s="149"/>
    </row>
    <row r="61" spans="1:9" x14ac:dyDescent="0.2">
      <c r="A61" s="40"/>
      <c r="B61" s="99" t="s">
        <v>36</v>
      </c>
      <c r="C61" s="7">
        <v>20</v>
      </c>
      <c r="D61" s="89">
        <v>0</v>
      </c>
      <c r="E61" s="89"/>
      <c r="F61" s="149"/>
    </row>
    <row r="62" spans="1:9" x14ac:dyDescent="0.2">
      <c r="A62" s="40"/>
      <c r="B62" s="99" t="s">
        <v>37</v>
      </c>
      <c r="C62" s="7">
        <v>20</v>
      </c>
      <c r="D62" s="89">
        <v>4</v>
      </c>
      <c r="E62" s="89"/>
      <c r="F62" s="149"/>
    </row>
    <row r="63" spans="1:9" x14ac:dyDescent="0.2">
      <c r="A63" s="40"/>
      <c r="B63" s="99" t="s">
        <v>38</v>
      </c>
      <c r="C63" s="7">
        <v>20</v>
      </c>
      <c r="D63" s="89">
        <v>4</v>
      </c>
      <c r="E63" s="89"/>
      <c r="F63" s="149"/>
    </row>
    <row r="64" spans="1:9" ht="25.5" x14ac:dyDescent="0.2">
      <c r="A64" s="40"/>
      <c r="B64" s="99" t="s">
        <v>39</v>
      </c>
      <c r="C64" s="7">
        <v>20</v>
      </c>
      <c r="D64" s="89">
        <v>0</v>
      </c>
      <c r="E64" s="89"/>
      <c r="F64" s="149"/>
    </row>
    <row r="65" spans="1:6" x14ac:dyDescent="0.2">
      <c r="A65" s="40"/>
      <c r="B65" s="99" t="s">
        <v>48</v>
      </c>
      <c r="C65" s="8">
        <v>40</v>
      </c>
      <c r="D65" s="89">
        <v>4</v>
      </c>
      <c r="E65" s="89"/>
      <c r="F65" s="149"/>
    </row>
    <row r="66" spans="1:6" ht="15" x14ac:dyDescent="0.2">
      <c r="A66" s="41" t="s">
        <v>2</v>
      </c>
      <c r="B66" s="63" t="s">
        <v>6</v>
      </c>
      <c r="C66" s="74">
        <f>SUM(C67:C74)</f>
        <v>185</v>
      </c>
      <c r="D66" s="88">
        <v>4</v>
      </c>
      <c r="E66" s="87" t="s">
        <v>90</v>
      </c>
      <c r="F66" s="149"/>
    </row>
    <row r="67" spans="1:6" ht="12.75" customHeight="1" x14ac:dyDescent="0.2">
      <c r="A67" s="42"/>
      <c r="B67" s="151" t="s">
        <v>50</v>
      </c>
      <c r="C67" s="6">
        <v>15</v>
      </c>
      <c r="D67" s="86">
        <v>0</v>
      </c>
      <c r="E67" s="86"/>
      <c r="F67" s="149"/>
    </row>
    <row r="68" spans="1:6" ht="12.75" customHeight="1" x14ac:dyDescent="0.2">
      <c r="A68" s="42"/>
      <c r="B68" s="152"/>
      <c r="C68" s="4">
        <v>20</v>
      </c>
      <c r="D68" s="89">
        <v>0</v>
      </c>
      <c r="E68" s="86"/>
      <c r="F68" s="149"/>
    </row>
    <row r="69" spans="1:6" x14ac:dyDescent="0.2">
      <c r="A69" s="42"/>
      <c r="B69" s="152"/>
      <c r="C69" s="4">
        <v>20</v>
      </c>
      <c r="D69" s="89">
        <v>0</v>
      </c>
      <c r="E69" s="86"/>
      <c r="F69" s="149"/>
    </row>
    <row r="70" spans="1:6" x14ac:dyDescent="0.2">
      <c r="A70" s="42"/>
      <c r="B70" s="152"/>
      <c r="C70" s="4">
        <v>20</v>
      </c>
      <c r="D70" s="89">
        <v>0</v>
      </c>
      <c r="E70" s="86"/>
      <c r="F70" s="149"/>
    </row>
    <row r="71" spans="1:6" x14ac:dyDescent="0.2">
      <c r="A71" s="42"/>
      <c r="B71" s="152"/>
      <c r="C71" s="4">
        <v>30</v>
      </c>
      <c r="D71" s="89">
        <v>4</v>
      </c>
      <c r="E71" s="86"/>
      <c r="F71" s="149"/>
    </row>
    <row r="72" spans="1:6" x14ac:dyDescent="0.2">
      <c r="A72" s="42"/>
      <c r="B72" s="152"/>
      <c r="C72" s="4">
        <v>20</v>
      </c>
      <c r="D72" s="89">
        <v>4</v>
      </c>
      <c r="E72" s="86"/>
      <c r="F72" s="149"/>
    </row>
    <row r="73" spans="1:6" x14ac:dyDescent="0.2">
      <c r="A73" s="42"/>
      <c r="B73" s="152"/>
      <c r="C73" s="4">
        <v>20</v>
      </c>
      <c r="D73" s="89">
        <v>0</v>
      </c>
      <c r="E73" s="86"/>
      <c r="F73" s="149"/>
    </row>
    <row r="74" spans="1:6" x14ac:dyDescent="0.2">
      <c r="A74" s="42"/>
      <c r="B74" s="152"/>
      <c r="C74" s="4">
        <v>40</v>
      </c>
      <c r="D74" s="89">
        <v>4</v>
      </c>
      <c r="E74" s="86"/>
      <c r="F74" s="149"/>
    </row>
    <row r="75" spans="1:6" x14ac:dyDescent="0.2">
      <c r="A75" s="42"/>
      <c r="B75" s="153"/>
      <c r="C75" s="3"/>
      <c r="D75" s="86"/>
      <c r="E75" s="86"/>
      <c r="F75" s="149"/>
    </row>
    <row r="76" spans="1:6" ht="15" x14ac:dyDescent="0.2">
      <c r="A76" s="38" t="s">
        <v>0</v>
      </c>
      <c r="B76" s="39" t="s">
        <v>6</v>
      </c>
      <c r="C76" s="73">
        <f>SUM(C77:C84)</f>
        <v>270</v>
      </c>
      <c r="D76" s="87">
        <v>4</v>
      </c>
      <c r="E76" s="87" t="s">
        <v>90</v>
      </c>
      <c r="F76" s="149"/>
    </row>
    <row r="77" spans="1:6" ht="12.75" customHeight="1" x14ac:dyDescent="0.2">
      <c r="A77" s="40"/>
      <c r="B77" s="151" t="s">
        <v>58</v>
      </c>
      <c r="C77" s="6">
        <v>30</v>
      </c>
      <c r="D77" s="6">
        <v>0</v>
      </c>
      <c r="E77" s="86"/>
      <c r="F77" s="149"/>
    </row>
    <row r="78" spans="1:6" x14ac:dyDescent="0.2">
      <c r="A78" s="40"/>
      <c r="B78" s="152"/>
      <c r="C78" s="7">
        <v>40</v>
      </c>
      <c r="D78" s="7">
        <v>4</v>
      </c>
      <c r="E78" s="89"/>
      <c r="F78" s="149"/>
    </row>
    <row r="79" spans="1:6" x14ac:dyDescent="0.2">
      <c r="A79" s="40"/>
      <c r="B79" s="152"/>
      <c r="C79" s="7">
        <v>40</v>
      </c>
      <c r="D79" s="7">
        <v>4</v>
      </c>
      <c r="E79" s="89"/>
      <c r="F79" s="149"/>
    </row>
    <row r="80" spans="1:6" x14ac:dyDescent="0.2">
      <c r="A80" s="40"/>
      <c r="B80" s="152"/>
      <c r="C80" s="7">
        <v>40</v>
      </c>
      <c r="D80" s="7">
        <v>4</v>
      </c>
      <c r="E80" s="89"/>
      <c r="F80" s="149"/>
    </row>
    <row r="81" spans="1:6" x14ac:dyDescent="0.2">
      <c r="A81" s="40"/>
      <c r="B81" s="152"/>
      <c r="C81" s="7">
        <v>40</v>
      </c>
      <c r="D81" s="7">
        <v>4</v>
      </c>
      <c r="E81" s="89"/>
      <c r="F81" s="149"/>
    </row>
    <row r="82" spans="1:6" x14ac:dyDescent="0.2">
      <c r="A82" s="40"/>
      <c r="B82" s="152"/>
      <c r="C82" s="7">
        <v>40</v>
      </c>
      <c r="D82" s="7">
        <v>0</v>
      </c>
      <c r="E82" s="89"/>
      <c r="F82" s="149"/>
    </row>
    <row r="83" spans="1:6" x14ac:dyDescent="0.2">
      <c r="A83" s="40"/>
      <c r="B83" s="152"/>
      <c r="C83" s="7">
        <v>40</v>
      </c>
      <c r="D83" s="7">
        <v>0</v>
      </c>
      <c r="E83" s="89"/>
      <c r="F83" s="149"/>
    </row>
    <row r="84" spans="1:6" ht="55.5" customHeight="1" x14ac:dyDescent="0.2">
      <c r="A84" s="40"/>
      <c r="B84" s="153"/>
      <c r="C84" s="3" t="s">
        <v>60</v>
      </c>
      <c r="D84" s="3" t="s">
        <v>92</v>
      </c>
      <c r="E84" s="89"/>
      <c r="F84" s="149"/>
    </row>
    <row r="85" spans="1:6" ht="15" x14ac:dyDescent="0.2">
      <c r="A85" s="41" t="s">
        <v>49</v>
      </c>
      <c r="B85" s="30" t="s">
        <v>6</v>
      </c>
      <c r="C85" s="73">
        <f>SUM(C86:C93)</f>
        <v>300</v>
      </c>
      <c r="D85" s="88">
        <v>4</v>
      </c>
      <c r="E85" s="88"/>
      <c r="F85" s="149"/>
    </row>
    <row r="86" spans="1:6" ht="12.75" customHeight="1" x14ac:dyDescent="0.2">
      <c r="A86" s="42"/>
      <c r="B86" s="151" t="s">
        <v>59</v>
      </c>
      <c r="C86" s="6">
        <v>30</v>
      </c>
      <c r="D86" s="6">
        <v>0</v>
      </c>
      <c r="E86" s="86"/>
      <c r="F86" s="149"/>
    </row>
    <row r="87" spans="1:6" x14ac:dyDescent="0.2">
      <c r="A87" s="42"/>
      <c r="B87" s="152"/>
      <c r="C87" s="4">
        <v>40</v>
      </c>
      <c r="D87" s="7">
        <v>4</v>
      </c>
      <c r="E87" s="86"/>
      <c r="F87" s="149"/>
    </row>
    <row r="88" spans="1:6" x14ac:dyDescent="0.2">
      <c r="A88" s="42"/>
      <c r="B88" s="152"/>
      <c r="C88" s="4">
        <v>40</v>
      </c>
      <c r="D88" s="7">
        <v>4</v>
      </c>
      <c r="E88" s="86"/>
      <c r="F88" s="149"/>
    </row>
    <row r="89" spans="1:6" x14ac:dyDescent="0.2">
      <c r="A89" s="42"/>
      <c r="B89" s="152"/>
      <c r="C89" s="4">
        <v>40</v>
      </c>
      <c r="D89" s="7">
        <v>4</v>
      </c>
      <c r="E89" s="86"/>
      <c r="F89" s="149"/>
    </row>
    <row r="90" spans="1:6" x14ac:dyDescent="0.2">
      <c r="A90" s="42"/>
      <c r="B90" s="152"/>
      <c r="C90" s="4">
        <v>40</v>
      </c>
      <c r="D90" s="7">
        <v>4</v>
      </c>
      <c r="E90" s="86"/>
      <c r="F90" s="149"/>
    </row>
    <row r="91" spans="1:6" x14ac:dyDescent="0.2">
      <c r="A91" s="42"/>
      <c r="B91" s="152"/>
      <c r="C91" s="7">
        <v>40</v>
      </c>
      <c r="D91" s="7">
        <v>0</v>
      </c>
      <c r="E91" s="89"/>
      <c r="F91" s="149"/>
    </row>
    <row r="92" spans="1:6" x14ac:dyDescent="0.2">
      <c r="A92" s="42"/>
      <c r="B92" s="152"/>
      <c r="C92" s="7">
        <v>40</v>
      </c>
      <c r="D92" s="7">
        <v>0</v>
      </c>
      <c r="E92" s="89"/>
      <c r="F92" s="149"/>
    </row>
    <row r="93" spans="1:6" ht="51" x14ac:dyDescent="0.2">
      <c r="A93" s="42"/>
      <c r="B93" s="152"/>
      <c r="C93" s="7">
        <v>30</v>
      </c>
      <c r="D93" s="3" t="s">
        <v>93</v>
      </c>
      <c r="E93" s="89"/>
      <c r="F93" s="149"/>
    </row>
    <row r="94" spans="1:6" ht="0.75" customHeight="1" x14ac:dyDescent="0.2">
      <c r="A94" s="42"/>
      <c r="B94" s="152"/>
      <c r="C94" s="7"/>
      <c r="D94" s="89"/>
      <c r="E94" s="89"/>
      <c r="F94" s="149"/>
    </row>
    <row r="95" spans="1:6" ht="12.75" hidden="1" customHeight="1" x14ac:dyDescent="0.2">
      <c r="A95" s="42"/>
      <c r="B95" s="152"/>
      <c r="C95" s="7"/>
      <c r="D95" s="89"/>
      <c r="E95" s="89"/>
      <c r="F95" s="149"/>
    </row>
    <row r="96" spans="1:6" ht="12.75" hidden="1" customHeight="1" x14ac:dyDescent="0.2">
      <c r="A96" s="42"/>
      <c r="B96" s="153"/>
      <c r="C96" s="8"/>
      <c r="D96" s="89"/>
      <c r="E96" s="89"/>
      <c r="F96" s="149"/>
    </row>
    <row r="97" spans="1:6" ht="15" x14ac:dyDescent="0.2">
      <c r="A97" s="38" t="s">
        <v>51</v>
      </c>
      <c r="B97" s="46" t="s">
        <v>6</v>
      </c>
      <c r="C97" s="73">
        <f>SUM(C98:C104)</f>
        <v>250</v>
      </c>
      <c r="D97" s="87">
        <v>4</v>
      </c>
      <c r="E97" s="87"/>
      <c r="F97" s="149"/>
    </row>
    <row r="98" spans="1:6" ht="25.5" x14ac:dyDescent="0.2">
      <c r="A98" s="47"/>
      <c r="B98" s="51" t="s">
        <v>33</v>
      </c>
      <c r="C98" s="48">
        <v>30</v>
      </c>
      <c r="D98" s="86">
        <v>0</v>
      </c>
      <c r="E98" s="86"/>
      <c r="F98" s="149"/>
    </row>
    <row r="99" spans="1:6" x14ac:dyDescent="0.2">
      <c r="A99" s="47"/>
      <c r="B99" s="52" t="s">
        <v>52</v>
      </c>
      <c r="C99" s="43">
        <v>20</v>
      </c>
      <c r="D99" s="89">
        <v>4</v>
      </c>
      <c r="E99" s="89"/>
      <c r="F99" s="149"/>
    </row>
    <row r="100" spans="1:6" x14ac:dyDescent="0.2">
      <c r="A100" s="47"/>
      <c r="B100" s="53" t="s">
        <v>56</v>
      </c>
      <c r="C100" s="43">
        <v>40</v>
      </c>
      <c r="D100" s="89">
        <v>4</v>
      </c>
      <c r="E100" s="89"/>
      <c r="F100" s="149"/>
    </row>
    <row r="101" spans="1:6" x14ac:dyDescent="0.2">
      <c r="A101" s="47"/>
      <c r="B101" s="52" t="s">
        <v>54</v>
      </c>
      <c r="C101" s="43">
        <v>40</v>
      </c>
      <c r="D101" s="89">
        <v>4</v>
      </c>
      <c r="E101" s="89"/>
      <c r="F101" s="149"/>
    </row>
    <row r="102" spans="1:6" x14ac:dyDescent="0.2">
      <c r="A102" s="47"/>
      <c r="B102" s="53" t="s">
        <v>55</v>
      </c>
      <c r="C102" s="43">
        <v>40</v>
      </c>
      <c r="D102" s="89">
        <v>4</v>
      </c>
      <c r="E102" s="89"/>
      <c r="F102" s="149"/>
    </row>
    <row r="103" spans="1:6" ht="25.5" x14ac:dyDescent="0.2">
      <c r="A103" s="47"/>
      <c r="B103" s="53" t="s">
        <v>57</v>
      </c>
      <c r="C103" s="43">
        <v>40</v>
      </c>
      <c r="D103" s="89">
        <v>0</v>
      </c>
      <c r="E103" s="89"/>
      <c r="F103" s="149"/>
    </row>
    <row r="104" spans="1:6" ht="17.25" customHeight="1" x14ac:dyDescent="0.2">
      <c r="A104" s="49"/>
      <c r="B104" s="54" t="s">
        <v>53</v>
      </c>
      <c r="C104" s="50">
        <v>40</v>
      </c>
      <c r="D104" s="89">
        <v>4</v>
      </c>
      <c r="E104" s="89"/>
      <c r="F104" s="150"/>
    </row>
    <row r="105" spans="1:6" ht="15" x14ac:dyDescent="0.2">
      <c r="A105" s="41" t="s">
        <v>61</v>
      </c>
      <c r="B105" s="30" t="s">
        <v>6</v>
      </c>
      <c r="C105" s="73">
        <f>SUM(C106:C115)</f>
        <v>360</v>
      </c>
      <c r="D105" s="88">
        <v>4</v>
      </c>
      <c r="E105" s="88"/>
      <c r="F105" s="142" t="s">
        <v>27</v>
      </c>
    </row>
    <row r="106" spans="1:6" x14ac:dyDescent="0.2">
      <c r="A106" s="42"/>
      <c r="B106" s="139" t="s">
        <v>62</v>
      </c>
      <c r="C106" s="6">
        <v>30</v>
      </c>
      <c r="D106" s="86">
        <v>0</v>
      </c>
      <c r="E106" s="86"/>
      <c r="F106" s="143"/>
    </row>
    <row r="107" spans="1:6" x14ac:dyDescent="0.2">
      <c r="A107" s="42"/>
      <c r="B107" s="140"/>
      <c r="C107" s="4">
        <v>40</v>
      </c>
      <c r="D107" s="86">
        <v>0</v>
      </c>
      <c r="E107" s="86"/>
      <c r="F107" s="143"/>
    </row>
    <row r="108" spans="1:6" x14ac:dyDescent="0.2">
      <c r="A108" s="42"/>
      <c r="B108" s="140"/>
      <c r="C108" s="4">
        <v>40</v>
      </c>
      <c r="D108" s="86">
        <v>0</v>
      </c>
      <c r="E108" s="86"/>
      <c r="F108" s="143"/>
    </row>
    <row r="109" spans="1:6" x14ac:dyDescent="0.2">
      <c r="A109" s="42"/>
      <c r="B109" s="140"/>
      <c r="C109" s="4">
        <v>40</v>
      </c>
      <c r="D109" s="86">
        <v>0</v>
      </c>
      <c r="E109" s="86"/>
      <c r="F109" s="143"/>
    </row>
    <row r="110" spans="1:6" x14ac:dyDescent="0.2">
      <c r="A110" s="42"/>
      <c r="B110" s="140"/>
      <c r="C110" s="4">
        <v>40</v>
      </c>
      <c r="D110" s="86">
        <v>4</v>
      </c>
      <c r="E110" s="86"/>
      <c r="F110" s="143"/>
    </row>
    <row r="111" spans="1:6" x14ac:dyDescent="0.2">
      <c r="A111" s="42"/>
      <c r="B111" s="140"/>
      <c r="C111" s="7">
        <v>40</v>
      </c>
      <c r="D111" s="89">
        <v>4</v>
      </c>
      <c r="E111" s="89"/>
      <c r="F111" s="143"/>
    </row>
    <row r="112" spans="1:6" x14ac:dyDescent="0.2">
      <c r="A112" s="42"/>
      <c r="B112" s="140"/>
      <c r="C112" s="7">
        <v>40</v>
      </c>
      <c r="D112" s="89">
        <v>0</v>
      </c>
      <c r="E112" s="89"/>
      <c r="F112" s="143"/>
    </row>
    <row r="113" spans="1:6" x14ac:dyDescent="0.2">
      <c r="A113" s="42"/>
      <c r="B113" s="140"/>
      <c r="C113" s="7">
        <v>30</v>
      </c>
      <c r="D113" s="89">
        <v>4</v>
      </c>
      <c r="E113" s="89"/>
      <c r="F113" s="143"/>
    </row>
    <row r="114" spans="1:6" x14ac:dyDescent="0.2">
      <c r="A114" s="42"/>
      <c r="B114" s="140"/>
      <c r="C114" s="7">
        <v>20</v>
      </c>
      <c r="D114" s="89">
        <v>4</v>
      </c>
      <c r="E114" s="89"/>
      <c r="F114" s="143"/>
    </row>
    <row r="115" spans="1:6" x14ac:dyDescent="0.2">
      <c r="A115" s="42"/>
      <c r="B115" s="140"/>
      <c r="C115" s="7">
        <v>40</v>
      </c>
      <c r="D115" s="89">
        <v>4</v>
      </c>
      <c r="E115" s="89"/>
      <c r="F115" s="143"/>
    </row>
    <row r="116" spans="1:6" x14ac:dyDescent="0.2">
      <c r="A116" s="42"/>
      <c r="B116" s="140"/>
      <c r="C116" s="7"/>
      <c r="D116" s="89"/>
      <c r="E116" s="89"/>
      <c r="F116" s="143"/>
    </row>
    <row r="117" spans="1:6" ht="15" x14ac:dyDescent="0.2">
      <c r="A117" s="42"/>
      <c r="B117" s="141"/>
      <c r="C117" s="75"/>
      <c r="D117" s="43"/>
      <c r="E117" s="43"/>
      <c r="F117" s="143"/>
    </row>
    <row r="118" spans="1:6" ht="15" x14ac:dyDescent="0.2">
      <c r="A118" s="42"/>
      <c r="B118" s="53"/>
      <c r="C118" s="76">
        <f>SUM(C27,C37,C47,C57,C66,C76,C85,C97,C105,)</f>
        <v>2380</v>
      </c>
      <c r="D118" s="43"/>
      <c r="E118" s="43"/>
      <c r="F118" s="143"/>
    </row>
    <row r="119" spans="1:6" ht="36" x14ac:dyDescent="0.2">
      <c r="A119" s="59"/>
      <c r="B119" s="61" t="s">
        <v>67</v>
      </c>
      <c r="C119" s="60"/>
      <c r="D119" s="43"/>
      <c r="E119" s="43"/>
      <c r="F119" s="143"/>
    </row>
    <row r="120" spans="1:6" ht="15.75" x14ac:dyDescent="0.2">
      <c r="A120" s="55" t="s">
        <v>63</v>
      </c>
      <c r="B120" s="58" t="s">
        <v>6</v>
      </c>
      <c r="C120" s="77">
        <f>SUM(C121:C127)</f>
        <v>40</v>
      </c>
      <c r="D120" s="109" t="s">
        <v>98</v>
      </c>
      <c r="E120" s="95"/>
      <c r="F120" s="143"/>
    </row>
    <row r="121" spans="1:6" ht="25.5" x14ac:dyDescent="0.2">
      <c r="A121" s="56"/>
      <c r="B121" s="51" t="s">
        <v>33</v>
      </c>
      <c r="C121" s="48">
        <v>20</v>
      </c>
      <c r="D121" s="86"/>
      <c r="E121" s="86"/>
      <c r="F121" s="143"/>
    </row>
    <row r="122" spans="1:6" x14ac:dyDescent="0.2">
      <c r="A122" s="56"/>
      <c r="B122" s="53" t="s">
        <v>64</v>
      </c>
      <c r="C122" s="43">
        <v>20</v>
      </c>
      <c r="D122" s="89"/>
      <c r="E122" s="89"/>
      <c r="F122" s="143"/>
    </row>
    <row r="123" spans="1:6" x14ac:dyDescent="0.2">
      <c r="A123" s="56"/>
      <c r="B123" s="53"/>
      <c r="C123" s="43"/>
      <c r="D123" s="89"/>
      <c r="E123" s="89"/>
      <c r="F123" s="143"/>
    </row>
    <row r="124" spans="1:6" x14ac:dyDescent="0.2">
      <c r="A124" s="56"/>
      <c r="B124" s="52"/>
      <c r="C124" s="43"/>
      <c r="D124" s="89"/>
      <c r="E124" s="89"/>
      <c r="F124" s="143"/>
    </row>
    <row r="125" spans="1:6" x14ac:dyDescent="0.2">
      <c r="A125" s="56"/>
      <c r="B125" s="53"/>
      <c r="C125" s="43"/>
      <c r="D125" s="89"/>
      <c r="E125" s="89"/>
      <c r="F125" s="143"/>
    </row>
    <row r="126" spans="1:6" x14ac:dyDescent="0.2">
      <c r="A126" s="56"/>
      <c r="B126" s="53"/>
      <c r="C126" s="43"/>
      <c r="D126" s="89"/>
      <c r="E126" s="89"/>
      <c r="F126" s="143"/>
    </row>
    <row r="127" spans="1:6" x14ac:dyDescent="0.2">
      <c r="A127" s="57"/>
      <c r="B127" s="54"/>
      <c r="C127" s="50"/>
      <c r="D127" s="89"/>
      <c r="E127" s="89"/>
      <c r="F127" s="143"/>
    </row>
    <row r="128" spans="1:6" ht="15" x14ac:dyDescent="0.2">
      <c r="A128" s="55" t="s">
        <v>79</v>
      </c>
      <c r="B128" s="58" t="s">
        <v>6</v>
      </c>
      <c r="C128" s="77">
        <f>SUM(C129:C135)</f>
        <v>40</v>
      </c>
      <c r="D128" s="90">
        <v>2</v>
      </c>
      <c r="E128" s="95"/>
      <c r="F128" s="143"/>
    </row>
    <row r="129" spans="1:6" ht="25.5" x14ac:dyDescent="0.2">
      <c r="A129" s="56"/>
      <c r="B129" s="51" t="s">
        <v>33</v>
      </c>
      <c r="C129" s="48">
        <v>20</v>
      </c>
      <c r="D129" s="86"/>
      <c r="E129" s="86"/>
      <c r="F129" s="143"/>
    </row>
    <row r="130" spans="1:6" x14ac:dyDescent="0.2">
      <c r="A130" s="56"/>
      <c r="B130" s="53" t="s">
        <v>65</v>
      </c>
      <c r="C130" s="43">
        <v>20</v>
      </c>
      <c r="D130" s="89"/>
      <c r="E130" s="89"/>
      <c r="F130" s="143"/>
    </row>
    <row r="131" spans="1:6" x14ac:dyDescent="0.2">
      <c r="A131" s="56"/>
      <c r="B131" s="53"/>
      <c r="C131" s="43"/>
      <c r="D131" s="89"/>
      <c r="E131" s="89"/>
      <c r="F131" s="143"/>
    </row>
    <row r="132" spans="1:6" x14ac:dyDescent="0.2">
      <c r="A132" s="56"/>
      <c r="B132" s="52"/>
      <c r="C132" s="43"/>
      <c r="D132" s="89"/>
      <c r="E132" s="89"/>
      <c r="F132" s="143"/>
    </row>
    <row r="133" spans="1:6" x14ac:dyDescent="0.2">
      <c r="A133" s="56"/>
      <c r="B133" s="53"/>
      <c r="C133" s="43"/>
      <c r="D133" s="89"/>
      <c r="E133" s="89"/>
      <c r="F133" s="143"/>
    </row>
    <row r="134" spans="1:6" x14ac:dyDescent="0.2">
      <c r="A134" s="56"/>
      <c r="B134" s="53"/>
      <c r="C134" s="43"/>
      <c r="D134" s="89"/>
      <c r="E134" s="89"/>
      <c r="F134" s="143"/>
    </row>
    <row r="135" spans="1:6" x14ac:dyDescent="0.2">
      <c r="A135" s="57"/>
      <c r="B135" s="54"/>
      <c r="C135" s="50"/>
      <c r="D135" s="89"/>
      <c r="E135" s="89"/>
      <c r="F135" s="143"/>
    </row>
    <row r="136" spans="1:6" ht="15" x14ac:dyDescent="0.2">
      <c r="A136" s="55" t="s">
        <v>78</v>
      </c>
      <c r="B136" s="58" t="s">
        <v>6</v>
      </c>
      <c r="C136" s="77">
        <f>SUM(C137:C143)</f>
        <v>80</v>
      </c>
      <c r="D136" s="90">
        <v>2</v>
      </c>
      <c r="E136" s="95"/>
      <c r="F136" s="143"/>
    </row>
    <row r="137" spans="1:6" ht="25.5" x14ac:dyDescent="0.2">
      <c r="A137" s="56"/>
      <c r="B137" s="51" t="s">
        <v>33</v>
      </c>
      <c r="C137" s="48">
        <v>20</v>
      </c>
      <c r="D137" s="86"/>
      <c r="E137" s="86"/>
      <c r="F137" s="143"/>
    </row>
    <row r="138" spans="1:6" x14ac:dyDescent="0.2">
      <c r="A138" s="56"/>
      <c r="B138" s="53" t="s">
        <v>65</v>
      </c>
      <c r="C138" s="43">
        <v>20</v>
      </c>
      <c r="D138" s="89"/>
      <c r="E138" s="89"/>
      <c r="F138" s="143"/>
    </row>
    <row r="139" spans="1:6" x14ac:dyDescent="0.2">
      <c r="A139" s="56"/>
      <c r="B139" s="53" t="s">
        <v>66</v>
      </c>
      <c r="C139" s="43">
        <v>40</v>
      </c>
      <c r="D139" s="89"/>
      <c r="E139" s="89"/>
      <c r="F139" s="143"/>
    </row>
    <row r="140" spans="1:6" x14ac:dyDescent="0.2">
      <c r="A140" s="56"/>
      <c r="B140" s="52"/>
      <c r="C140" s="43"/>
      <c r="D140" s="89"/>
      <c r="E140" s="89"/>
      <c r="F140" s="143"/>
    </row>
    <row r="141" spans="1:6" x14ac:dyDescent="0.2">
      <c r="A141" s="56"/>
      <c r="B141" s="53"/>
      <c r="C141" s="43"/>
      <c r="D141" s="89"/>
      <c r="E141" s="89"/>
      <c r="F141" s="143"/>
    </row>
    <row r="142" spans="1:6" x14ac:dyDescent="0.2">
      <c r="A142" s="56"/>
      <c r="B142" s="53"/>
      <c r="C142" s="43"/>
      <c r="D142" s="89"/>
      <c r="E142" s="89"/>
      <c r="F142" s="143"/>
    </row>
    <row r="143" spans="1:6" x14ac:dyDescent="0.2">
      <c r="A143" s="57"/>
      <c r="B143" s="54"/>
      <c r="C143" s="50"/>
      <c r="D143" s="89"/>
      <c r="E143" s="89"/>
      <c r="F143" s="143"/>
    </row>
    <row r="144" spans="1:6" ht="15" x14ac:dyDescent="0.2">
      <c r="A144" s="55" t="s">
        <v>68</v>
      </c>
      <c r="B144" s="58" t="s">
        <v>6</v>
      </c>
      <c r="C144" s="77">
        <f>SUM(C145:C151)</f>
        <v>100</v>
      </c>
      <c r="D144" s="90">
        <v>4</v>
      </c>
      <c r="E144" s="95"/>
      <c r="F144" s="143"/>
    </row>
    <row r="145" spans="1:6" ht="25.5" x14ac:dyDescent="0.2">
      <c r="A145" s="56"/>
      <c r="B145" s="51" t="s">
        <v>33</v>
      </c>
      <c r="C145" s="48">
        <v>20</v>
      </c>
      <c r="D145" s="86"/>
      <c r="E145" s="86"/>
      <c r="F145" s="143"/>
    </row>
    <row r="146" spans="1:6" x14ac:dyDescent="0.2">
      <c r="A146" s="56"/>
      <c r="B146" s="53" t="s">
        <v>69</v>
      </c>
      <c r="C146" s="43">
        <v>20</v>
      </c>
      <c r="D146" s="89"/>
      <c r="E146" s="89"/>
      <c r="F146" s="143"/>
    </row>
    <row r="147" spans="1:6" x14ac:dyDescent="0.2">
      <c r="A147" s="56"/>
      <c r="B147" s="53" t="s">
        <v>70</v>
      </c>
      <c r="C147" s="43">
        <v>20</v>
      </c>
      <c r="D147" s="89"/>
      <c r="E147" s="89"/>
      <c r="F147" s="143"/>
    </row>
    <row r="148" spans="1:6" x14ac:dyDescent="0.2">
      <c r="A148" s="56"/>
      <c r="B148" s="53" t="s">
        <v>71</v>
      </c>
      <c r="C148" s="43">
        <v>20</v>
      </c>
      <c r="D148" s="89"/>
      <c r="E148" s="89"/>
      <c r="F148" s="143"/>
    </row>
    <row r="149" spans="1:6" x14ac:dyDescent="0.2">
      <c r="A149" s="56"/>
      <c r="B149" s="53" t="s">
        <v>80</v>
      </c>
      <c r="C149" s="43">
        <v>20</v>
      </c>
      <c r="D149" s="89"/>
      <c r="E149" s="89"/>
      <c r="F149" s="143"/>
    </row>
    <row r="150" spans="1:6" x14ac:dyDescent="0.2">
      <c r="A150" s="56"/>
      <c r="B150" s="53"/>
      <c r="C150" s="43"/>
      <c r="D150" s="89"/>
      <c r="E150" s="89"/>
      <c r="F150" s="143"/>
    </row>
    <row r="151" spans="1:6" x14ac:dyDescent="0.2">
      <c r="A151" s="57"/>
      <c r="B151" s="54"/>
      <c r="C151" s="50"/>
      <c r="D151" s="89"/>
      <c r="E151" s="89"/>
      <c r="F151" s="143"/>
    </row>
    <row r="152" spans="1:6" ht="15" x14ac:dyDescent="0.2">
      <c r="A152" s="55" t="s">
        <v>0</v>
      </c>
      <c r="B152" s="58" t="s">
        <v>6</v>
      </c>
      <c r="C152" s="77">
        <f>SUM(C153:C159)</f>
        <v>100</v>
      </c>
      <c r="D152" s="90">
        <v>4</v>
      </c>
      <c r="E152" s="95"/>
      <c r="F152" s="143"/>
    </row>
    <row r="153" spans="1:6" ht="25.5" x14ac:dyDescent="0.2">
      <c r="A153" s="56"/>
      <c r="B153" s="51" t="s">
        <v>33</v>
      </c>
      <c r="C153" s="48">
        <v>20</v>
      </c>
      <c r="D153" s="86"/>
      <c r="E153" s="86"/>
      <c r="F153" s="143"/>
    </row>
    <row r="154" spans="1:6" x14ac:dyDescent="0.2">
      <c r="A154" s="56"/>
      <c r="B154" s="53" t="s">
        <v>69</v>
      </c>
      <c r="C154" s="43">
        <v>20</v>
      </c>
      <c r="D154" s="89"/>
      <c r="E154" s="89"/>
      <c r="F154" s="143"/>
    </row>
    <row r="155" spans="1:6" x14ac:dyDescent="0.2">
      <c r="A155" s="56"/>
      <c r="B155" s="53" t="s">
        <v>70</v>
      </c>
      <c r="C155" s="43">
        <v>20</v>
      </c>
      <c r="D155" s="89"/>
      <c r="E155" s="89"/>
      <c r="F155" s="143"/>
    </row>
    <row r="156" spans="1:6" x14ac:dyDescent="0.2">
      <c r="A156" s="56"/>
      <c r="B156" s="53" t="s">
        <v>71</v>
      </c>
      <c r="C156" s="43">
        <v>20</v>
      </c>
      <c r="D156" s="89"/>
      <c r="E156" s="89"/>
      <c r="F156" s="143"/>
    </row>
    <row r="157" spans="1:6" x14ac:dyDescent="0.2">
      <c r="A157" s="56"/>
      <c r="B157" s="53" t="s">
        <v>80</v>
      </c>
      <c r="C157" s="43">
        <v>20</v>
      </c>
      <c r="D157" s="89"/>
      <c r="E157" s="89"/>
      <c r="F157" s="143"/>
    </row>
    <row r="158" spans="1:6" x14ac:dyDescent="0.2">
      <c r="A158" s="56"/>
      <c r="B158" s="53"/>
      <c r="C158" s="43"/>
      <c r="D158" s="89"/>
      <c r="E158" s="89"/>
      <c r="F158" s="143"/>
    </row>
    <row r="159" spans="1:6" x14ac:dyDescent="0.2">
      <c r="A159" s="57"/>
      <c r="B159" s="54"/>
      <c r="C159" s="50"/>
      <c r="D159" s="89"/>
      <c r="E159" s="89"/>
      <c r="F159" s="143"/>
    </row>
    <row r="160" spans="1:6" ht="15" x14ac:dyDescent="0.2">
      <c r="A160" s="55" t="s">
        <v>49</v>
      </c>
      <c r="B160" s="58" t="s">
        <v>6</v>
      </c>
      <c r="C160" s="77">
        <f>SUM(C161:C167)</f>
        <v>100</v>
      </c>
      <c r="D160" s="90">
        <v>4</v>
      </c>
      <c r="E160" s="95"/>
      <c r="F160" s="143"/>
    </row>
    <row r="161" spans="1:6" ht="25.5" x14ac:dyDescent="0.2">
      <c r="A161" s="56"/>
      <c r="B161" s="51" t="s">
        <v>33</v>
      </c>
      <c r="C161" s="48">
        <v>20</v>
      </c>
      <c r="D161" s="86"/>
      <c r="E161" s="86"/>
      <c r="F161" s="143"/>
    </row>
    <row r="162" spans="1:6" x14ac:dyDescent="0.2">
      <c r="A162" s="56"/>
      <c r="B162" s="53" t="s">
        <v>69</v>
      </c>
      <c r="C162" s="43">
        <v>20</v>
      </c>
      <c r="D162" s="89"/>
      <c r="E162" s="89"/>
      <c r="F162" s="143"/>
    </row>
    <row r="163" spans="1:6" x14ac:dyDescent="0.2">
      <c r="A163" s="56"/>
      <c r="B163" s="53" t="s">
        <v>70</v>
      </c>
      <c r="C163" s="43">
        <v>20</v>
      </c>
      <c r="D163" s="89"/>
      <c r="E163" s="89"/>
      <c r="F163" s="143"/>
    </row>
    <row r="164" spans="1:6" x14ac:dyDescent="0.2">
      <c r="A164" s="56"/>
      <c r="B164" s="53" t="s">
        <v>71</v>
      </c>
      <c r="C164" s="43">
        <v>20</v>
      </c>
      <c r="D164" s="89"/>
      <c r="E164" s="89"/>
      <c r="F164" s="143"/>
    </row>
    <row r="165" spans="1:6" x14ac:dyDescent="0.2">
      <c r="A165" s="56"/>
      <c r="B165" s="53" t="s">
        <v>80</v>
      </c>
      <c r="C165" s="43">
        <v>20</v>
      </c>
      <c r="D165" s="89"/>
      <c r="E165" s="89"/>
      <c r="F165" s="143"/>
    </row>
    <row r="166" spans="1:6" x14ac:dyDescent="0.2">
      <c r="A166" s="56"/>
      <c r="B166" s="53"/>
      <c r="C166" s="43"/>
      <c r="D166" s="89"/>
      <c r="E166" s="89"/>
      <c r="F166" s="143"/>
    </row>
    <row r="167" spans="1:6" x14ac:dyDescent="0.2">
      <c r="A167" s="57"/>
      <c r="B167" s="54"/>
      <c r="C167" s="50"/>
      <c r="D167" s="89"/>
      <c r="E167" s="89"/>
      <c r="F167" s="143"/>
    </row>
    <row r="168" spans="1:6" ht="15" x14ac:dyDescent="0.2">
      <c r="A168" s="55" t="s">
        <v>72</v>
      </c>
      <c r="B168" s="58" t="s">
        <v>6</v>
      </c>
      <c r="C168" s="77">
        <f>SUM(C169:C175)</f>
        <v>100</v>
      </c>
      <c r="D168" s="90">
        <v>4</v>
      </c>
      <c r="E168" s="95"/>
      <c r="F168" s="143"/>
    </row>
    <row r="169" spans="1:6" ht="25.5" x14ac:dyDescent="0.2">
      <c r="A169" s="56"/>
      <c r="B169" s="51" t="s">
        <v>33</v>
      </c>
      <c r="C169" s="48">
        <v>20</v>
      </c>
      <c r="D169" s="86"/>
      <c r="E169" s="86"/>
      <c r="F169" s="143"/>
    </row>
    <row r="170" spans="1:6" x14ac:dyDescent="0.2">
      <c r="A170" s="56"/>
      <c r="B170" s="62" t="s">
        <v>74</v>
      </c>
      <c r="C170" s="43"/>
      <c r="D170" s="89"/>
      <c r="E170" s="89"/>
      <c r="F170" s="143"/>
    </row>
    <row r="171" spans="1:6" x14ac:dyDescent="0.2">
      <c r="A171" s="56"/>
      <c r="B171" s="53" t="s">
        <v>75</v>
      </c>
      <c r="C171" s="43">
        <v>20</v>
      </c>
      <c r="D171" s="89"/>
      <c r="E171" s="89"/>
      <c r="F171" s="143"/>
    </row>
    <row r="172" spans="1:6" x14ac:dyDescent="0.2">
      <c r="A172" s="56"/>
      <c r="B172" s="53" t="s">
        <v>76</v>
      </c>
      <c r="C172" s="43">
        <v>20</v>
      </c>
      <c r="D172" s="89"/>
      <c r="E172" s="89"/>
      <c r="F172" s="143"/>
    </row>
    <row r="173" spans="1:6" ht="25.5" x14ac:dyDescent="0.2">
      <c r="A173" s="56"/>
      <c r="B173" s="53" t="s">
        <v>77</v>
      </c>
      <c r="C173" s="43">
        <v>20</v>
      </c>
      <c r="D173" s="89"/>
      <c r="E173" s="89"/>
      <c r="F173" s="143"/>
    </row>
    <row r="174" spans="1:6" x14ac:dyDescent="0.2">
      <c r="A174" s="56"/>
      <c r="B174" s="53" t="s">
        <v>80</v>
      </c>
      <c r="C174" s="43">
        <v>20</v>
      </c>
      <c r="D174" s="89"/>
      <c r="E174" s="89"/>
      <c r="F174" s="143"/>
    </row>
    <row r="175" spans="1:6" x14ac:dyDescent="0.2">
      <c r="A175" s="57"/>
      <c r="B175" s="54"/>
      <c r="C175" s="50"/>
      <c r="D175" s="89"/>
      <c r="E175" s="89"/>
      <c r="F175" s="143"/>
    </row>
    <row r="176" spans="1:6" ht="15" x14ac:dyDescent="0.2">
      <c r="A176" s="55" t="s">
        <v>73</v>
      </c>
      <c r="B176" s="58" t="s">
        <v>6</v>
      </c>
      <c r="C176" s="77">
        <f>SUM(C177:C183)</f>
        <v>100</v>
      </c>
      <c r="D176" s="90">
        <v>4</v>
      </c>
      <c r="E176" s="95"/>
      <c r="F176" s="143"/>
    </row>
    <row r="177" spans="1:6" ht="25.5" x14ac:dyDescent="0.2">
      <c r="A177" s="56"/>
      <c r="B177" s="51" t="s">
        <v>33</v>
      </c>
      <c r="C177" s="48">
        <v>20</v>
      </c>
      <c r="D177" s="18"/>
      <c r="E177" s="86"/>
      <c r="F177" s="143"/>
    </row>
    <row r="178" spans="1:6" x14ac:dyDescent="0.2">
      <c r="A178" s="56"/>
      <c r="B178" s="62" t="s">
        <v>74</v>
      </c>
      <c r="C178" s="43"/>
      <c r="D178" s="91"/>
      <c r="E178" s="89"/>
      <c r="F178" s="143"/>
    </row>
    <row r="179" spans="1:6" x14ac:dyDescent="0.2">
      <c r="A179" s="56"/>
      <c r="B179" s="53" t="s">
        <v>75</v>
      </c>
      <c r="C179" s="43">
        <v>20</v>
      </c>
      <c r="D179" s="91"/>
      <c r="E179" s="89"/>
      <c r="F179" s="143"/>
    </row>
    <row r="180" spans="1:6" x14ac:dyDescent="0.2">
      <c r="A180" s="56"/>
      <c r="B180" s="53" t="s">
        <v>76</v>
      </c>
      <c r="C180" s="43">
        <v>20</v>
      </c>
      <c r="D180" s="91"/>
      <c r="E180" s="89"/>
      <c r="F180" s="143"/>
    </row>
    <row r="181" spans="1:6" ht="25.5" x14ac:dyDescent="0.2">
      <c r="A181" s="56"/>
      <c r="B181" s="53" t="s">
        <v>77</v>
      </c>
      <c r="C181" s="43">
        <v>20</v>
      </c>
      <c r="D181" s="91"/>
      <c r="E181" s="89"/>
      <c r="F181" s="143"/>
    </row>
    <row r="182" spans="1:6" x14ac:dyDescent="0.2">
      <c r="A182" s="56"/>
      <c r="B182" s="53" t="s">
        <v>80</v>
      </c>
      <c r="C182" s="43">
        <v>20</v>
      </c>
      <c r="D182" s="91"/>
      <c r="E182" s="89"/>
      <c r="F182" s="143"/>
    </row>
    <row r="183" spans="1:6" x14ac:dyDescent="0.2">
      <c r="A183" s="57"/>
      <c r="B183" s="54"/>
      <c r="C183" s="50"/>
      <c r="D183" s="92"/>
      <c r="E183" s="96"/>
      <c r="F183" s="143"/>
    </row>
    <row r="184" spans="1:6" ht="15" x14ac:dyDescent="0.2">
      <c r="C184" s="78">
        <f>SUM(C120,C128, C136,C144,C152,C160,C168,C176)</f>
        <v>660</v>
      </c>
      <c r="D184" s="93">
        <f>SUM(D2:D183)</f>
        <v>200</v>
      </c>
      <c r="E184" s="97">
        <f>SUM(E2:E183)</f>
        <v>0</v>
      </c>
      <c r="F184" s="143"/>
    </row>
    <row r="185" spans="1:6" x14ac:dyDescent="0.2">
      <c r="F185" s="143"/>
    </row>
    <row r="186" spans="1:6" ht="13.5" thickBot="1" x14ac:dyDescent="0.25">
      <c r="B186" s="65"/>
      <c r="C186" s="80"/>
      <c r="D186" s="80"/>
      <c r="E186" s="80"/>
    </row>
    <row r="187" spans="1:6" ht="48" thickBot="1" x14ac:dyDescent="0.35">
      <c r="B187" s="65"/>
      <c r="C187" s="81"/>
      <c r="D187" s="108" t="s">
        <v>96</v>
      </c>
      <c r="E187" s="81"/>
    </row>
    <row r="188" spans="1:6" ht="63" thickBot="1" x14ac:dyDescent="0.35">
      <c r="B188" s="65"/>
      <c r="C188" s="82"/>
      <c r="D188" s="108" t="s">
        <v>97</v>
      </c>
      <c r="E188" s="82"/>
    </row>
    <row r="189" spans="1:6" x14ac:dyDescent="0.2">
      <c r="B189" s="65"/>
      <c r="C189" s="80"/>
      <c r="D189" s="80"/>
      <c r="E189" s="80"/>
    </row>
    <row r="190" spans="1:6" ht="18" x14ac:dyDescent="0.25">
      <c r="B190" s="65"/>
      <c r="C190" s="83"/>
      <c r="D190" s="83"/>
      <c r="E190" s="98"/>
    </row>
    <row r="191" spans="1:6" ht="18" x14ac:dyDescent="0.25">
      <c r="B191" s="65"/>
      <c r="C191" s="83"/>
      <c r="D191" s="83"/>
      <c r="E191" s="98"/>
    </row>
    <row r="192" spans="1:6" ht="18" x14ac:dyDescent="0.25">
      <c r="B192" s="65"/>
      <c r="C192" s="83"/>
      <c r="D192" s="83"/>
      <c r="E192" s="98"/>
    </row>
    <row r="193" spans="2:5" x14ac:dyDescent="0.2">
      <c r="B193" s="65"/>
      <c r="C193" s="80"/>
      <c r="D193" s="80"/>
      <c r="E193" s="80"/>
    </row>
    <row r="194" spans="2:5" x14ac:dyDescent="0.2">
      <c r="B194" s="65"/>
      <c r="C194" s="80"/>
      <c r="D194" s="80"/>
      <c r="E194" s="80"/>
    </row>
    <row r="195" spans="2:5" ht="18" x14ac:dyDescent="0.25">
      <c r="B195" s="65"/>
      <c r="C195" s="84"/>
      <c r="D195" s="94"/>
      <c r="E195" s="80"/>
    </row>
    <row r="196" spans="2:5" ht="18" x14ac:dyDescent="0.25">
      <c r="B196" s="65"/>
      <c r="C196" s="84"/>
      <c r="D196" s="84"/>
      <c r="E196" s="80"/>
    </row>
    <row r="197" spans="2:5" ht="18" x14ac:dyDescent="0.25">
      <c r="B197" s="65"/>
      <c r="C197" s="84"/>
      <c r="D197" s="94"/>
      <c r="E197" s="80"/>
    </row>
    <row r="198" spans="2:5" x14ac:dyDescent="0.2">
      <c r="B198" s="65"/>
      <c r="C198" s="80"/>
      <c r="D198" s="80"/>
      <c r="E198" s="80"/>
    </row>
  </sheetData>
  <mergeCells count="12">
    <mergeCell ref="B106:B117"/>
    <mergeCell ref="F105:F185"/>
    <mergeCell ref="A47:A56"/>
    <mergeCell ref="A26:B26"/>
    <mergeCell ref="F3:F24"/>
    <mergeCell ref="F27:F104"/>
    <mergeCell ref="B67:B75"/>
    <mergeCell ref="B86:B96"/>
    <mergeCell ref="B77:B84"/>
    <mergeCell ref="D2:D25"/>
    <mergeCell ref="E2:E25"/>
    <mergeCell ref="A2:C2"/>
  </mergeCells>
  <pageMargins left="0.7" right="0.7" top="0.75" bottom="0.75" header="0.3" footer="0.3"/>
  <pageSetup paperSize="9" scale="2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 Test lists</vt:lpstr>
      <vt:lpstr>Detailed Test Lists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 Rudd</dc:creator>
  <cp:lastModifiedBy>Reg Rudd</cp:lastModifiedBy>
  <cp:lastPrinted>2017-09-01T13:06:25Z</cp:lastPrinted>
  <dcterms:created xsi:type="dcterms:W3CDTF">2017-07-14T14:16:46Z</dcterms:created>
  <dcterms:modified xsi:type="dcterms:W3CDTF">2017-09-15T12:47:07Z</dcterms:modified>
</cp:coreProperties>
</file>