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5345" windowHeight="8130" activeTab="3"/>
  </bookViews>
  <sheets>
    <sheet name="Cover Sheet" sheetId="1" r:id="rId1"/>
    <sheet name="Guidance" sheetId="9" r:id="rId2"/>
    <sheet name="Functional Requirements" sheetId="13" r:id="rId3"/>
    <sheet name="Non-functional Requirements" sheetId="18" r:id="rId4"/>
    <sheet name="Captured Requirements" sheetId="2" state="hidden" r:id="rId5"/>
    <sheet name="Scope Questions" sheetId="11" state="hidden" r:id="rId6"/>
    <sheet name="Assumptions" sheetId="8" state="hidden" r:id="rId7"/>
    <sheet name="Dependencies" sheetId="16" state="hidden" r:id="rId8"/>
    <sheet name="References" sheetId="15" state="hidden" r:id="rId9"/>
    <sheet name="Look-ups" sheetId="7" state="hidden" r:id="rId10"/>
  </sheets>
  <externalReferences>
    <externalReference r:id="rId11"/>
  </externalReferences>
  <definedNames>
    <definedName name="_xlnm._FilterDatabase" localSheetId="6" hidden="1">Assumptions!$A$2:$I$27</definedName>
    <definedName name="_xlnm._FilterDatabase" localSheetId="4" hidden="1">'Captured Requirements'!$A$3:$Q$286</definedName>
    <definedName name="_xlnm._FilterDatabase" localSheetId="2" hidden="1">'Functional Requirements'!$A$2:$P$176</definedName>
    <definedName name="_xlnm._FilterDatabase" localSheetId="3" hidden="1">'Non-functional Requirements'!$A$2:$F$82</definedName>
    <definedName name="_xlnm.Print_Area" localSheetId="4">'Captured Requirements'!$A:$O</definedName>
    <definedName name="_xlnm.Print_Area" localSheetId="3">'Non-functional Requirements'!$A:$F</definedName>
    <definedName name="_xlnm.Print_Area" localSheetId="5">'Scope Questions'!$A:$J</definedName>
    <definedName name="_xlnm.Print_Titles" localSheetId="3">'Non-functional Requirements'!$1:$2</definedName>
  </definedNames>
  <calcPr calcId="145621"/>
</workbook>
</file>

<file path=xl/calcChain.xml><?xml version="1.0" encoding="utf-8"?>
<calcChain xmlns="http://schemas.openxmlformats.org/spreadsheetml/2006/main">
  <c r="P176" i="13" l="1"/>
  <c r="P175" i="13"/>
  <c r="P174" i="13"/>
  <c r="P173" i="13"/>
  <c r="P172" i="13"/>
  <c r="P171" i="13"/>
  <c r="P170" i="13"/>
  <c r="P169" i="13"/>
  <c r="P168" i="13"/>
  <c r="P167" i="13"/>
  <c r="P166" i="13"/>
  <c r="P165" i="13"/>
  <c r="P164" i="13"/>
  <c r="P163" i="13"/>
  <c r="P162" i="13"/>
  <c r="P161" i="13"/>
  <c r="P160" i="13"/>
  <c r="P159" i="13"/>
  <c r="P158" i="13"/>
  <c r="P157" i="13"/>
  <c r="P156" i="13"/>
  <c r="P155" i="13"/>
  <c r="P154" i="13"/>
  <c r="P153" i="13"/>
  <c r="P152" i="13"/>
  <c r="P151" i="13"/>
  <c r="P150" i="13"/>
  <c r="P149" i="13"/>
  <c r="P148" i="13"/>
  <c r="P147" i="13"/>
  <c r="P146" i="13"/>
  <c r="P145" i="13"/>
  <c r="P144" i="13"/>
  <c r="P143" i="13"/>
  <c r="P142" i="13"/>
  <c r="P141" i="13"/>
  <c r="P140" i="13"/>
  <c r="P139" i="13"/>
  <c r="P138" i="13"/>
  <c r="P137" i="13"/>
  <c r="P136" i="13"/>
  <c r="P135" i="13"/>
  <c r="P134" i="13"/>
  <c r="P133" i="13"/>
  <c r="P132" i="13"/>
  <c r="P131" i="13"/>
  <c r="P130" i="13"/>
  <c r="P129" i="13"/>
  <c r="P128" i="13"/>
  <c r="P127" i="13"/>
  <c r="P126" i="13"/>
  <c r="P125" i="13"/>
  <c r="P124" i="13"/>
  <c r="P123" i="13"/>
  <c r="P122" i="13"/>
  <c r="P121" i="13"/>
  <c r="P120" i="13"/>
  <c r="P119"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 r="P3" i="13"/>
  <c r="A4" i="11" l="1"/>
  <c r="A5" i="11" s="1"/>
</calcChain>
</file>

<file path=xl/sharedStrings.xml><?xml version="1.0" encoding="utf-8"?>
<sst xmlns="http://schemas.openxmlformats.org/spreadsheetml/2006/main" count="5818" uniqueCount="1515">
  <si>
    <t>Description</t>
  </si>
  <si>
    <t>Date</t>
  </si>
  <si>
    <t>Author</t>
  </si>
  <si>
    <t>Version</t>
  </si>
  <si>
    <t>Requirements Catalogue</t>
  </si>
  <si>
    <t>COMPANY CONFIDENTIAL</t>
  </si>
  <si>
    <t>Assumptions</t>
  </si>
  <si>
    <t>Identifier</t>
  </si>
  <si>
    <r>
      <t>Priority</t>
    </r>
    <r>
      <rPr>
        <sz val="10"/>
        <color theme="1"/>
        <rFont val="Calibri"/>
        <family val="2"/>
        <scheme val="minor"/>
      </rPr>
      <t xml:space="preserve">
(MoSCoW)</t>
    </r>
  </si>
  <si>
    <r>
      <t>Functional?</t>
    </r>
    <r>
      <rPr>
        <sz val="10"/>
        <color theme="1"/>
        <rFont val="Calibri"/>
        <family val="2"/>
        <scheme val="minor"/>
      </rPr>
      <t xml:space="preserve">
(Y/N)</t>
    </r>
  </si>
  <si>
    <t>© IPL Information Processing Limited 2016</t>
  </si>
  <si>
    <r>
      <t xml:space="preserve">Level
</t>
    </r>
    <r>
      <rPr>
        <sz val="9"/>
        <color theme="1"/>
        <rFont val="Calibri"/>
        <family val="2"/>
        <scheme val="minor"/>
      </rPr>
      <t>(Outline, High, Detailed)</t>
    </r>
  </si>
  <si>
    <t>Level</t>
  </si>
  <si>
    <t>Outline</t>
  </si>
  <si>
    <t>High</t>
  </si>
  <si>
    <t>SDS.1</t>
  </si>
  <si>
    <t>SDS.1.1</t>
  </si>
  <si>
    <t>Detailed</t>
  </si>
  <si>
    <t>Originator</t>
  </si>
  <si>
    <t>Category</t>
  </si>
  <si>
    <t>Status</t>
  </si>
  <si>
    <t>Draft</t>
  </si>
  <si>
    <t>Removed</t>
  </si>
  <si>
    <t>Priority</t>
  </si>
  <si>
    <t>Must Have</t>
  </si>
  <si>
    <t>Should Have</t>
  </si>
  <si>
    <t>Could Have</t>
  </si>
  <si>
    <t>Would Like</t>
  </si>
  <si>
    <t>History</t>
  </si>
  <si>
    <t>Comment</t>
  </si>
  <si>
    <t>Miles Downing</t>
  </si>
  <si>
    <t>Guidance</t>
  </si>
  <si>
    <t>Functional? (Y/N)</t>
  </si>
  <si>
    <t>Indicates whether the requirement is funcitonal or non-functional</t>
  </si>
  <si>
    <t>Rationale</t>
  </si>
  <si>
    <t>Business</t>
  </si>
  <si>
    <t>Application</t>
  </si>
  <si>
    <t>Infrastructure</t>
  </si>
  <si>
    <t>Security</t>
  </si>
  <si>
    <t>Performance</t>
  </si>
  <si>
    <t>Work on the network affects associated nearby technology and work on technology often requires road space. Sharing information will reduce the cost and risk of roadside work</t>
  </si>
  <si>
    <t>SDS.1.2</t>
  </si>
  <si>
    <t>Work at the roadside, for example re-surfacing, affects technology assets, not least removing equipment from use. This disruption to the monitoring should be recorded.</t>
  </si>
  <si>
    <t>SDS should exchange data with the NOMS application in order to understand how work on the roadside affects both civil and technology assets</t>
  </si>
  <si>
    <t>The disruption should be ignored when considering the performance of the equipment.
The impact of roadside work needs to be understood and measured as part of general improvement of processes and procedures.</t>
  </si>
  <si>
    <t>Colin Hitchin</t>
  </si>
  <si>
    <t>Y</t>
  </si>
  <si>
    <t>SDS.2</t>
  </si>
  <si>
    <t>SDS must support other systems in reporting status and fault information</t>
  </si>
  <si>
    <t>Devices are generally managed and monitored by other systems, such as CHARM and SWIS. In order to monitor devices it must be able to solicit and accept monitoring information from other systems.</t>
  </si>
  <si>
    <t>SDS.2.1</t>
  </si>
  <si>
    <t>SDS must provide a web service to enable CHARM to report the status of every device it manages, including: signs, signals, cameras, telephones and MIDAS elements</t>
  </si>
  <si>
    <t>CHARM is responsible for monitoring the legacy NMCS2 devices</t>
  </si>
  <si>
    <t>SDS.2.2</t>
  </si>
  <si>
    <t>SDS should enable CMDTE to report faults and status of the ERTs it monitors</t>
  </si>
  <si>
    <t>If CMDTE remains as the only system monitoring ERTs, and if ERTs continue to be required, then SDS will have to collect the data for reporting and incident/event resolution</t>
  </si>
  <si>
    <t>Impact</t>
  </si>
  <si>
    <t>In a similar manner to CHARM: SDS will retain collected data only long enough to provide appropriate reporting for the TOC. All longer term analysis and reporting will be provided through a central Highways England Data Repository facility, to which data collected by SDS will be sent.</t>
  </si>
  <si>
    <t>SDS 2.3</t>
  </si>
  <si>
    <t xml:space="preserve">Any process for managing planned engineering work at the roadside  could include booking of roadspace required </t>
  </si>
  <si>
    <t>SDS 2.4</t>
  </si>
  <si>
    <t>SDS shall identify, track and monitor planned engineering works involving technology</t>
  </si>
  <si>
    <t xml:space="preserve">SDS shall  provide real-time analytics to support rectification </t>
  </si>
  <si>
    <t>SDS 2.5</t>
  </si>
  <si>
    <t>Chris Dobbie</t>
  </si>
  <si>
    <t>SDS shall minimise the number of visits to Roadside Technology  – by remotely undertaking activities such as diagnostic tests, re-setting devices, commissioning devices, updating firmware.</t>
  </si>
  <si>
    <t>Improving the performance of operational technology: Summary of key functions of the TOC</t>
  </si>
  <si>
    <t>An ITIL-based Service Management Platform</t>
  </si>
  <si>
    <t xml:space="preserve">SDS interface shall support mobile "apps" used by roadside / remote support and maintenance engineers (e.g. using smartphone and tablet based apps to receive and update fault and maintenance records. </t>
  </si>
  <si>
    <t>SDS 2.6</t>
  </si>
  <si>
    <t>Configuration management capability</t>
  </si>
  <si>
    <t xml:space="preserve">Roadside device performance monitoring. This function may form part of the Service Management Platform Identified above or may be incorporated into another system (being procured by others) which will manage roadworks. </t>
  </si>
  <si>
    <t>SDS 2.7</t>
  </si>
  <si>
    <t>SDS shall manage and attribute the responsibility for rectifying faults and issues with roadside Operational Technology</t>
  </si>
  <si>
    <t>Developing a Technology Operations Centre</t>
  </si>
  <si>
    <t>SDS 2.8</t>
  </si>
  <si>
    <t>SDS 2.9</t>
  </si>
  <si>
    <t>SDS 2.10</t>
  </si>
  <si>
    <t>SDS 2.11</t>
  </si>
  <si>
    <t>SDS 2.12</t>
  </si>
  <si>
    <t>SDS 2.13</t>
  </si>
  <si>
    <t>SDS 2.14</t>
  </si>
  <si>
    <t>SDS 2.15</t>
  </si>
  <si>
    <t>SDS 2.16</t>
  </si>
  <si>
    <t>SDS 2.17</t>
  </si>
  <si>
    <t>SDS shall diagnose faults and issues with new (improved) capabilities to avoid the need for roadside visits wherever possible</t>
  </si>
  <si>
    <t>SDS shall prioritise the fixing of faults to maximise economic benefits – by attributing, allocating and proactively following up faults and issues with our technology maintainers and suppliers.</t>
  </si>
  <si>
    <t>SDS shall manage Incidents and Problems (ITIL 3.0)</t>
  </si>
  <si>
    <t>SDS shall facilitate entry of user/third-party reported faults/incidents</t>
  </si>
  <si>
    <t>SDS shall make greater use of remote diagnostics to avoid roadside visits</t>
  </si>
  <si>
    <t>SDS shall automatically generate problem tickets based on alarm inputs received from other performance management systems (via an Enterprise Service Bus)</t>
  </si>
  <si>
    <t>TOC Main functions</t>
  </si>
  <si>
    <t xml:space="preserve">SDS shall support the RTMC with diagnosing faults, collecting performance data and evidence of how assets have failed for passing onto our suppliers. </t>
  </si>
  <si>
    <t xml:space="preserve">Addressing logistics and stores issues. This will help to minimise the number of “no-fault-found” cases. See also section 0 on Test and Innovation Centre </t>
  </si>
  <si>
    <t xml:space="preserve">SDS shall enable response to calls from RCC operators and other parties wishing to report a fault on any operational technology  </t>
  </si>
  <si>
    <t xml:space="preserve">24/7 Front Line Functions </t>
  </si>
  <si>
    <t>SDS shall on detection of a fault (or receipt of a fault report): - assess the impact, severity, assign a priority and assign a party to fix the fault e.g. RTMC, NRTS contractor, CHARM contractor, Power supply company etc</t>
  </si>
  <si>
    <t xml:space="preserve">SDS shall log the details of the fault and actions taken in a Service management system. Periodically contact parties involved, update the system, record the resolution, details of the faulty unit, the replacement unit, 3rd line actions to repair the faulty unit etc. </t>
  </si>
  <si>
    <t>SDS 2.18</t>
  </si>
  <si>
    <t xml:space="preserve">SDS shall where required (determined by impact of fault) enable escalation of faults to Highways England contract managers and senior managers accountable for the technology systems </t>
  </si>
  <si>
    <t>SDS 2.19</t>
  </si>
  <si>
    <t xml:space="preserve">High </t>
  </si>
  <si>
    <t>SDS shall enable direct communication with HAIL to provide responses to queries from members of the public and Highways England staff enquiring about the reasons for technology failures and expected times to repair</t>
  </si>
  <si>
    <t>SDS 2.20</t>
  </si>
  <si>
    <t>SDS 2.21</t>
  </si>
  <si>
    <t>SDS 2.22</t>
  </si>
  <si>
    <t>SDS 2.23</t>
  </si>
  <si>
    <t>SDS 2.24</t>
  </si>
  <si>
    <t>SDS 2.25</t>
  </si>
  <si>
    <t>SDS 2.26</t>
  </si>
  <si>
    <t>SDS 2.27</t>
  </si>
  <si>
    <t>SDS shall enable proactive investigation of the root causes of systemic problems/faults to enable the development of standard remedies for recurring problems/faults</t>
  </si>
  <si>
    <t>SDS shall enable the analysis of data to better understand the causes of failures - being proactive in finding root causes and remedies for recurring and self-clearing faults.</t>
  </si>
  <si>
    <t xml:space="preserve">SDS shall provide non-real-time analytics to enable identification of trends/patterns in faults and the identification of common root causes (e.g. to facilitate the development of preventative maintenance regimes). </t>
  </si>
  <si>
    <t>Roadside device performance monitoring</t>
  </si>
  <si>
    <t>SDS shall enable the managing, attributing together with proactively following up and rectifying faults and issues.</t>
  </si>
  <si>
    <t>SDS shall enable proactivity in finding root causes and remedies for recurring problems/faults</t>
  </si>
  <si>
    <t xml:space="preserve">TOC Main functions </t>
  </si>
  <si>
    <t>SDS shall build in-house capability to ensure that knowledge and intelligence relating to Operational Technology issues is shared across all regions and functions</t>
  </si>
  <si>
    <t>SDS shall ensure that ‘lessons learnt’, knowledge and best practise is properly recorded, disseminated and shared between our staff, maintainers and the wider supply chain</t>
  </si>
  <si>
    <t>SDS 2.28</t>
  </si>
  <si>
    <t>SDS 2.29</t>
  </si>
  <si>
    <t>SDS 2.30</t>
  </si>
  <si>
    <t>SDS 2.31</t>
  </si>
  <si>
    <t>SDS 2.32</t>
  </si>
  <si>
    <t>SDS 2.33</t>
  </si>
  <si>
    <t>SDS 2.34</t>
  </si>
  <si>
    <t>SDS 2.35</t>
  </si>
  <si>
    <t>SDS 2.36</t>
  </si>
  <si>
    <t>SDS 2.37</t>
  </si>
  <si>
    <t>SDS 2.38</t>
  </si>
  <si>
    <t>SDS 2.39</t>
  </si>
  <si>
    <t>SDS 2.40</t>
  </si>
  <si>
    <t>SDS 2.41</t>
  </si>
  <si>
    <t>SDS 2.42</t>
  </si>
  <si>
    <t>SDS 2.43</t>
  </si>
  <si>
    <t>SDS 2.44</t>
  </si>
  <si>
    <t>SDS 2.45</t>
  </si>
  <si>
    <t>SDS 2.46</t>
  </si>
  <si>
    <t>SDS 2.47</t>
  </si>
  <si>
    <t>SDS shall enable the centralisation (data) of intelligence so that knowledge is routinely shared between RTMCs and others</t>
  </si>
  <si>
    <t xml:space="preserve">SDS would develop, maintain and update a Knowledge Management System (KMS) containing the causes and remedies of common and recurring faults. </t>
  </si>
  <si>
    <t>Knowledge Management</t>
  </si>
  <si>
    <t>SDS (KMS) would be accessible (via web technology) to all the relevant members of the supply chain who would be encouraged by the TOC to contribute and update information held in the KMS.</t>
  </si>
  <si>
    <r>
      <t xml:space="preserve">SDS (KMS) would </t>
    </r>
    <r>
      <rPr>
        <u/>
        <sz val="11"/>
        <color theme="1"/>
        <rFont val="Calibri"/>
        <family val="2"/>
        <scheme val="minor"/>
      </rPr>
      <t>not</t>
    </r>
    <r>
      <rPr>
        <sz val="11"/>
        <color theme="1"/>
        <rFont val="Calibri"/>
        <family val="2"/>
        <scheme val="minor"/>
      </rPr>
      <t xml:space="preserve"> only allow knowledge of common faults to be shared across RTMC areas but the TOC would be expected to use the KMS when allocating faults to RTMCs i.e. to advise and direct the RTMC to a likely cause</t>
    </r>
  </si>
  <si>
    <t xml:space="preserve">SDS (KMS) shall keep the TOC up to date with information gathered from RTMCs and others in the supply chain. Such an activity will require careful management and strong controls to avoid the same problem being entered on multiple occasions but each time described slightly differently. </t>
  </si>
  <si>
    <t xml:space="preserve">SDS (KMS) shall provide knowledge of existing problems and remedies which will already exist in many places across Highways England e.g. change control notes, advice notes etc. There would be value in identifying such information and where relevant copying it into the KMS. </t>
  </si>
  <si>
    <t>SDS shall enable the standard rectification procedures based on known errors</t>
  </si>
  <si>
    <t>SDS shall be able to prioritise the allocation of spares to maximise benefits – by analysing technology deployments and fault data and liaising closely with our stores and logistics teams.</t>
  </si>
  <si>
    <t>SDS shall provide availability calculation and reporting - derived from service/asset outage data contained in automatic and manually entered problem tickets and from data taken from asset management systems (via an Enterprise Service Bus) which identify the quantity and types of services/assets in operation.</t>
  </si>
  <si>
    <t>SDS shall be able to determine the optimum spares holding for each RTMC based on objective analysis of national fault and asset data (e.g. the quantity of equipment in each region, failure rates etc.).</t>
  </si>
  <si>
    <t>SDS shall enable the collection and processing data to measure the performance of technology and our contractors - to support contract managers with applying contracted performance regimes.</t>
  </si>
  <si>
    <t>SDS shall provide SNMPv3 management and performance monitoring capabilities for all new roadside technology procured with this capability</t>
  </si>
  <si>
    <t>SDS shall enable roadside device performance monitoring to actively monitor the status, performance and availability of various Highways England Operational Technology deployed at the roadside</t>
  </si>
  <si>
    <t xml:space="preserve">SDS shall provide tools for monitoring the states and conditions defined by a series of SNMP MIBS (generic and application specific) relating to the status and performance of roadside technology. </t>
  </si>
  <si>
    <t>SDS shall enable analysis of data to better understand the performance of our technology and the causes of failures.</t>
  </si>
  <si>
    <t>SDS will routinely optimise the performance of traffic signals, MIDAS, ramp metering etc. to maximise traffic throughput.</t>
  </si>
  <si>
    <t xml:space="preserve">SDS shall enable proactive monitoring systems which provide early signs of poor performance and deterioration of roadside technology. </t>
  </si>
  <si>
    <t>SDS shall support the further development of a “centralised intelligence capability” (analysing data to better understand the performance of roadside Operational Technology and the performance of the suppliers/maintainers of this technology)</t>
  </si>
  <si>
    <t>SDS shall enable Highways England to monitor and report upon 
a) the performance of Operational Technology assets and 
b) the performance of the associated supply chain (e.g. equipment manufacturers and maintenance contractors).</t>
  </si>
  <si>
    <t>SDS shall ensure that every technology asset installed, repaired or renewed is properly accounted for and tracked from cradle to grave - through accurate logging of asset and fault data.</t>
  </si>
  <si>
    <t>SDS 2.48</t>
  </si>
  <si>
    <t>SDS 2.49</t>
  </si>
  <si>
    <t>SDS 2.50</t>
  </si>
  <si>
    <t>SDS 2.51</t>
  </si>
  <si>
    <t>SDS 2.52</t>
  </si>
  <si>
    <t>SDS shall provide automated device discovery to maintain configuration management data.</t>
  </si>
  <si>
    <t xml:space="preserve">SDS shall ensure that every technology asset installed, repaired or removed from the SRN is properly accounted for and tracked from cradle to grave (through accurate logging of asset and fault data). </t>
  </si>
  <si>
    <t xml:space="preserve">SDS shall provision/configure and make live new NRTS circuits for schemes </t>
  </si>
  <si>
    <t xml:space="preserve">9/5 Front Line Functions </t>
  </si>
  <si>
    <t xml:space="preserve">SDS shall enable the provisioning of new roadside devices into CHARM and working with roadside commissioning engineers to confirm that roadside devices have been detected by CHARM and are working satisfactorily </t>
  </si>
  <si>
    <t>SDS to maintain the capability to effectively monitor, manage and support the existing technology. Further, the evolution of the SRN to support multi-purpose V2I communications will drive evolution of the existing roadside Operational Technology and the supporting systems.</t>
  </si>
  <si>
    <t xml:space="preserve">SDS shall enable performance monitoring of contractors and providing contract managers with evidence to support enforcing contracted performance regimes.  </t>
  </si>
  <si>
    <t>SDS 2.53</t>
  </si>
  <si>
    <t>SDS 2.54</t>
  </si>
  <si>
    <t>SDS 2.55</t>
  </si>
  <si>
    <t>SDS 2.56</t>
  </si>
  <si>
    <t>SDS 2.57</t>
  </si>
  <si>
    <t xml:space="preserve">SDS needs to enable the Logistics and stores system to interface with other centralised asset management systems supporting the TOC to enable the TOC to undertake these activities (listed against items 42, 43, 44 of the master sheet). </t>
  </si>
  <si>
    <t>SDS (TOC specifically, the TIU) will facilitate the audit of RTMC asset records throughout the duration of an RTMC contract and provide the information against which RTMC exit survey will be assessed in relation to technology assets.</t>
  </si>
  <si>
    <t>Commercial Considerations (TIU)</t>
  </si>
  <si>
    <t>SDS 2.58</t>
  </si>
  <si>
    <t>SDS 2.59</t>
  </si>
  <si>
    <t>SDS will enable the TIU team to provide RTMC contract managers with the evidence to enforce contracted performance regimes (with the integration of the TIU within the TOC)</t>
  </si>
  <si>
    <t xml:space="preserve">SDS will enable the TIU team to provide the data necessary to effectively monitor the performance of the supply chain  (with the integration of the TIU within the TOC) </t>
  </si>
  <si>
    <t>SDS will enable the TIU team to provide the data necessary to provide long-term trend information to compare the performance of one supplier against another (with the integration of the TIU within the TOC)</t>
  </si>
  <si>
    <t>SDS shall (where required) work with the road maintainer to arrange road space and traffic management, site clearance etc. to allow access to repair technology.</t>
  </si>
  <si>
    <t xml:space="preserve">SDS shall enable the response to requests from scheme designers for telecoms information and services e.g.
- As-built drawings,
- Locating and marking of buried assets
- Allocation of IP addresses </t>
  </si>
  <si>
    <t>ITIL v2011</t>
  </si>
  <si>
    <t>Lifecycle Stage</t>
  </si>
  <si>
    <t>Process/Function</t>
  </si>
  <si>
    <t>ISO55000</t>
  </si>
  <si>
    <t>Subject</t>
  </si>
  <si>
    <t>Group</t>
  </si>
  <si>
    <t>Source</t>
  </si>
  <si>
    <t>From 0.1</t>
  </si>
  <si>
    <t>Lifecycle</t>
  </si>
  <si>
    <t>Strategy</t>
  </si>
  <si>
    <t>Continual Service Improvement</t>
  </si>
  <si>
    <t>Design</t>
  </si>
  <si>
    <t>Transition</t>
  </si>
  <si>
    <t>Operation</t>
  </si>
  <si>
    <t>Design Co-ordination</t>
  </si>
  <si>
    <t>Availability</t>
  </si>
  <si>
    <t>Service catalogue</t>
  </si>
  <si>
    <t>Portfolio</t>
  </si>
  <si>
    <t>Business Relationship</t>
  </si>
  <si>
    <t>Financial</t>
  </si>
  <si>
    <t>Supplier</t>
  </si>
  <si>
    <t>Service Continuity</t>
  </si>
  <si>
    <t>Service Level</t>
  </si>
  <si>
    <t>Capacity</t>
  </si>
  <si>
    <t>Transition Planning</t>
  </si>
  <si>
    <t>Asset &amp; Configuration</t>
  </si>
  <si>
    <t>Validation</t>
  </si>
  <si>
    <t>Change</t>
  </si>
  <si>
    <t>Release and Deployment</t>
  </si>
  <si>
    <t>Change Evaluation</t>
  </si>
  <si>
    <t>Knowledge</t>
  </si>
  <si>
    <t>Incident</t>
  </si>
  <si>
    <t>Event</t>
  </si>
  <si>
    <t>Problem</t>
  </si>
  <si>
    <t>Request Fulfillment</t>
  </si>
  <si>
    <t>Access</t>
  </si>
  <si>
    <t>Service Desk</t>
  </si>
  <si>
    <t>Technical Management</t>
  </si>
  <si>
    <t>Application management</t>
  </si>
  <si>
    <t>IT Operations</t>
  </si>
  <si>
    <t>SDS Consultancy Specification v1.0.pdf</t>
  </si>
  <si>
    <t>Highways England Operational Technology Strategy 2015 ver 1.0.pdf</t>
  </si>
  <si>
    <t>Strategy for the Future of SDS.pdf (ver 1.0).pdf</t>
  </si>
  <si>
    <t xml:space="preserve">Extract from Technology strategy covering the TOC and TIC ver 02.doc </t>
  </si>
  <si>
    <t>Asset Performance &amp; Health Monitoring / Resource Management</t>
  </si>
  <si>
    <t>Interface</t>
  </si>
  <si>
    <t>SDS must exchange information with CHARM on the status of roadside devices</t>
  </si>
  <si>
    <t>CHARM is responsible for monitoring the legacy NMCS2 devices. It also holds information about location and other asset attributes</t>
  </si>
  <si>
    <t>SDS should exchange information with CHARM on the configuration of roadside devices</t>
  </si>
  <si>
    <t>SDS must exchange information with CMDTE on the status and configuration of ERT</t>
  </si>
  <si>
    <t>SWIS is responsible for managing a weather stations</t>
  </si>
  <si>
    <t>CMDTE is responsible for measuring performance of ERT</t>
  </si>
  <si>
    <t>SDS should exchange information with NTIS on the status and configuration of NTIS devices</t>
  </si>
  <si>
    <t>NTIS is responsible, currently for TMUs, ANPR</t>
  </si>
  <si>
    <t>SDS should be able to monitor and configure SNMPv3 MIBs</t>
  </si>
  <si>
    <t>SDS will be responsible for monitorig SNMP devices</t>
  </si>
  <si>
    <t>SDS should use and facilitate remote access to devices for diagnosis and configuration</t>
  </si>
  <si>
    <t>SDS should be able to exchange status and configuration information with NRTS</t>
  </si>
  <si>
    <t>Integrating NRTS and SDS problem analysis will improve diagnosis of issues</t>
  </si>
  <si>
    <t>Integrating NRTS and other systens problem analysis will improve diagnosis of issues</t>
  </si>
  <si>
    <t>SDS Process</t>
  </si>
  <si>
    <t>Allocate Tasks</t>
  </si>
  <si>
    <t>Analyse Event/Incident</t>
  </si>
  <si>
    <t>Build Knowledge</t>
  </si>
  <si>
    <t>Commission Assets</t>
  </si>
  <si>
    <t>Describe Problems</t>
  </si>
  <si>
    <t>Dispose of Assets</t>
  </si>
  <si>
    <t>Generate Business Intelligence</t>
  </si>
  <si>
    <t>Perform Inspections</t>
  </si>
  <si>
    <t>Plan for Asset Deployment</t>
  </si>
  <si>
    <t>Plan to Resolve Problems</t>
  </si>
  <si>
    <t>Replace Assets</t>
  </si>
  <si>
    <t>Report Events</t>
  </si>
  <si>
    <t>Report Status</t>
  </si>
  <si>
    <t>Resolve Incidents</t>
  </si>
  <si>
    <t>Resolve Problems</t>
  </si>
  <si>
    <t>Schedule Inspections</t>
  </si>
  <si>
    <t>Actors</t>
  </si>
  <si>
    <t>SDS should be able to exchange status and configuration information with other performance management systems</t>
  </si>
  <si>
    <t>SDS must enable appropriate users to report incidents and events and associate them with assets, systems, networks and other elements of interest to SDS</t>
  </si>
  <si>
    <t xml:space="preserve">Some faults and events are only detectable  manually and so must be reported manually. </t>
  </si>
  <si>
    <t>SDS should interact with systems managing the holding of assets away from the roadside</t>
  </si>
  <si>
    <t>Tracking of spares, provisioning and decommissioning all require interaction with the logistics and stores function</t>
  </si>
  <si>
    <t>SDS should have a means of administering the systems with the scope of SDS</t>
  </si>
  <si>
    <t>Systems need administering</t>
  </si>
  <si>
    <t>The abilty of users to manage and use the systems within the scope of SDS needs to be configurable and managed</t>
  </si>
  <si>
    <t>It must be possible to define the access permissions,  and roles (as sets of access permissions)  within the context of the HA's single sign-on provision</t>
  </si>
  <si>
    <t>SDS should be able to enable the movement and copying of data held by SDS into an enterprise wide data repository</t>
  </si>
  <si>
    <t>HE need to access the data generated by SDS within the context of other systems, such as CHARM.</t>
  </si>
  <si>
    <t>SDS may need to interface with systems used by partners to manage their field workforce</t>
  </si>
  <si>
    <t>The ITIL resolver Group role is likely to be divided between HE personnel and contractor staff. If contractors have their own systems then SDS will have to interact with them</t>
  </si>
  <si>
    <t>SDS could be able to interact with NOMS in order to plan and shedule road space usage for asset commissioning, repairs, replacement or decommissioning</t>
  </si>
  <si>
    <t>SDS should exchange information with SWIS on the configuration of ESS</t>
  </si>
  <si>
    <t>SDS should exchange information with SWIS on the status of ESS</t>
  </si>
  <si>
    <t>SDS should be able to cross-reference between asset attributes, such as location, that are relevant to assets and other elements managed within the fixed asset databases</t>
  </si>
  <si>
    <t>Locations whoulc be translateable across HE systems
Assets held by systems such as IAMIS directly affect technology assets, for example concrete bases and power supplies are directly connected to cabinets holding assets and their power</t>
  </si>
  <si>
    <t>The planning for new schemes of all sizes and their provisioning directly affetc the activities with the scope of SDS systems as both changes to the Asset Information and in generating activities that must be monitored</t>
  </si>
  <si>
    <t>Asset Information and work planning need to be co-ordinated across mulitple systems and organisations</t>
  </si>
  <si>
    <t>CHARM will not decode status messages</t>
  </si>
  <si>
    <t>SDS must decode status into faults</t>
  </si>
  <si>
    <t>SDS needs to present information geographically, including asset location, relationships with fixed assets and status</t>
  </si>
  <si>
    <t>Existing  systems, including Halogen, provide GIS displays which are well used</t>
  </si>
  <si>
    <t>Dave Bradbrook e-mail 29/02/16</t>
  </si>
  <si>
    <t>SDS must provide information on the availability of devices for operational use to CHARM and other systems. Availability will be derived using configurable business rules.</t>
  </si>
  <si>
    <t>CHARM and other systems do not have the information required to determine whether a device is availabile for use. For example the number of LEDs that can fail before a signal becomes unusable.</t>
  </si>
  <si>
    <t>N</t>
  </si>
  <si>
    <t>SDS must be scalable</t>
  </si>
  <si>
    <t>Allows for increasing volumes of information, reporting and equipment</t>
  </si>
  <si>
    <t>Nicole Sidaway e-mail 07/03/16</t>
  </si>
  <si>
    <t>Mickey Frazer interview 4th march 2016</t>
  </si>
  <si>
    <t>It must be possible to restrict access to some information to a limited user set</t>
  </si>
  <si>
    <t>Some equipment is used for security purposes and its ownership must be classified</t>
  </si>
  <si>
    <t>The movement of assets between suppliers, stores, RTMC and roadside must be linked up and tracked properly. This requires a system level interface between SDS and the Stores systems.</t>
  </si>
  <si>
    <t>The tracking of asset movements must be automated.</t>
  </si>
  <si>
    <t>Suppliers need access to Stores information</t>
  </si>
  <si>
    <t>Creating and tracking Test Certificates needs to be part of the systems</t>
  </si>
  <si>
    <t>To optimise spares holding and mitigate losses</t>
  </si>
  <si>
    <t>To reduce the amount of work/resources expended</t>
  </si>
  <si>
    <t>Otherwise they may be missed</t>
  </si>
  <si>
    <t>Audit trail should be electronic, not wet signatures</t>
  </si>
  <si>
    <t>Tracking should be supported by an app</t>
  </si>
  <si>
    <t>Access to data is required across functional areas</t>
  </si>
  <si>
    <t>Access needs to be managed centrally, using single sign-on</t>
  </si>
  <si>
    <t>Electronic trails are cheaper and easier to check</t>
  </si>
  <si>
    <t>The tracking needs to be done at the roadside where coverage is intermittent/patchy</t>
  </si>
  <si>
    <t>Tracking needs to be centralised, not multiple user profiles across multiple systems</t>
  </si>
  <si>
    <t>System needs to be able to handle scheme handovers (at start and end)</t>
  </si>
  <si>
    <t>Temporary schemes need to be handled by the system</t>
  </si>
  <si>
    <t>Need to understand and manage who can do what and see what, with a single login.</t>
  </si>
  <si>
    <t>The HE need to be able to identify assets reaching obsolescence and plan for their replacement.</t>
  </si>
  <si>
    <t xml:space="preserve">Reporting and MI has to use information across many systems. Examples are:
 the power consumption report which needs access to operational use of the asset as well as asset attributes
Obsolescence reports need to know about assets both deployed and in stores
</t>
  </si>
  <si>
    <t>Scheme handover must be managed</t>
  </si>
  <si>
    <t>Trials and PoCs must be managed</t>
  </si>
  <si>
    <t>Access management must be centralised</t>
  </si>
  <si>
    <t>Obsolescence must be supported</t>
  </si>
  <si>
    <t>RFID Tracking should be considered</t>
  </si>
  <si>
    <t>Less intrusive than barcodes and less work</t>
  </si>
  <si>
    <t>Assets should be self-discoverable on networks</t>
  </si>
  <si>
    <t>reduces errors</t>
  </si>
  <si>
    <t>Planned Engineering works should be integrated with roadspace booking</t>
  </si>
  <si>
    <t>Impact should be reported in terms of affected services for PEW</t>
  </si>
  <si>
    <t>The impact of the work needs to be understood by both operations and maintenance</t>
  </si>
  <si>
    <t>The data needs to provide a single view of the asset</t>
  </si>
  <si>
    <t>Comparison, lifecycle management and maintenance should be integrated and provide a consistent view</t>
  </si>
  <si>
    <t>The board want to be able to predict when assets will fail and replace them before they cause an issue.</t>
  </si>
  <si>
    <t>Prediction will reduce the impact of failures and increase the cost/benefit ratio</t>
  </si>
  <si>
    <t>SDS should be easy to  use, easier than shortcuts</t>
  </si>
  <si>
    <t>If it isn't easier than the alternative data won't be entered</t>
  </si>
  <si>
    <t>the system must be secure</t>
  </si>
  <si>
    <t>The information, for example on performance, is commercially sensitive</t>
  </si>
  <si>
    <t>Asset descriptions must be complete and accurate</t>
  </si>
  <si>
    <t>Data quality is critical for the licence to operate</t>
  </si>
  <si>
    <t>The system should be self-evaluating where feasible</t>
  </si>
  <si>
    <t>Automatically measuring data quality</t>
  </si>
  <si>
    <t>Affects the requirements for Workforce Management</t>
  </si>
  <si>
    <t>Will HE be responsible for allocating work to individuals and tracking their progress? Or will allocations be at organisation level?</t>
  </si>
  <si>
    <t>If HE are not responsible for individuals does HE need to provide an app for work allocation? Shouldn't that be the responsibility of the RTMC or Supplier?</t>
  </si>
  <si>
    <t>Affects the requirements for Workforce Management
Affects the need for a special purpose app</t>
  </si>
  <si>
    <t>Scope Questions</t>
  </si>
  <si>
    <t>Asbestos will have to be managed. The presence, with an indication of quantity, of asbestos will have to be recorded against an Asset.</t>
  </si>
  <si>
    <t>Asbestos registry is a legal requirement</t>
  </si>
  <si>
    <t>Planning for removal and for handling it in situ is a legal requirement</t>
  </si>
  <si>
    <t>Taken from TMTF032 requirements</t>
  </si>
  <si>
    <t>System must be able to support performance management for RTMCs</t>
  </si>
  <si>
    <t>This is the focus of the existing TPMS and is an important business activity</t>
  </si>
  <si>
    <t>System must be able to support performance management for supplier equipment</t>
  </si>
  <si>
    <t>Equipment performance is an important part of managing supplier contracts</t>
  </si>
  <si>
    <t>System must be able to provide Asset availability reports</t>
  </si>
  <si>
    <t>This is a critical KPI for TTG</t>
  </si>
  <si>
    <t>System should be able to report on the performance of each Asset</t>
  </si>
  <si>
    <t>Asset performance is the start of the value chain for the Tecvhnology service</t>
  </si>
  <si>
    <t>Implict in Architectural view</t>
  </si>
  <si>
    <t>Flaws in protocols and software can leave automatically raised faults uncleared SDS must be able to resolve these incidents</t>
  </si>
  <si>
    <t>SDS must handle unexpected faults in reporting system</t>
  </si>
  <si>
    <t>SDS must be able to provide reports based on a a number of groupings including: Area/DBFO contract, Region, RTMC Contract and Equipment Supplier</t>
  </si>
  <si>
    <t>SDS reporting against contracts must reflect those contract boundaries</t>
  </si>
  <si>
    <t>SDS should be linked with Stock Control to enable proactive ordering of Equipment and information on availability of spares</t>
  </si>
  <si>
    <t>SDS must uniquely identify each Equipment item and record its location and nature</t>
  </si>
  <si>
    <t>Meets existing functionality and a business need</t>
  </si>
  <si>
    <t>SDS must hold records of inspections and Maintenance activitities against Assets and Equipment</t>
  </si>
  <si>
    <t>Incidents must be associated with Assets and equipment in order to analyse and resolve faults and incidents</t>
  </si>
  <si>
    <t>The current condition/status of Assets must be provided</t>
  </si>
  <si>
    <t>Performance Indicators should be reported against Assets and Equipment,</t>
  </si>
  <si>
    <t>It would be useful to provide report building tools or facilities for a wwide range of SDS users</t>
  </si>
  <si>
    <t>Enables users to build reports tailored to their needs</t>
  </si>
  <si>
    <t>SDS should be able to provide Energy Procurement System reports or support the calculation of energy consumption</t>
  </si>
  <si>
    <t>Will SDS be responsible for the Energy Procurement System reports</t>
  </si>
  <si>
    <t>Detailed reporting requirements</t>
  </si>
  <si>
    <t>EPS reports are required and must be provided by someone</t>
  </si>
  <si>
    <t>SDS should support the valuation of Assets and Equipment as part of the HE asset valuation</t>
  </si>
  <si>
    <t>Valuations demonstrate the value chain for Asset management
There is a business need for the reports</t>
  </si>
  <si>
    <t>Resolution of incidents should be recorded against a clear and consistent action types.</t>
  </si>
  <si>
    <t>Identified business isue with current systems</t>
  </si>
  <si>
    <t>Movement of Equipment between locations, including roadside, RTMC depots and stores must be accurately recorded</t>
  </si>
  <si>
    <t>Dashboards would be useful, for example showing the top ten biggest ussues</t>
  </si>
  <si>
    <t>Desirable and achievable</t>
  </si>
  <si>
    <t>Existing business issue</t>
  </si>
  <si>
    <t>Response time for user interfaces should be acceptable  (TBD)</t>
  </si>
  <si>
    <t>SDS must support the planning and tracking of inspection and other regular maintenance activities</t>
  </si>
  <si>
    <t>Reporting should map based displays of locations and status</t>
  </si>
  <si>
    <t>Asset Management Plans will have to include the planning for asbestos handling and removal</t>
  </si>
  <si>
    <t>SDS chould provide forums or other mechanisms to share experiencen and best practice</t>
  </si>
  <si>
    <t>Aspiration</t>
  </si>
  <si>
    <t>SDS should provide an interface to allow other performance  systems to report through SDS, such as NRTS</t>
  </si>
  <si>
    <t>SDS should provide an interface to allow other monitoring systems to report through SDS, such as NTIS, ramp Metering and CMDTE</t>
  </si>
  <si>
    <t>SDS must have the capcity to monitoring all of HE's technology assets and be capable, through expansion, to meet the monitoring demans for the next 10 years</t>
  </si>
  <si>
    <t>SDS must have the capcity to provide dashboards and reporting services to meet the needs of all existing users and, throuigh expansion, the anticipated reporting services for the next 10 years</t>
  </si>
  <si>
    <t>SDS must be able to describe and manage the Equipemt deployed for the Technology Service including: Instation systems, instation software  versions, outpuit devices, input devices, controllers and data collators, communication links, containers (such as racks and cabinets) and structural elements such as posts and bases.</t>
  </si>
  <si>
    <t>The unique identifiers associated with each Equipment and Asset may be assigned in the factory, at the Stores, at an RTMC Depot or, potentially at the roadside. SDS must support the allocation of unique identifiers wherever that occurs.</t>
  </si>
  <si>
    <t>The description of Equipment,  Assemblies and Assets must reflect the physical make up of the Equipment, Assembly and Asset</t>
  </si>
  <si>
    <t>SDS must hold and maintain information such that it is possible to calculate the Asset Condition Rating (ACR) for Assets</t>
  </si>
  <si>
    <t>SDS must hold and maintain information such that it is possible to calculate the System Performance Indicator Classification (SPIC) for Assets</t>
  </si>
  <si>
    <t>SDS must hold and maintain information such that it is possible to calculate the Asset Performance Indicator Classification (APIC) for Assets</t>
  </si>
  <si>
    <t>SDS must be able to compare KPI and SLA reports between different applicable contracts, including; Areas (including DBFOs), Regions, RTMC Contract areas and Suppliers</t>
  </si>
  <si>
    <t>Lifecycle Asset management Plans should include planning for obsolence and renewal</t>
  </si>
  <si>
    <t>Embedding the current compromise data model will impede the functionality of SDS</t>
  </si>
  <si>
    <t>Tasks must be allocated with a priority, required time to respond/clear or other mechanism for ordering urgent/critical activities ahead of routine or less urgent tasks</t>
  </si>
  <si>
    <t>Where Tasks are automatically created for incidents business rules must be provided based on the criticality of the asset, required time to respond/clear, availability of resources (including roadspace and people) and other factors</t>
  </si>
  <si>
    <t>SDS must support the uploading and association of documents and images against Assets, Equipment and Assemblies</t>
  </si>
  <si>
    <t>SDS must be usable currently supported versions of Chrome, Internet Explorer, Edge or FireFox web browsers</t>
  </si>
  <si>
    <t>derived from TMTF032 requirements</t>
  </si>
  <si>
    <t>It must be possible to assign multiple incidents for resolution and regular maintenance activities to a single Maintenance Task</t>
  </si>
  <si>
    <t>MCH1865</t>
  </si>
  <si>
    <t xml:space="preserve">SDS must provide a means of recording all maintenance activities against an Asset and/or the associated equipment. </t>
  </si>
  <si>
    <t>SDS must support the change of responsibilty processes involved in handover between schemes and RTMCs</t>
  </si>
  <si>
    <t>MCH1349</t>
  </si>
  <si>
    <t>SDS must support Assets at fixed locations</t>
  </si>
  <si>
    <t>Mobile VMS are an example of an Asset which delivers a technology service whose location may vary. Existing business issue</t>
  </si>
  <si>
    <t>Should SDS use the same Category, Type and Variant description of Equipment or is there a need for a new data model?</t>
  </si>
  <si>
    <t>Should mobile technology Assets, such as mobile VMS, be included within SDS</t>
  </si>
  <si>
    <t>data model needs to provide for mobile assets</t>
  </si>
  <si>
    <t>Should vehicles, such as spreaders and snow ploughs, be included in SDS Futures or in a more specialist vehicle management system.</t>
  </si>
  <si>
    <t>Should specialist tool kits, such as the collision recording equipment, be included in SDS or handled through a more generic ICT system</t>
  </si>
  <si>
    <t>data model needs to provide for vehicle assets. 
This would be a major architectural change as the Equipment becomes synonomous with Asset</t>
  </si>
  <si>
    <t>Data model needs to provide for kits.
This would be a major architectural change as the Equipment becomes synonomous with Asset</t>
  </si>
  <si>
    <t>Should generic equipment, such as laptops and flash drives, be included in SDS</t>
  </si>
  <si>
    <t>Data model needs to provide for generic equipment
This would be a major architectural change as the Equipment becomes synonomous with Asset</t>
  </si>
  <si>
    <t>IPL Reccommendation</t>
  </si>
  <si>
    <t>No</t>
  </si>
  <si>
    <t>Each organisation should be responsible for its own staffing. However it would have to report on the allocation and status of the task</t>
  </si>
  <si>
    <t>Organisation Level</t>
  </si>
  <si>
    <t>Let organisations provide their own app, and manage it. HE should just provide APIs and dashboards</t>
  </si>
  <si>
    <t>EPS should be built from the Data Repository using data from CHARM and SDS</t>
  </si>
  <si>
    <t>New model</t>
  </si>
  <si>
    <t>The CTV model does not reflect the LRU structure and is not flexible enough to manage variants correctly</t>
  </si>
  <si>
    <t>Yes</t>
  </si>
  <si>
    <t>Mobile VMS or weather stations or traffic counters all provide a technology service to Traffic Operations and are therefore aligned with the purpose of SDS</t>
  </si>
  <si>
    <t>There are already a number of specialist  vehicle management systems in use. These should be used in preference to SDS</t>
  </si>
  <si>
    <t>This equipment does not provide a direct technology service and fits much better into the Business ICT model of service management. The proposal would be for this sort of kit to be managed by business ICT</t>
  </si>
  <si>
    <t>This equipment does not provide a direct technology service and fits much better into the Business ICT model of service management. The proposal would be for this sort of equipment to be managed by business ICT</t>
  </si>
  <si>
    <t xml:space="preserve">SDS must support Assets whose location may move. </t>
  </si>
  <si>
    <t>Open</t>
  </si>
  <si>
    <t>Closed</t>
  </si>
  <si>
    <t>Dave Bradbrrok 24/3/16</t>
  </si>
  <si>
    <t>Allocation from SDS is lilely to be to an organisation but otheres may have a diffeerent opinion. Wait for Area 7 Model workshop</t>
  </si>
  <si>
    <t xml:space="preserve">An app will be required to enforce the checklists and business processes at the roadside. </t>
  </si>
  <si>
    <t>An app will be required that will include check lists for inspection work and processes to follow other tasks. It will include the standard reporting for fault resolution, or faiulre to resolve.</t>
  </si>
  <si>
    <t>Dave Bradbrook</t>
  </si>
  <si>
    <t>Agreed. This will be built in the Data repository</t>
  </si>
  <si>
    <t>EPS reports not in scope</t>
  </si>
  <si>
    <t>A new model will be needed. CTV is not fit for purpose</t>
  </si>
  <si>
    <t>All points of service will have to be included</t>
  </si>
  <si>
    <t>Mobile VMS and other moveable service points should be included</t>
  </si>
  <si>
    <t>Must be reflected in data Model</t>
  </si>
  <si>
    <t>Vehicles should not be included. They will be managed by specialist vehicle management systems</t>
  </si>
  <si>
    <t>Vehicles, such as spreaders are out of scope</t>
  </si>
  <si>
    <t>These will be handled by Business ICT</t>
  </si>
  <si>
    <t>laptop based kits, such as MIDAS test equipment are out of scope</t>
  </si>
  <si>
    <t>SDS Service Desk must be able to exchange incident  information with other service desks including that provdied by the SIAM</t>
  </si>
  <si>
    <t>the technology service is provided as an end to end service by a range of contracts, organisations and systems</t>
  </si>
  <si>
    <t>CHARM Workshop 24th March</t>
  </si>
  <si>
    <t>SDS must be provide a web service that publishes the status and availability of Assets</t>
  </si>
  <si>
    <t>CHARM and other systems need to know whether an Asset is available for use as part of the Technology service</t>
  </si>
  <si>
    <t>SDS must be able to accept raw status information for legacy HATMS from CHARM for identification of faults and incidents</t>
  </si>
  <si>
    <t>The raw status information is all that is available for legacy HATMS equipment</t>
  </si>
  <si>
    <t>SDS must be able to accept raw status information for legacy CCTV from CHARM for identification of faults and incidents</t>
  </si>
  <si>
    <t>The raw status information is all that is available for legacy CCTV equipment</t>
  </si>
  <si>
    <t>SDS must monitor ONVIF cameras for health and status</t>
  </si>
  <si>
    <t>ONVIF are modern devices with a standard interface</t>
  </si>
  <si>
    <t>SDS must interface with CMDTE or its successor to acquire health and status information on ERT</t>
  </si>
  <si>
    <t>SDS must monitor any SNMP v3 capable device for health and status. All new devices, including ancillary devices within RCCs will have SNMP v3 capability</t>
  </si>
  <si>
    <t>Devices in the NTOC and RCC, such as DDS and Video Matrices, must be monitored by SDS</t>
  </si>
  <si>
    <t>These devices form an important part of the service and must therefore be monitored</t>
  </si>
  <si>
    <t>SDS must be able to monitor devices currently managed by NTIS</t>
  </si>
  <si>
    <t xml:space="preserve">SDS should monitor Ramp Metering installations </t>
  </si>
  <si>
    <t xml:space="preserve">SDS should monitor HADECS/enforcement installations </t>
  </si>
  <si>
    <t>Enforcement is a technology service that should be monitored</t>
  </si>
  <si>
    <t>SDS Reports and Dashboards should be available on a wide range of devices</t>
  </si>
  <si>
    <t>SDS information will be used in a variety of roles throughout HE and its suppliers</t>
  </si>
  <si>
    <t>The set of reports and dashboards available on a device should be appropriate to the display size and use of the device</t>
  </si>
  <si>
    <t>Presenting compext reports on small screens is not useful and can be confusing</t>
  </si>
  <si>
    <t>SDS reports and dashboards should be presented using generic software such as web browsers that do not require specific client installations</t>
  </si>
  <si>
    <t>Managing client installations is complex and expensive</t>
  </si>
  <si>
    <t>SDS must facilitate the automatic building of data sets required by the RMAS system</t>
  </si>
  <si>
    <t>It is important to ensure the accuracy of the RMS configuration</t>
  </si>
  <si>
    <t>SDS should build a Data Repository for use by other systems</t>
  </si>
  <si>
    <t>SDS could use the same incident tracking application as other Service Desks</t>
  </si>
  <si>
    <t>using the same software could reduce costs and support a more integrated view of the technology service</t>
  </si>
  <si>
    <t>There could be automatic reconciliation between the SDS and CHARM CMDB applications</t>
  </si>
  <si>
    <t>Automatic reconciliation would reduce the risk of mismatches between the data describing assets</t>
  </si>
  <si>
    <t>SDS should monitor SCADA systems, such as tunnels,</t>
  </si>
  <si>
    <t>SCADA systems provide important technology services that should be included in the integrated view</t>
  </si>
  <si>
    <t>SDS should monitor UTMC systems, such as those managing traffic signals at junctions</t>
  </si>
  <si>
    <t>UTMC systems provide important technology services that should be included in the integrated view</t>
  </si>
  <si>
    <t xml:space="preserve">SDS could provide a web service reporting on the current state of incidents for use by NRTS and for other systems. </t>
  </si>
  <si>
    <t>Other systems can benefit by knowing the status and health of assets</t>
  </si>
  <si>
    <t>GPS location is not required for Equipment</t>
  </si>
  <si>
    <t>Data</t>
  </si>
  <si>
    <t>Technology Administrator</t>
  </si>
  <si>
    <t>SDS - Automatic</t>
  </si>
  <si>
    <t>SDS should, given the location of an Asset, provide information relevant to that location to a requesting system.</t>
  </si>
  <si>
    <t>SDS should, given the Identifier of an Asset, provide information relevant to that Asset to a requesting system.</t>
  </si>
  <si>
    <t>SDS should, given a location and radius of interest, provide information relevant to the set of Assets within that area to a requesting system.</t>
  </si>
  <si>
    <t>Other systems can benefit by knowing the location of assets</t>
  </si>
  <si>
    <t>Dave Bradbrook e-mail 27/03/16: FW: Security of new ICT product - Online LiDAR and Imagery Viewer</t>
  </si>
  <si>
    <t xml:space="preserve">SDS monitoring of SNMPv3 devices must support at least three MIBs within each monitoring asset, sharing an IP address. </t>
  </si>
  <si>
    <t>Allows multiple MIBs to represent the Asset including basic process/network connection description, Asset type MIB and supplier specific MIB</t>
  </si>
  <si>
    <t>SDS should be capable of identifying different stages in the resolution of an incident. These should include "fixed" on site and "conformed as resolved" by TOC</t>
  </si>
  <si>
    <t>SDS will need to measure time to fix by the RTMC as it may take days to prove that the incident has been resolved.</t>
  </si>
  <si>
    <t>System and Legacy workshop 5th April</t>
  </si>
  <si>
    <t>SDS reports should include measures of time to fix on site as well as time to resolution</t>
  </si>
  <si>
    <t>Some faults take days to prove resolution, such as data quality issues with traffic counts</t>
  </si>
  <si>
    <t xml:space="preserve">SDS should report the availability of Operational Assets </t>
  </si>
  <si>
    <t>Although functional systems will be able to detect an unobtainable status the determination of whether an asset is usable requires a more complex approach that will require the diagnostic data collected by SDS</t>
  </si>
  <si>
    <t>SDS must be able to monitor devices both directly and via functional systems</t>
  </si>
  <si>
    <t>Firstly different devices will require different approaches depending on their nature.
Secondly functional systems may generate secondary faults, for example detecting stuck ESS sensors</t>
  </si>
  <si>
    <t>SDS should present information tailored for each user, only presenting data salient to that role.</t>
  </si>
  <si>
    <t>Information should support people in meeting their responsbilities</t>
  </si>
  <si>
    <t>SDS should support a consistent approach to scheme design and planning</t>
  </si>
  <si>
    <t>Co-ordination of planning, provisioing and commissioning across CHARM, SDS, Stores and Asset management is critical to reducing the cost and timescales of schemes</t>
  </si>
  <si>
    <t>It should be possible to link from an Operational Asset to associated information in civils data bases including: SMIS, IAMIS, HAPMS etc</t>
  </si>
  <si>
    <t>Understanding the context of assets will assist in planning and fault resolution</t>
  </si>
  <si>
    <t xml:space="preserve">The associations between technoogy assets and civil elements should include proximity (such as assets within 2 metres)  and direct links (such as cabinet to concrete base) </t>
  </si>
  <si>
    <t>The context will include both assets directly associated with the technology, such as gantries, and those affecting through proximity, such as safety barriers.</t>
  </si>
  <si>
    <t>It should be possible to link from a civils database element to associated information about operational assets</t>
  </si>
  <si>
    <t>SDS Asset Management termonology should align with the Asset Data Managament Manual (ADMM)</t>
  </si>
  <si>
    <t>ADMM will be the agreed taxonomy for asset management within HE</t>
  </si>
  <si>
    <t>Area 7 meeting 6th April</t>
  </si>
  <si>
    <t>SDS should support the health and performance reporting from UTMC systems</t>
  </si>
  <si>
    <t>SDS should support the health and performance reporting from TCMS</t>
  </si>
  <si>
    <t>UTMC/Tunnel meeting 7th April</t>
  </si>
  <si>
    <t>SDS should be able to access health and status of Ramp Metering installations through SNMP</t>
  </si>
  <si>
    <t>SDS should reflect back performance to the service response teams  as dashboards and other clear reporting</t>
  </si>
  <si>
    <t>UTMC assets are in scope of SDS</t>
  </si>
  <si>
    <t>Tunnel assets are in scope of SDS</t>
  </si>
  <si>
    <t>Highways England should manage all of the assets through the same tools</t>
  </si>
  <si>
    <t>rationalisation of tool sets will save money</t>
  </si>
  <si>
    <t>Equipment will not have its own GPS location. To track it on the network it only needs to be associated with an Asset, which have a GPS location.</t>
  </si>
  <si>
    <t>HADECS is in scope</t>
  </si>
  <si>
    <t>Filtering of data may be required to protect the confidentality of information such as enforcement availability</t>
  </si>
  <si>
    <t>SDS should enforce data validation on entry to ensure that equipment descriptions are accurate</t>
  </si>
  <si>
    <t>Poor data quality is a current ussye</t>
  </si>
  <si>
    <t>Procurement &amp; Supply 11th April</t>
  </si>
  <si>
    <t xml:space="preserve">SDS should be able to restrict access to records by user </t>
  </si>
  <si>
    <t>Some recordsm for example for HADECS availability or camera ownership are more sensitive that other data</t>
  </si>
  <si>
    <t>Processes for provisioning should handle items sent directly from the supplier</t>
  </si>
  <si>
    <t>Equipment tracking by SDS should be shared or synchronised with the logistics and stores</t>
  </si>
  <si>
    <t>SDS must be able to manage items with unreadable barcodes, whether because they cannot be seen or have become damaged.</t>
  </si>
  <si>
    <t>If separate systems are used equipment will be lost during transfers</t>
  </si>
  <si>
    <t>Equipment cannot be lost because the barcode is damaged</t>
  </si>
  <si>
    <t>SDS must supoport the manual creation, updating and resolution of faults</t>
  </si>
  <si>
    <t>Product categories (‘families’) need to be defined and relationships between these configured.</t>
  </si>
  <si>
    <t>To support a consistent asset taxonomy</t>
  </si>
  <si>
    <t>Information relating to purchasing decisions should be captured.</t>
  </si>
  <si>
    <t>To provide a complete asset history</t>
  </si>
  <si>
    <t>Need to be able to store additional asset-related information such as media files and documents and associate these with a particular asset.</t>
  </si>
  <si>
    <t>To support asset maintenance and lifecycle management</t>
  </si>
  <si>
    <t>Need to be able to define standard ‘template’ assemblies of equipment (referred to as “exploded views”) which can also be customised if desired.</t>
  </si>
  <si>
    <t>Serial numbers need to be captured</t>
  </si>
  <si>
    <t>To enable assets to be uniquely identifiable</t>
  </si>
  <si>
    <t>It must be possible to track equipment warranty</t>
  </si>
  <si>
    <t>It must be possible to manage asset lifecycles</t>
  </si>
  <si>
    <t>To enable assets to be properly managed through the various stages of their operation</t>
  </si>
  <si>
    <t>All HE equipment needs to be captured in a definitive asset inventory, regardless of the means by which it is procured</t>
  </si>
  <si>
    <t>To provide a complete inventory of all HE assets</t>
  </si>
  <si>
    <t>It should be possible to record a drop in reliability of particular type of equipment and note the date and/or conditions under which this change occurred (e.g. after a particular serial number)</t>
  </si>
  <si>
    <t>Descriptions of equipment should, as far as possible, be automated</t>
  </si>
  <si>
    <t>Automation will improve data quality</t>
  </si>
  <si>
    <t>Procured equipment should be self-identifying and provide a serial number</t>
  </si>
  <si>
    <t>It should be possible to determine the budget associated with procured equipment</t>
  </si>
  <si>
    <t>It should be possible to present a 'digital' view of assets on a particular section of the network, showing dependencies and relationships between those assets</t>
  </si>
  <si>
    <t>The process of monitoring asset locations should be kept as simple as possible.</t>
  </si>
  <si>
    <t xml:space="preserve"> A single view of Asset data should be managed centrally and accessible to all relevant parties.</t>
  </si>
  <si>
    <t>To ensure consistency of asset-related reporting and decision-making across the HE estate.</t>
  </si>
  <si>
    <t>Asset Led Delivery 12th April</t>
  </si>
  <si>
    <t>A link to the budget will provide a link to the expected business benefits and the orignally forecast costs</t>
  </si>
  <si>
    <t>A digital view will support reporting and management</t>
  </si>
  <si>
    <t>Simple processes are more likely to be followed, reducing risk and increasing data quality</t>
  </si>
  <si>
    <t>Ideally there would be a single contact point for CHARM users to report issues and problems. This should be irrespective of the complexity of the arrangements under that Service Desk</t>
  </si>
  <si>
    <t>A single contact point will reduce complexity for users</t>
  </si>
  <si>
    <t>Asset management should be co-ordinated between areas</t>
  </si>
  <si>
    <t>Unco-ordinated actions result in additional cost</t>
  </si>
  <si>
    <t>SDS must be able to share assets, such as cabinets, with NRTS and other systems</t>
  </si>
  <si>
    <t>Asets are shared and so systems must reflect this</t>
  </si>
  <si>
    <t>NRTS Approach 12th April</t>
  </si>
  <si>
    <t>SDS will have to synchronise some inventory and configuration data with NRTS</t>
  </si>
  <si>
    <t>SDS and NRTS manage assets and equipment that are connected. Therefore both systems need to have a common understanding of each other’s estate</t>
  </si>
  <si>
    <t>SDS and NRTS may have to exchange information about incidents in order to determine root causes</t>
  </si>
  <si>
    <t>SDS and NRTS are affected by many of the same phenomena, such as power and electrical interference</t>
  </si>
  <si>
    <t xml:space="preserve">SDS will have to track assets that are manually entered. </t>
  </si>
  <si>
    <t>There will always be assets that wither can’t have barcodes or other reporting mechanisms. An example would be sim cards</t>
  </si>
  <si>
    <t>SDS will have to be able to track assets through barcodes</t>
  </si>
  <si>
    <t>Barcodes are currently used and SDS will have to manage them</t>
  </si>
  <si>
    <t>SDS will have to be able to track assets through RFID tags</t>
  </si>
  <si>
    <t>RFID tags may be used in future and SDS will have to be ready</t>
  </si>
  <si>
    <t>SDS will have to be able to track assets through automatic reporting over SNMP</t>
  </si>
  <si>
    <t>Equipment, such as message sign controllers, may be able to report serial numbers and identities automatically and SDS will have to be able to manage them</t>
  </si>
  <si>
    <t>SDS will have to manage hierarchical relationship between equipment items that comprise an Asset of at least 5 levels</t>
  </si>
  <si>
    <t>Existing systems have already shown that at least 5 levels are required.</t>
  </si>
  <si>
    <t>Shared responsibility and methods could save cost</t>
  </si>
  <si>
    <t>SDS could share monitoring of roadside equipment with NRTS</t>
  </si>
  <si>
    <t>SDS could share application licences with NRTS, such as NetCool or Circee</t>
  </si>
  <si>
    <t>SDS should support an improved provisioning process</t>
  </si>
  <si>
    <t>MCH1349/1399 is not delivering sufficient data quality. An improved process would help</t>
  </si>
  <si>
    <t>Master Data should be identified and clear ownership assigned</t>
  </si>
  <si>
    <t>Data quality issues must be addressed</t>
  </si>
  <si>
    <t>SDS should exchange information about incidents with TCMS</t>
  </si>
  <si>
    <t xml:space="preserve">Technology Operators should have a single presentation of incidents, from SDS. </t>
  </si>
  <si>
    <t>SDS should share information about the configuration of operational assets</t>
  </si>
  <si>
    <t>Both TCMS and SDS need to understand where and how the operational capabilities are delivered.</t>
  </si>
  <si>
    <t>TCMS 13th April</t>
  </si>
  <si>
    <t>Asset management activities should be managed by a single asset management system</t>
  </si>
  <si>
    <t>Shared licence costs could save cost</t>
  </si>
  <si>
    <t>Incident should be handled by a single co-ordinating organisation</t>
  </si>
  <si>
    <t>Roadwork technology and structures data must be related.</t>
  </si>
  <si>
    <t>It must be possible to categorise faults and sites in order to prioritise works.</t>
  </si>
  <si>
    <t>Non-operational assets should be included in any asset inventory</t>
  </si>
  <si>
    <t>SDS terminology should be consistent with that defined in the ADMM where appropriate</t>
  </si>
  <si>
    <t>Various techniques for the identification of assets should be supported (e.g. barcodes and RFIDs)</t>
  </si>
  <si>
    <t>Details of departures, recorded in DAS, should be centrally accessible</t>
  </si>
  <si>
    <t>To maintain optimum network service levels</t>
  </si>
  <si>
    <t>Asset Management 18th April</t>
  </si>
  <si>
    <t>Task assignment and management must support prioritisation</t>
  </si>
  <si>
    <t>An audit trail of maintenance – showing who has done what, when and where - should be recorded against each asset</t>
  </si>
  <si>
    <t>The availability of roadside assets needs to be improved.</t>
  </si>
  <si>
    <t>Fixings should be included in any asset inventory</t>
  </si>
  <si>
    <t>Where possible COTS products should be utilised and bespoke elements kept to a minimum.</t>
  </si>
  <si>
    <t>Products should support consistent working practices across regional areas</t>
  </si>
  <si>
    <t>To support a flexible and sustainable enterprise architecture.</t>
  </si>
  <si>
    <t>Enterprise Architecture 20th April</t>
  </si>
  <si>
    <t>SDS should enable end to end measurement of performance.</t>
  </si>
  <si>
    <t>It would be useful to be able to filter out faults deemed to be ‘self-rectifying’ and not needing attention.</t>
  </si>
  <si>
    <t>Captured Requirements</t>
  </si>
  <si>
    <t>Req. ID</t>
  </si>
  <si>
    <t>Dave Bradbrook e-mail 4th April 2016 on VMS Options (originally from Mark Pellowe)</t>
  </si>
  <si>
    <t>Logical Function</t>
  </si>
  <si>
    <t>Referenced Sources</t>
  </si>
  <si>
    <t>Y:\I0206053\Incoming\160204 Operational Technology Strategy 1.0\Highways England Operational Technology Strategy 2015 - ver 1.0.pdf</t>
  </si>
  <si>
    <t>Y:\I0206053\Project Definition\ITT\SDS Consultancy Specification v1.0.pdf</t>
  </si>
  <si>
    <t>Y:\I0206053\Project Definition\ITT\Strategy for the Future of SDS.pdf</t>
  </si>
  <si>
    <t>Y:\I0206053\Incoming\E-mail\160229 Federated ESB and GIS.msg</t>
  </si>
  <si>
    <t>Y:\I0206053\Incoming\E-mail\160307 CHARM and Halogen.msg</t>
  </si>
  <si>
    <t>Y:\I0206053\Stakeholder Management\Interviews\Interview Notes - Mickey Frazer, 20160304 v2.docx</t>
  </si>
  <si>
    <t>Y:\I0206053\Stakeholder Management\Interviews\Workshop Notes - CHARM Team, 20160324 v1.docx</t>
  </si>
  <si>
    <t>Y:\I0206053\Stakeholder Management\Interviews\Interview Notes - Systems and Legacy 20160405.docx</t>
  </si>
  <si>
    <t>Y:\I0206053\Stakeholder Management\Interviews\Interview Notes - Asset Led Delivery Model, 20160406.docx</t>
  </si>
  <si>
    <t>Y:\I0206053\Stakeholder Management\Interviews\Interview Notes - Paul Canning 20160407.docx</t>
  </si>
  <si>
    <t>Y:\I0206053\Stakeholder Management\Interviews\Interview Notes - Procurement and Supply, 20160411.docx</t>
  </si>
  <si>
    <t>Y:\I0206053\Stakeholder Management\Interviews\Interview Notes - Asset Led Delivery Model, 20160412.docx</t>
  </si>
  <si>
    <t>Y:\I0206053\Stakeholder Management\Interviews\Workshop Notes - NRTS Team, 20160412.docx</t>
  </si>
  <si>
    <t>Y:\I0206053\Stakeholder Management\Interviews\Interview Notes - Bradley Stevens 20160413.docx</t>
  </si>
  <si>
    <t>Y:\I0206053\Stakeholder Management\Interviews\Interview Notes - Asset Management (BIM, NOMS, IAMIS), 20160418.docx</t>
  </si>
  <si>
    <t>Y:\I0206053\Stakeholder Management\Interviews\Interview Notes - Enterprise Architecture, 20160420.docx</t>
  </si>
  <si>
    <t>Y:\I0206053\Incoming\E-mail\160329 Security of new ICT product - Online LiDAR and Imagery Viewer (AVIS).msg</t>
  </si>
  <si>
    <t>Y:\I0206053\Incoming\E-mail\160404 VMS Options.msg</t>
  </si>
  <si>
    <t>Y:\I0206053\Incoming\160212 OTS Extract for TOC\Extract from Technology strategy covering the TOC and TIC ver 02 .docx</t>
  </si>
  <si>
    <t>Implicit in Architectural view</t>
  </si>
  <si>
    <t>From TPMS demo (Meeting Notes - 23rd March)</t>
  </si>
  <si>
    <t>Y:\I0206053\Meetings\160323 Matt Walkerdine and TPMS\Meeting Notes - 23rd March (TPMS).docx</t>
  </si>
  <si>
    <t>Y:\I0206053\Incoming\Reference Material\HE Technology Management Specifications\MCH1865E.pdf</t>
  </si>
  <si>
    <t>Y:\I0206053\Incoming\Reference Material\HE Technology Management Specifications\MCH1349F.pdf</t>
  </si>
  <si>
    <t>Asset Management</t>
  </si>
  <si>
    <t>Component Manager</t>
  </si>
  <si>
    <t>Network Director</t>
  </si>
  <si>
    <t>Network Manager</t>
  </si>
  <si>
    <t>Network Operator</t>
  </si>
  <si>
    <t>RTMC Field Staff</t>
  </si>
  <si>
    <t>RTMC Managers</t>
  </si>
  <si>
    <t>Scheme Designer - Civils</t>
  </si>
  <si>
    <t>Scheme Designer - Technology</t>
  </si>
  <si>
    <t>Stores Manager</t>
  </si>
  <si>
    <t>Stores Operator</t>
  </si>
  <si>
    <t>Supplier Maintenance</t>
  </si>
  <si>
    <t>Supplier Manager</t>
  </si>
  <si>
    <t>Technology Director</t>
  </si>
  <si>
    <t>Technology Experts</t>
  </si>
  <si>
    <t>Technology Intelligence Unit</t>
  </si>
  <si>
    <t>Technology Manager - National</t>
  </si>
  <si>
    <t>Technology Manager - Regional</t>
  </si>
  <si>
    <t>Technology Operators</t>
  </si>
  <si>
    <t>Traffic Director</t>
  </si>
  <si>
    <t>Traffic Manager</t>
  </si>
  <si>
    <t>Traffic Operators</t>
  </si>
  <si>
    <t>It must be possible to record known issues and faults against a particular type of equipment</t>
  </si>
  <si>
    <t>Performance needs to be measured end-to-end (and not derived purely from device availability)</t>
  </si>
  <si>
    <t>It must be possible to track the status of the individual tasks required to resolve an incident</t>
  </si>
  <si>
    <t>It must be possible to access safety precautions appropriate to a given task</t>
  </si>
  <si>
    <t>Devices should accurately report their status</t>
  </si>
  <si>
    <t>It should be possible to determine whether a device has been subjected to the required electrical testing</t>
  </si>
  <si>
    <t>Approvals for tasks should include operations, where the task may impact their responsibilities</t>
  </si>
  <si>
    <t>To reduce risks associated with site visits</t>
  </si>
  <si>
    <t xml:space="preserve">All stakeholders impacted by work, whether directly by the loss of service or indirectly as an issue that to be aware of, should be included in the scheduling of the work.  </t>
  </si>
  <si>
    <t>Technology Managers 27th April</t>
  </si>
  <si>
    <r>
      <t xml:space="preserve">Doc. version
</t>
    </r>
    <r>
      <rPr>
        <sz val="9"/>
        <color theme="1"/>
        <rFont val="Calibri"/>
        <family val="2"/>
        <scheme val="minor"/>
      </rPr>
      <t>(added)</t>
    </r>
  </si>
  <si>
    <t>Req.
Version</t>
  </si>
  <si>
    <t>The types of services which can be impacted by planned works should be consistently defined.</t>
  </si>
  <si>
    <t>SDS should, given a pair of locations on a section of the road network, provide information relevant to the set of Assets located on the section of the road network between those locations to a requesting system.</t>
  </si>
  <si>
    <t>Dave Bradbrook e-mail 26/04/16: Possible SDS futures ESB feature</t>
  </si>
  <si>
    <t>Y:\I0206053\Incoming\E-mail\160426 Possible SDS futures ESB feature.msg</t>
  </si>
  <si>
    <t>It must be possible to associate any Equipment Assembly with the delivery of an Operational Asset</t>
  </si>
  <si>
    <t>It must be possible to associate any Equipment Assembly with one or more Operational Assets</t>
  </si>
  <si>
    <t>It must be possible to associate any Equipment Assembly with one Fixed Asset</t>
  </si>
  <si>
    <t>It must be possible to infer that all of the constituent Equipment Assemblies are associated with the same Fixed Asset</t>
  </si>
  <si>
    <t>It must be possible to associate any Equipment Assembly with one Power Supply</t>
  </si>
  <si>
    <t>It must be possible to infer that all of the constituent Equipment Assemblies are associated with the same Power Supply</t>
  </si>
  <si>
    <t>It must be possible to associate power with equipment without explicitly referencing it in multiple records. It can then be associated with a single high level assembly, mitigating record update issues.</t>
  </si>
  <si>
    <t>It must be possible to associate any Equipment Assembly with one telecommunications point of delivery address</t>
  </si>
  <si>
    <t>It must be possible to infer that all of the constituent Equipment Assemblies are associated with the same telecommunications point of delivery address</t>
  </si>
  <si>
    <t>Implicit from Conceptual Data Model</t>
  </si>
  <si>
    <t>Building an Equipment Information Pack will be the responsibility of the procuring organisations/teams.</t>
  </si>
  <si>
    <t>Stock management will track where equipment is installed or stored.</t>
  </si>
  <si>
    <t>ESS monitoring, through SWIS, and incident management would be within the scope of SDS.</t>
  </si>
  <si>
    <t>Vehicle based equipment would not fall under the scope of SDS.</t>
  </si>
  <si>
    <t>TMU and ANPR monitoring and health should be within the scope of SDS.</t>
  </si>
  <si>
    <t>Fault and incident information is likely to be accessed through either the NTIS or CHARM systems until existing legacy equipment is replaced by SNMP enabled devices.</t>
  </si>
  <si>
    <t>Systems &amp; Legacy meeting notes (05/04/2016)</t>
  </si>
  <si>
    <t>Faults are not managed by the system. Faults are a status of Equipment items. Incidents are resolved either by swapping equipment, with the faulty item being returned to spares, or by changing the status of the Equipment.</t>
  </si>
  <si>
    <t>Aligns with ITIL, which is based around incidents</t>
  </si>
  <si>
    <t>As a result of Conceptual data Model</t>
  </si>
  <si>
    <t>Dependencies</t>
  </si>
  <si>
    <t>Maintainers should have visibility of fault status at the roadside</t>
  </si>
  <si>
    <t>SDS must provide a shared repository for data</t>
  </si>
  <si>
    <t>To enable sharing of information across the HE estate</t>
  </si>
  <si>
    <t>Device status must be processed in order to enable genuine issues to be identified</t>
  </si>
  <si>
    <t>To enable incidents to be identified and resolved</t>
  </si>
  <si>
    <t>It must be possible to assign a user understood identifier to Operational Assets and Equipment</t>
  </si>
  <si>
    <t>Users have got used to a set of terminology. Using aliases could ease transition issues</t>
  </si>
  <si>
    <t>Legacy &amp; Migration 5th May</t>
  </si>
  <si>
    <t>It must be possible to associate a given Marker Post location with a Fixed Asset</t>
  </si>
  <si>
    <t>As a means to identifying the location of a fixed asset on the road network.</t>
  </si>
  <si>
    <t>SDS shall manage the monitoring of the following performance management systems:
1. UTMC (traffic signals)
2. TCMS (Tunnels)</t>
  </si>
  <si>
    <t>SDS shall manage the monitoring of the following systems:
1. NRTS Services
2. SWIS (Weather)
3. CHARM NMCS2 (Signals, Signs, MIDAS, Fog etc)
4. CHARM legacy CCTV (cameras)
5. CHARM interfaces (Airwave/ESN, DDS)
6. Legacy Met devices (Wind)
7. Any devices using SNMPv3 (all new devices)
8. ONVIF CCTV (New cameras)
9. NTIS devices (traffic counting and ANPR)
10. Ramp Metering
11. HADECS
12. ERT (motorway telephones)</t>
  </si>
  <si>
    <t>The strategy is to move devices to report via SNMPv3</t>
  </si>
  <si>
    <t>All systems will report incidents using a generic web service on the ESB</t>
  </si>
  <si>
    <t>Where possible, SDS should access devices directly, receiving alerts and polling for other information (e.g. where a device has implemented SNMPv3 and is accessible via TCP/IP)</t>
  </si>
  <si>
    <t>Colin Hitchin e-mail, 05/05/16: SDS Futures - Interface with CHARM</t>
  </si>
  <si>
    <t>Dave Bradbrook e-mail, 27/03/16: FW: Security of new ICT product - Online LiDAR and Imagery Viewer</t>
  </si>
  <si>
    <t>Dave Bradbrook e-mail, 4th April 2016 on VMS Options (originally from Mark Pellowe)</t>
  </si>
  <si>
    <t>CHARM Workshop, 24th March</t>
  </si>
  <si>
    <t>System and Legacy workshop, 5th April</t>
  </si>
  <si>
    <t>Area 7 meeting, 6th April</t>
  </si>
  <si>
    <t>UTMC/Tunnel meeting, 7th April</t>
  </si>
  <si>
    <t>Procurement &amp; Supply, 11th April</t>
  </si>
  <si>
    <t>Asset Led Delivery, 12th April</t>
  </si>
  <si>
    <t>NRTS Approach, 12th April</t>
  </si>
  <si>
    <t>TCMS, 13th April</t>
  </si>
  <si>
    <t>Asset Management, 18th April</t>
  </si>
  <si>
    <t>Enterprise Architecture, 20th April</t>
  </si>
  <si>
    <t>Y:\I0206053\Miscellaneous Outgoing\E-mail\SDS Futures - Interface with CHARM.msg</t>
  </si>
  <si>
    <t>Colin Hitchin e-mail, 05/05/16: SDS Futures - NRTS Interface</t>
  </si>
  <si>
    <t>Colin Hitchin e-mail, 05/05/16: SDS Futures - List of monitored systems and devices (so far)</t>
  </si>
  <si>
    <t>Y:\I0206053\Miscellaneous Outgoing\E-mail\SDS Futures - NRTS Interface.msg</t>
  </si>
  <si>
    <t>Y:\I0206053\Miscellaneous Outgoing\E-mail\SDS Futures - List of monitored systems and devices (so far).msg</t>
  </si>
  <si>
    <t>For NMCS2 devices that are accessed over RS485 CHARM must provide SDS with the status and fault data</t>
  </si>
  <si>
    <t xml:space="preserve">For NMCS2 devices that are accessed over RS485 CHARM must provide SDS with the status and fault data. The expectation is that the unfiltered status data, and test results (as in the NMCS2 TEST message results), will be available. </t>
  </si>
  <si>
    <t>The unfiltered status data will be processed by bespoke software to produce a stream of alarms for SDS to analyse.</t>
  </si>
  <si>
    <t>All of the NMCS2 devices (Signals, VMS and MIDAS) will provide their status information via CHARM unless there is an SNMPv3 connection</t>
  </si>
  <si>
    <t>When roadside cameras are managed through ONVIF, SDS will be to directly access the health information (in a similar way to SNMPv3)</t>
  </si>
  <si>
    <t>With the current camera systems it is understood that only one system can receive alarms, which is expected to be CHARM. Therefore CHARM must pass on alarms to SDS. It is feasible that at some point the alarms could be directed to SDS directly.  In the meantime CHARM must provide a service publishing the various alarms for SDS to collect</t>
  </si>
  <si>
    <t>CHARM must be able to report incidents of loss of interfaces to SDS. For example the if the Airwave/ESN connection was unavailable</t>
  </si>
  <si>
    <t>CHARM and SDS must be able to share a synchronised list of Operational Assets</t>
  </si>
  <si>
    <t>Processes and tools will need to be developed to enable SDS and CHARM to share and align the configuration of Operational Assets and Equipment  Items.</t>
  </si>
  <si>
    <t>SDS collect alarms provided by CHARM.</t>
  </si>
  <si>
    <t xml:space="preserve">SDS must collect incidents reported by CHARM relating to loss of interfaces. </t>
  </si>
  <si>
    <t>SDS must share a synchronised list of Operational Assets with CHARM</t>
  </si>
  <si>
    <t>SDS must share and align the configuration of Operational Assets and Equipment  Items with CHARM.</t>
  </si>
  <si>
    <t>SDS must be able to associate one or more Equipment Items with an Operational Asset. An Operational Asset is a camera, traffic counting site, message sign, etc.</t>
  </si>
  <si>
    <t>SDS should be able to publish the status of each Operational Asset with an assessment of service quality. For example: healthy; available for use but with minor faults; or unavailable because of severe faults.</t>
  </si>
  <si>
    <t>Management of the NRTS services will remain the responsibility of NRTS.</t>
  </si>
  <si>
    <t>NRTS should provide a feed to SDS of the status of each NRTS service that is relevant to SDS</t>
  </si>
  <si>
    <t>SDS and NRTS must share a synchronised list of relevant NRTS services</t>
  </si>
  <si>
    <t>SDS must share a synchronised list of relevant NRTS services with NRTS.</t>
  </si>
  <si>
    <t>SDS should be able to associate a NRTS service with one or more Equipment Items, and thence to an Operational Asset</t>
  </si>
  <si>
    <t>SDS must share and align the configuration of NRTS services and Equipment  Items with NRTS.</t>
  </si>
  <si>
    <t>Processes and tools will need to be developed to enable SDS and NRTS to share and align the configuration of NRTS services and Equipment  Items.</t>
  </si>
  <si>
    <t>NRTS should publish a list of current incidents, and the services impacted, for use by SDS</t>
  </si>
  <si>
    <t xml:space="preserve">SDS must collect incidents reported by NRTS relating to loss of service </t>
  </si>
  <si>
    <t>SDS should publish a list of current incidents and the Operational Assets impacted</t>
  </si>
  <si>
    <t>To enable a common understanding of services, assets and equipment across the HE estate.</t>
  </si>
  <si>
    <t>To enable the impact of equipment failure to be assessed</t>
  </si>
  <si>
    <t>Non-functional Requirements</t>
  </si>
  <si>
    <t>All products and systems must use the Highways England Authentication service to manage access and authorisation</t>
  </si>
  <si>
    <t>All systems and applications  must record actions, including all changes to data, within an accessible system log</t>
  </si>
  <si>
    <t>For changes to data the following should be logged: 
- Identity of the data item being changed
- Value before change
- value after change</t>
  </si>
  <si>
    <t>For actions the following should be logged:
- Identity of the initiator (whether an individual or a system)
- Identity of the subject of the action
- details of the action requested
- result of the action, including any reason for failure</t>
  </si>
  <si>
    <t xml:space="preserve">Applications that support continuous business processes, such as fault monitoring, should present to users within 1 second of being invoked. </t>
  </si>
  <si>
    <t xml:space="preserve">Applications used for offline or ad hoc business processes business processes, such as problem analysis, should present to users within 10 second of being invoked. </t>
  </si>
  <si>
    <t>Incidents should be reported to users within 5 minutes of the incident being detected by the application</t>
  </si>
  <si>
    <t xml:space="preserve">It should be possible to import all of the information required within 10 minutes for each of the following:
- new Equipment Type
- new Operational Asset </t>
  </si>
  <si>
    <t xml:space="preserve">It should be possible to import all of the information required within 1 second for each of the following:
- new Equipment Item </t>
  </si>
  <si>
    <t>90% of user queries requested each day should take less than 5 seconds to execute and present the output to the users</t>
  </si>
  <si>
    <t>No more than 1% of user queries each day should take more than 1 minute to execute and present the output to the users</t>
  </si>
  <si>
    <t>Only exceptionally should queries be so complex that they take longer than 30 minutes to execute and present the output to users</t>
  </si>
  <si>
    <t>The system must be scalable to  process one million HATMS status messages every second</t>
  </si>
  <si>
    <t>The system must be scalable to  process 100000 HATMS status changes every hour</t>
  </si>
  <si>
    <t>The system must be scalable to  process 25000 incidents on HATMS Equipment  every hour</t>
  </si>
  <si>
    <t>The systen must be scalable to process 100,000 fault and incident messages from other systems each day</t>
  </si>
  <si>
    <t>The systen must be scalable to process 10,000 fault and incident messages from other systems in a peak minute</t>
  </si>
  <si>
    <t>The system must be scalable to  process 15000 tasks each day</t>
  </si>
  <si>
    <t>Data storage must be scalable to provide at least storage for 1 year of all the information collected</t>
  </si>
  <si>
    <t>Systems supporting the continuous business processes should not require more than 1 hour of planned downtime in any one day</t>
  </si>
  <si>
    <t>Systems supporting the continuous business processes should not be unavailable, excluding planned downtime,  to technology Operators for more than 1 hour each week. This equates to 99.4% over each week period.</t>
  </si>
  <si>
    <t>Systems supporting the continuous business processes should be available, except when faulty or in planned downtime, for 24 hours each day, including weekends and public holidays</t>
  </si>
  <si>
    <t>Systems not supporting the continuous business processes should be available, except when faulty, for the extended working day from 8am until 7pm</t>
  </si>
  <si>
    <t>Systems not supporting the continuous business processes should be available, except when faulty or in planned downtime, for 24 hours each day, including weekends and public holidays</t>
  </si>
  <si>
    <t>Systems not supporting the continuous business processes should be not be unavailable during the working day, for more than 1 hour per month.  This equates to 99.7% availability</t>
  </si>
  <si>
    <t>Dashboards and reporting must be available using a web browser through the public internet</t>
  </si>
  <si>
    <t xml:space="preserve">Users must be able to access forms and other business process support functions using mobile devices over public 3rd generation mobile data networks. </t>
  </si>
  <si>
    <t>Web services should be available over the public internet where they may be of value to authorised systems managed by suppliers</t>
  </si>
  <si>
    <t xml:space="preserve">Applications  targetted on a mobile platform must be supported on a market leading mobile platform. That is either Google Android or Apple iOS </t>
  </si>
  <si>
    <t xml:space="preserve">Applications  targetted on a mobile platform should be supported on the market leading mobile platforms. That is both Google Android or Apple iOS </t>
  </si>
  <si>
    <t>the system must be scalable  within an hour to at least half of peak processing capacity  to reflect diurnal changes in demand</t>
  </si>
  <si>
    <t>the system should be scalable within an hour to at least a quarter of peak processing capacity  to reflect diurnal changes in demand</t>
  </si>
  <si>
    <t>Licencing fees for products should reflect actual use of processing capacity not peak time capacity</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</si>
  <si>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</si>
  <si>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</si>
  <si>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</si>
  <si>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</si>
  <si>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</si>
  <si>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</si>
  <si>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</si>
  <si>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</si>
  <si>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</si>
  <si>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</si>
  <si>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</si>
  <si>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</si>
  <si>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</si>
  <si>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</si>
  <si>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</si>
  <si>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</si>
  <si>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</si>
  <si>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</si>
  <si>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</si>
  <si>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</si>
  <si>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</si>
  <si>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</si>
  <si>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</si>
  <si>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</si>
  <si>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</si>
  <si>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</si>
  <si>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</si>
  <si>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</si>
  <si>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</si>
  <si>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</si>
  <si>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</si>
  <si>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</si>
  <si>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</si>
  <si>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</si>
  <si>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</si>
  <si>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</si>
  <si>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</si>
  <si>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</si>
  <si>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</si>
  <si>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</si>
  <si>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</si>
  <si>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</si>
  <si>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0.10</t>
  </si>
  <si>
    <t>SDS is dependent on the provision of a Data repository to facilitate data sharing between HE systems.</t>
  </si>
  <si>
    <t>Suitable resource must be available to manage processes and workflow.</t>
  </si>
  <si>
    <t>SDS will need to align with the new performance management functionality being developed for NRTS2.</t>
  </si>
  <si>
    <t>The implementation and configuration of SDS is dependent on the hosting arranged.</t>
  </si>
  <si>
    <t>SDS is dependent on the provision of an Enterprise Service Bus, and its management, in order to communicate with other HE systems.</t>
  </si>
  <si>
    <t>SDS will rely on the 'Single Sign-on' capability provided by the Azure authentication service for the control and configuration of user access.</t>
  </si>
  <si>
    <t>SDS may be able to utilise some of the functionality provided by the Oracle Fusion product being procured by HE Stores and Logistics</t>
  </si>
  <si>
    <t>SDS may be able to utilise some of the functionality provided under the SIAM contract</t>
  </si>
  <si>
    <t>SDS may be impacted by the handover from the  OpenAssets product.</t>
  </si>
  <si>
    <t>Equipment Lifecycle Management</t>
  </si>
  <si>
    <t>Operational Data Service</t>
  </si>
  <si>
    <t>Asset Lifecycle Management</t>
  </si>
  <si>
    <t>Equipment Tracking</t>
  </si>
  <si>
    <t>Asset Management Plans</t>
  </si>
  <si>
    <t>Reporting &amp; Dashboards</t>
  </si>
  <si>
    <t>Manual Reporting</t>
  </si>
  <si>
    <t>Workflow</t>
  </si>
  <si>
    <t>Asset Equipment Polling</t>
  </si>
  <si>
    <t>Published Information</t>
  </si>
  <si>
    <t>Monitoring</t>
  </si>
  <si>
    <t>Automatic Analysis</t>
  </si>
  <si>
    <t>Service Management</t>
  </si>
  <si>
    <t>Knowledge Base</t>
  </si>
  <si>
    <t>Incident Tracking</t>
  </si>
  <si>
    <t>Data Extract</t>
  </si>
  <si>
    <t>Performance Measurement</t>
  </si>
  <si>
    <t>Problem Analysis</t>
  </si>
  <si>
    <t>Authentication Service</t>
  </si>
  <si>
    <t>Asset/Equipment Polling</t>
  </si>
  <si>
    <t>0.11</t>
  </si>
  <si>
    <t>19</t>
  </si>
  <si>
    <t>Captured Requirement 252</t>
  </si>
  <si>
    <t>Operational Data Service,
Published Information</t>
  </si>
  <si>
    <t>Knowledge Base,
Performance Measurement</t>
  </si>
  <si>
    <t>Operational Data Service,
Performance Measurement</t>
  </si>
  <si>
    <t>Monitoring,
Operational Data Service</t>
  </si>
  <si>
    <t>Monitoring,
Published Information</t>
  </si>
  <si>
    <t xml:space="preserve">OoS - Fault Management.
24/7 Front Line Functions </t>
  </si>
  <si>
    <t>OoS - Fault Management.
Some faults can only be detected manually and/or require manual actions</t>
  </si>
  <si>
    <t>OoS - Data Repository.
Historic iinformation needs to be available for reporting.
A location is required containing data from all the systems delivering technology services to enable the building of reports, such as EPS</t>
  </si>
  <si>
    <t>OoS - Stores and Logistics.
If direct supply is not included equipment records will be incomplete</t>
  </si>
  <si>
    <t>OoS - Stores and Logistics.
This would provide cost savings and improve efficiency</t>
  </si>
  <si>
    <t>OoS - Stores and Logistics.
Addressing logistics and stores issues</t>
  </si>
  <si>
    <t>OoS - Stores and Logistics.
Improving the performance of operational technology: Summary of key functions of the TOC</t>
  </si>
  <si>
    <t>OoS - Fault Management</t>
  </si>
  <si>
    <t>OoS - Stores and Logistics</t>
  </si>
  <si>
    <t>OoS - Data Repository</t>
  </si>
  <si>
    <t>N/A - Dependency</t>
  </si>
  <si>
    <t>Added to Dependencies (19).
To maintain optimum network service levels</t>
  </si>
  <si>
    <t>Aspiration - specific details captured in other requirements will enable SDS to support this goal.
To maintain optimum network service levels</t>
  </si>
  <si>
    <t>Aspiration - specific details captured in other requirements will enable SDS to support this goal.
Impact on future strategy for SDS</t>
  </si>
  <si>
    <t>N/A - Aspiration</t>
  </si>
  <si>
    <t>N-43</t>
  </si>
  <si>
    <t>N-45</t>
  </si>
  <si>
    <t>N-46</t>
  </si>
  <si>
    <t>N-47</t>
  </si>
  <si>
    <t>N-48</t>
  </si>
  <si>
    <t>N-49</t>
  </si>
  <si>
    <t>N-50</t>
  </si>
  <si>
    <t>N-51</t>
  </si>
  <si>
    <t>N-52</t>
  </si>
  <si>
    <t>N-53</t>
  </si>
  <si>
    <t>N-54</t>
  </si>
  <si>
    <t>N-55</t>
  </si>
  <si>
    <t>N/A - NFR</t>
  </si>
  <si>
    <t>Performance Measurement,
Reporting &amp; Dashboards</t>
  </si>
  <si>
    <t>Duplicates 50.
Addressing logistics and stores issues</t>
  </si>
  <si>
    <t>Duplicate of 14.
An ITIL-based Service Management Platform</t>
  </si>
  <si>
    <t>Duplicate of 247.
To maintain optimum network service levels</t>
  </si>
  <si>
    <t>54</t>
  </si>
  <si>
    <t>Traced</t>
  </si>
  <si>
    <t>NRTS will assign IP addresses automatically</t>
  </si>
  <si>
    <t>24</t>
  </si>
  <si>
    <t>25</t>
  </si>
  <si>
    <t>Colin Hitchin e-mail, 17/05/16: SDS Futures - Assumptions about NRTS and auto-discovery</t>
  </si>
  <si>
    <t>Y:\I0206053\Miscellaneous Outgoing\E-mail\SDS Futures - Assumptions about NRTS and auto-discovery.msg</t>
  </si>
  <si>
    <t>New devices will only be released to CHARM for commissioning when they have been tested and verified as having been correctly installed.</t>
  </si>
  <si>
    <t>110</t>
  </si>
  <si>
    <t>110,
111</t>
  </si>
  <si>
    <t>272</t>
  </si>
  <si>
    <t>It shall be possible to associate a given user with one or more user roles.</t>
  </si>
  <si>
    <t>77</t>
  </si>
  <si>
    <t>77,
184,
196</t>
  </si>
  <si>
    <t>12</t>
  </si>
  <si>
    <t>121</t>
  </si>
  <si>
    <t>147</t>
  </si>
  <si>
    <t>63</t>
  </si>
  <si>
    <t>78</t>
  </si>
  <si>
    <t>Data accessible to a given user shall be determined by the user roles with which that user is associated.</t>
  </si>
  <si>
    <t>OoS - Stores and Logistics.
To enable checking etc</t>
  </si>
  <si>
    <t>N-56</t>
  </si>
  <si>
    <t>N-57</t>
  </si>
  <si>
    <t>93</t>
  </si>
  <si>
    <t>127</t>
  </si>
  <si>
    <t>The Action Types associated with Incidents shall be chosen from a pre-defined set.</t>
  </si>
  <si>
    <t>14,
180</t>
  </si>
  <si>
    <t>75,
88,
89,
128,
198,
199</t>
  </si>
  <si>
    <t>35</t>
  </si>
  <si>
    <t xml:space="preserve">Any changes to information held in the store of knowledge shall be subject to review and approval before being applied. </t>
  </si>
  <si>
    <t>29,
31,
35,
47,
266</t>
  </si>
  <si>
    <t>15,
19,
216</t>
  </si>
  <si>
    <t>8,
16,
267</t>
  </si>
  <si>
    <t>15,
19,
74</t>
  </si>
  <si>
    <t>Duplicates 134.
ERT are an important service that must be monitored</t>
  </si>
  <si>
    <t>Duplicates 134.
NTIS devices provide technology services that must be managed</t>
  </si>
  <si>
    <t>Duplicates 134.
Ramp Metering is a technology service that should be monitored</t>
  </si>
  <si>
    <t>Duplicates 272.
Roadside device performance monitoring</t>
  </si>
  <si>
    <t>Duplicates 272.
New devices will use SNMP v3 to report status and health</t>
  </si>
  <si>
    <t>Duplicates 272.
Ramp metering assets are in scope of SDS</t>
  </si>
  <si>
    <t>Duplicates 134 &amp; 157.
Roadside device performance monitoring</t>
  </si>
  <si>
    <t>183,
272</t>
  </si>
  <si>
    <t>70,
179</t>
  </si>
  <si>
    <t>18,
30,
31,
33,
220</t>
  </si>
  <si>
    <t>70</t>
  </si>
  <si>
    <t>51,
101</t>
  </si>
  <si>
    <t>75,
119,
198,
199</t>
  </si>
  <si>
    <t>141</t>
  </si>
  <si>
    <t>54,
153</t>
  </si>
  <si>
    <t>0.12</t>
  </si>
  <si>
    <t>82,
176</t>
  </si>
  <si>
    <t>63,
177</t>
  </si>
  <si>
    <t>82,
176,
178</t>
  </si>
  <si>
    <t>187</t>
  </si>
  <si>
    <t>195</t>
  </si>
  <si>
    <t>201</t>
  </si>
  <si>
    <t>54,
153,
154,
186,
201</t>
  </si>
  <si>
    <t>148,
203</t>
  </si>
  <si>
    <t>206</t>
  </si>
  <si>
    <t>210</t>
  </si>
  <si>
    <t>Added to Dependencies (20).
Automation will improve data quality</t>
  </si>
  <si>
    <t>Procured equipment should be self-identifying and provide a serial number.</t>
  </si>
  <si>
    <t>20</t>
  </si>
  <si>
    <t>Captured Requirement 211</t>
  </si>
  <si>
    <t>202,
212</t>
  </si>
  <si>
    <t>84,
132,
213</t>
  </si>
  <si>
    <t>172,
217,
218</t>
  </si>
  <si>
    <t>217,
218,
219</t>
  </si>
  <si>
    <t>93,
221</t>
  </si>
  <si>
    <t>183,
224,
272</t>
  </si>
  <si>
    <t>217,
218,
219,
231</t>
  </si>
  <si>
    <t>239</t>
  </si>
  <si>
    <t>240</t>
  </si>
  <si>
    <t>242</t>
  </si>
  <si>
    <t>92,
151,
242</t>
  </si>
  <si>
    <t>251</t>
  </si>
  <si>
    <t>91,
253</t>
  </si>
  <si>
    <t>255</t>
  </si>
  <si>
    <t>177,
268</t>
  </si>
  <si>
    <t>119,
268</t>
  </si>
  <si>
    <t>119,
269</t>
  </si>
  <si>
    <t>54,
154,
201,
277</t>
  </si>
  <si>
    <t>1,
169</t>
  </si>
  <si>
    <t>5,
6,
42,
46,
65,
68,
69,
134,
135,
157,
158,
163,
183</t>
  </si>
  <si>
    <t>5,
6,
46,
65,
68,
69,
72,
73,
134,
135,
159,
160,
162,
165,
173,
174</t>
  </si>
  <si>
    <t>138,
186,
201</t>
  </si>
  <si>
    <t>Assemblies removed; covered by Equipment relationships.
To support a consistent asset taxonomy</t>
  </si>
  <si>
    <t>Assemblies removed; covered by Equipment relationships.
Associating an assembly with an operational asset enables the impact of equipment failure to be determined and the likely causes of an operational asset issue to be diagnosed.
Only the Assembly directly  delivering the service needs to be considered as other Assembly and Equipment Items will be associated as through being a constituent of the affected Assembly or be a grouping including the affected Assembly.</t>
  </si>
  <si>
    <t>Assemblies removed; covered by Equipment relationships.
Some Equipment delivers more than one Operational Asset. An example is the card in the MIDAS Outstation that directly manages multiple loop pairs</t>
  </si>
  <si>
    <t>Assemblies removed; covered by Equipment relationships.
Associating an equipment assembly with a fixed asset enables the location of the asset to be fixed with a well-known and trusted location, rather than being recorded separately for each equipment item, with the commensurate data quality issues.
Associating an equipment assembly with a fixed asset also enables the imagery and other information associated with the fixed asset to be linked to the Operational Asset and the Equipment.</t>
  </si>
  <si>
    <t>Assemblies removed; covered by Equipment relationships.
Associating the top level assembly with a Fixed Asset provides an accurate view of the location of the constituent parts of an assembly.</t>
  </si>
  <si>
    <t>Assemblies removed; covered by Equipment relationships.
Loss of power is an important failure mode that needs to be accurately mapped to Equipment</t>
  </si>
  <si>
    <t>Assemblies removed; covered by Equipment relationships.
Loss of telecommunications is an important failure mode that needs to be accurately mapped to Equipment</t>
  </si>
  <si>
    <t>Assemblies removed; covered by Equipment relationships.
It must be possible to associate telecommunications with equipment without explicitly referencing it in multiple records. It can then be associated with a single high level assembly, mitigating record update issues.</t>
  </si>
  <si>
    <t>225</t>
  </si>
  <si>
    <t>109</t>
  </si>
  <si>
    <t>41,
49,
59,
60,
61,
123,
247</t>
  </si>
  <si>
    <t>49,
56,
58,
112,
113</t>
  </si>
  <si>
    <t>Duplicates 45.
Developing a Technology Operations Centre</t>
  </si>
  <si>
    <t>Duplicates 45.
Improving the performance of operational technology: Summary of key functions of the TOC</t>
  </si>
  <si>
    <t>Duplicates 45.
Roadside device performance monitoring</t>
  </si>
  <si>
    <t>Duplicates 45.
TOC Main functions</t>
  </si>
  <si>
    <t xml:space="preserve">Duplicates 45.
TOC Main functions </t>
  </si>
  <si>
    <t>45,
105,
248</t>
  </si>
  <si>
    <t>45,
209</t>
  </si>
  <si>
    <t>18,
32,
34,
36,
37,
45,
105,
220</t>
  </si>
  <si>
    <t>220,
230
273,
274,
282</t>
  </si>
  <si>
    <t>175,
220,
230,
283</t>
  </si>
  <si>
    <t>85,
182</t>
  </si>
  <si>
    <t>4,
67,
122,
156,
278</t>
  </si>
  <si>
    <t>125</t>
  </si>
  <si>
    <t>123,
142,
143</t>
  </si>
  <si>
    <t>126</t>
  </si>
  <si>
    <t>94,
129</t>
  </si>
  <si>
    <t>144</t>
  </si>
  <si>
    <t>181</t>
  </si>
  <si>
    <t>4,
67,
85,
122,
156,
182,
278</t>
  </si>
  <si>
    <t>39,
114,
115,
190,
191,
193</t>
  </si>
  <si>
    <t>256</t>
  </si>
  <si>
    <t>23,
117</t>
  </si>
  <si>
    <t>235</t>
  </si>
  <si>
    <t>147,
235</t>
  </si>
  <si>
    <t>Aspiration - specific details captured in other requirements may enable SDS to support this goal. Also, this will be constrained by the data available from the UTC system.
Improving the performance of operational technology: Summary of key functions of the TOC</t>
  </si>
  <si>
    <t>116,
147</t>
  </si>
  <si>
    <t>Duplicates 7.
TOC Main functions</t>
  </si>
  <si>
    <t>Duplicates 62.
Lack of road space severely affects the time to repair of roadside equipment. Co-ordination would reduce the time required.</t>
  </si>
  <si>
    <t>Duplicates 7.
Remote maintenance is an important capability for the TOC</t>
  </si>
  <si>
    <t>Duplicates 62.
Roadspace booking is often required for asset maintenance activities</t>
  </si>
  <si>
    <t>Duplicates 62.
Both impact on the service and engineering works often require roadspace booking</t>
  </si>
  <si>
    <t>Duplicates 146.
To maintain optimum network service levels</t>
  </si>
  <si>
    <t>3</t>
  </si>
  <si>
    <t>7</t>
  </si>
  <si>
    <t>9</t>
  </si>
  <si>
    <t>10,
11</t>
  </si>
  <si>
    <t>62</t>
  </si>
  <si>
    <t>3,
103</t>
  </si>
  <si>
    <t>131</t>
  </si>
  <si>
    <t>146</t>
  </si>
  <si>
    <t>150</t>
  </si>
  <si>
    <t>10,
250</t>
  </si>
  <si>
    <t>254</t>
  </si>
  <si>
    <t>250,
254</t>
  </si>
  <si>
    <t>265</t>
  </si>
  <si>
    <t>79</t>
  </si>
  <si>
    <t>10,
11,
131</t>
  </si>
  <si>
    <t xml:space="preserve">OoS - this will be undertaken by a NRTS management system not SDS.
9/5 Front Line Functions </t>
  </si>
  <si>
    <t>OoS - NRTS</t>
  </si>
  <si>
    <t>18,
91,
253</t>
  </si>
  <si>
    <t>201,
248</t>
  </si>
  <si>
    <t>50,
99,
145</t>
  </si>
  <si>
    <t>50,
120,
131</t>
  </si>
  <si>
    <t>50,
75,
88,
89,
119,
128,
198,
199</t>
  </si>
  <si>
    <t>83,
96,
97,
152,
185</t>
  </si>
  <si>
    <t>110,
111,
145</t>
  </si>
  <si>
    <t>50,
207</t>
  </si>
  <si>
    <t>75,
88,
89,
128,
198,
199,
228</t>
  </si>
  <si>
    <t>66,
68,
69,
72,
73,
81,
82,
228,
275,
276,
279,
281</t>
  </si>
  <si>
    <t>66,
68,
69,
72,
73,
81,
217,
218,
219,
228,
231,
275,
276,
279,
281</t>
  </si>
  <si>
    <t>50,
207,
232</t>
  </si>
  <si>
    <t>50,
104,
138,
140,
208,
215,
217,
218,
219,
232,
236,
244</t>
  </si>
  <si>
    <t>54,
153,
186,
188,
234</t>
  </si>
  <si>
    <t>Equipment Management Plans</t>
  </si>
  <si>
    <t>151</t>
  </si>
  <si>
    <t>51,
68,
69,
72,
73,
219,
231,
275,
276,
279,
281</t>
  </si>
  <si>
    <t>11</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</si>
  <si>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</si>
  <si>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</si>
  <si>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</si>
  <si>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</si>
  <si>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</si>
  <si>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</si>
  <si>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</si>
  <si>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</si>
  <si>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</si>
  <si>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</si>
  <si>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</si>
  <si>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</si>
  <si>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</si>
  <si>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</si>
  <si>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</si>
  <si>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</si>
  <si>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</si>
  <si>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</si>
  <si>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</si>
  <si>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</si>
  <si>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</si>
  <si>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</si>
  <si>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</si>
  <si>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</si>
  <si>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</si>
  <si>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</si>
  <si>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</si>
  <si>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</si>
  <si>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</si>
  <si>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</si>
  <si>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</si>
  <si>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</si>
  <si>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</si>
  <si>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</si>
  <si>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</si>
  <si>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</si>
  <si>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</si>
  <si>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</si>
  <si>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</si>
  <si>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</si>
  <si>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</si>
  <si>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</si>
  <si>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</si>
  <si>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</si>
  <si>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</si>
  <si>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</si>
  <si>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</si>
  <si>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</si>
  <si>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</si>
  <si>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</si>
  <si>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</si>
  <si>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</si>
  <si>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</si>
  <si>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</si>
  <si>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</si>
  <si>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</si>
  <si>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The data maintained in the store of knowledge shall include information relating to the causes and remedies of common and recurring faults.</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</si>
  <si>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</si>
  <si>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</si>
  <si>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</si>
  <si>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</si>
  <si>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</si>
  <si>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</si>
  <si>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</si>
  <si>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</si>
  <si>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</si>
  <si>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</si>
  <si>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</si>
  <si>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</si>
  <si>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</si>
  <si>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</si>
  <si>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</si>
  <si>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</si>
  <si>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</si>
  <si>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</si>
  <si>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</si>
  <si>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</si>
  <si>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</si>
  <si>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</si>
  <si>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</si>
  <si>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</si>
  <si>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</si>
  <si>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</si>
  <si>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</si>
  <si>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</si>
  <si>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</si>
  <si>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</si>
  <si>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</si>
  <si>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</si>
  <si>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</si>
  <si>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</si>
  <si>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</si>
  <si>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</si>
  <si>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</si>
  <si>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</si>
  <si>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</si>
  <si>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</si>
  <si>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</si>
  <si>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</si>
  <si>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</si>
  <si>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</si>
  <si>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</si>
  <si>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</si>
  <si>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</si>
  <si>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</si>
  <si>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</si>
  <si>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</si>
  <si>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</si>
  <si>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</si>
  <si>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</si>
  <si>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</si>
  <si>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</si>
  <si>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</si>
  <si>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</si>
  <si>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</si>
  <si>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</si>
  <si>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</si>
  <si>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</si>
  <si>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</si>
  <si>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</si>
  <si>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</si>
  <si>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</si>
  <si>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</si>
  <si>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</si>
  <si>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</si>
  <si>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</si>
  <si>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</si>
  <si>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</si>
  <si>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</si>
  <si>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</si>
  <si>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</si>
  <si>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</si>
  <si>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</si>
  <si>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</si>
  <si>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</si>
  <si>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</si>
  <si>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</si>
  <si>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</si>
  <si>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</si>
  <si>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</si>
  <si>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</si>
  <si>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</si>
  <si>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</si>
  <si>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</si>
  <si>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</si>
  <si>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</si>
  <si>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</si>
  <si>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</si>
  <si>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</si>
  <si>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</si>
  <si>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</si>
  <si>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</si>
  <si>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</si>
  <si>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</si>
  <si>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</si>
  <si>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</si>
  <si>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</si>
  <si>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</si>
  <si>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</si>
  <si>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</si>
  <si>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</si>
  <si>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</si>
  <si>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</si>
  <si>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</si>
  <si>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</si>
  <si>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</si>
  <si>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</si>
  <si>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</si>
  <si>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</si>
  <si>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</si>
  <si>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</si>
  <si>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</si>
  <si>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</si>
  <si>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</si>
  <si>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</si>
  <si>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Captured Status</t>
  </si>
  <si>
    <t>Req. Status</t>
  </si>
  <si>
    <t>Approved</t>
  </si>
  <si>
    <t>93,
221,
222,
223</t>
  </si>
  <si>
    <t>63,
139,
205,
222,
223
238,
268</t>
  </si>
  <si>
    <t>63,
139,
205,
222,
223,
268</t>
  </si>
  <si>
    <t>Catalogue Columns</t>
  </si>
  <si>
    <t>Logical Function(s)</t>
  </si>
  <si>
    <t>Applicable business functions, as defined in the Logical Architecture</t>
  </si>
  <si>
    <t>Granularity of the requirement (Outline, High or Detailed)</t>
  </si>
  <si>
    <t>Significance of requirement: Must Have, Should Have, Could Have or Would Like</t>
  </si>
  <si>
    <t>Unique requirement identifier</t>
  </si>
  <si>
    <t>Source ID</t>
  </si>
  <si>
    <t>214</t>
  </si>
  <si>
    <t>N-60</t>
  </si>
  <si>
    <t>N-63</t>
  </si>
  <si>
    <t>N-66</t>
  </si>
  <si>
    <t>N-67</t>
  </si>
  <si>
    <t>N-68</t>
  </si>
  <si>
    <t>N-69</t>
  </si>
  <si>
    <t>N-70</t>
  </si>
  <si>
    <t>N-71</t>
  </si>
  <si>
    <t>N-73</t>
  </si>
  <si>
    <t>N-80</t>
  </si>
  <si>
    <t>N-81</t>
  </si>
  <si>
    <t>N-82</t>
  </si>
  <si>
    <t>N-83</t>
  </si>
  <si>
    <t>N-84</t>
  </si>
  <si>
    <t>N-85</t>
  </si>
  <si>
    <t>N-86</t>
  </si>
  <si>
    <t>N-87</t>
  </si>
  <si>
    <t>N-88</t>
  </si>
  <si>
    <t>N-89</t>
  </si>
  <si>
    <t>N-90</t>
  </si>
  <si>
    <t>Monitoring and Automatic Analysis</t>
  </si>
  <si>
    <t>Analysis and Reporting</t>
  </si>
  <si>
    <t>Document and Record Management</t>
  </si>
  <si>
    <t>Covered?</t>
  </si>
  <si>
    <t>Daily extracts of data maintained by the Operational Data Service should be provided to external parties by 8AM each day.</t>
  </si>
  <si>
    <t>The data provided in daily extracts to external parties should be that held by the Operational Data Service at the end of that day (i.e. midnight).</t>
  </si>
  <si>
    <t>N-91</t>
  </si>
  <si>
    <t>Where part of the service is provided through Software as a Service it must be possible to access all of the business data held by the SaaS application though applications owened and hosted by HE</t>
  </si>
  <si>
    <t>N-92</t>
  </si>
  <si>
    <t>Where part of the service is provided through Software as a Service it should be possible to update all of the business data held by the SaaS application though APIs presented by that application</t>
  </si>
  <si>
    <t>N-93</t>
  </si>
  <si>
    <t>N-94</t>
  </si>
  <si>
    <t>Where part of the service is provided through Software as a Service that application should provide APIs to enable other applications to invoke most of the the application's functions</t>
  </si>
  <si>
    <t>Where part of the service is provided through Software as a Service that application must provide APIs to enable other applications to invoke the majority of the the application's functions</t>
  </si>
  <si>
    <t>Data owned by Highways England must only be held within data centres within regulatory regimes acceptable to Highways England. Currently this includes data centres within the European Economic Area (EEA).</t>
  </si>
  <si>
    <t>1.0</t>
  </si>
  <si>
    <t>Issued for procurement</t>
  </si>
  <si>
    <t>T-TOC</t>
  </si>
  <si>
    <r>
      <t xml:space="preserve">Level
</t>
    </r>
    <r>
      <rPr>
        <sz val="9"/>
        <color theme="1"/>
        <rFont val="Calibri"/>
        <family val="2"/>
        <scheme val="minor"/>
      </rPr>
      <t>(High, Detailed)</t>
    </r>
  </si>
  <si>
    <t>Clearly stated description of the requirement</t>
  </si>
  <si>
    <t>Development Grouping</t>
  </si>
  <si>
    <t>It should be possible to to publish all of the information collected by T-TOC to a data repository nominated by Highways England within 8 hours</t>
  </si>
  <si>
    <t>It should be possible to import all of the information required to configure T-TOC within 1 hour</t>
  </si>
  <si>
    <t>Users must be able to access all of the T-TOC functions using the standard HE IT provision within HE offices and locations</t>
  </si>
  <si>
    <t>Users should be able to access all of the T-TOC functions systems using a web browser through the public internet</t>
  </si>
  <si>
    <t>Web services provided by T-TOC must be available  through the Enterprise Service Bus capability being developed by HE,</t>
  </si>
  <si>
    <t>Applications provided as part of T-TOC, except for those targetted on a mobile platform,  must be compatible with  hosting on a market leading public cloud platform. That is at least one of either Microsoft Azure, Amazon Web Services or Google Cloud Platform</t>
  </si>
  <si>
    <t>Applications, except for those targetted on a mobile platform,  provided as part of T-TOC should be compatible with  hosting on more than one market leading public cloud platform. That is at least two of either Microsoft Azure, Amazon Web Services or Google Cloud Platform</t>
  </si>
  <si>
    <t>Applications forming part of T-TOC must be supported by a strong user community.  A strong user community should have at least 10 customers equivalent, or larger, in size to HE</t>
  </si>
  <si>
    <t>Applications forming part of T-TOC should be part of an established product family going back 5 years or more</t>
  </si>
  <si>
    <t>T-TOC should have a means of administering the systems with the scope of T-TOC</t>
  </si>
  <si>
    <t>T-TOC should be easy to  use, easier than shortcuts</t>
  </si>
  <si>
    <t>T-TOC must be usable currently supported versions of Chrome, Internet Explorer, Edge or FireFox web browsers</t>
  </si>
  <si>
    <t>T-TOC Reports and Dashboards should be available on a wide range of devices</t>
  </si>
  <si>
    <t>T-TOC reports and dashboards should be presented using generic software such as web browsers that do not require specific client installations</t>
  </si>
  <si>
    <t>T-TOC could use the same incident tracking application as other Service Desks</t>
  </si>
  <si>
    <t>It would be useful to provide report building tools or facilities for a wide range of T-TOC users</t>
  </si>
  <si>
    <t>T-TOC chould provide forums or other mechanisms to share experience and best practice</t>
  </si>
  <si>
    <t>T-TOC must have the capacity to monitoring all of HE's technology assets and be capable, through expansion, to meet the monitoring demands for the next 10 years</t>
  </si>
  <si>
    <t>T-TOC must have the capcity to provide dashboards and reporting services to meet the needs of all existing users and, throuigh expansion, the anticipated reporting services for the next 10 years</t>
  </si>
  <si>
    <t>T-TOC Service Desk must be able to exchange incident  information with other service desks including that provided by the SIAM</t>
  </si>
  <si>
    <t>T-TOC could share monitoring of roadside equipment with NRTS</t>
  </si>
  <si>
    <t>T-TOC terminology should be consistent with that defined in the ADMM where appropriate</t>
  </si>
  <si>
    <t>T-TOC must have the capacity to support at least 100 concurrent human users, that is users actively interacting with the application.  It specifically excludes user identities required by system level interactions.</t>
  </si>
  <si>
    <t>T-TOC  should have the capacity to support at least 1000 registered human users, that is distinct users who may access the T-TOC applications</t>
  </si>
  <si>
    <t>T-TOC reporting and analysis tools must be able to support a team of up to 50  users developing and running reports at any one time.</t>
  </si>
  <si>
    <t>T-TOC mobile applications must be able to support upto 250 staff using mobile applications at any one time.</t>
  </si>
  <si>
    <t>T-TOC shall maintain records for each stage in the lifecycle of a given Operational Asset.</t>
  </si>
  <si>
    <t>T-TOC shall enable plans for renewal of an Asset to be associated with that Asset.</t>
  </si>
  <si>
    <t>T-TOC shall enable a date of obsolescence to be defined for a given item of Equipment.</t>
  </si>
  <si>
    <t>T-TOC shall enable details of departures to be associated with a given Asset.</t>
  </si>
  <si>
    <t>T-TOC shall enable an Asset to be associated with a Scheme.</t>
  </si>
  <si>
    <t>T-TOC shall enable plans for the management of each stage in the lifecycle of a given Operational Asset to be associated with that Asset.</t>
  </si>
  <si>
    <t>T-TOC shall enable plans for the handling and removal of asbestos to be associated with an Asset.</t>
  </si>
  <si>
    <t>T-TOC shall directly monitor the identitiy of an item of Equipment where the Equipment supports this.</t>
  </si>
  <si>
    <t>T-TOC shall directly monitor the status of an item of Equipment where the Equipment supports this.</t>
  </si>
  <si>
    <t xml:space="preserve">Where a device can be directly monitored, T-TOC shall be capable of monitoring at least three MIBs sharing a single IP Address. </t>
  </si>
  <si>
    <t>Users shall be provided with access to T-TOC functionality using a single sign-on.</t>
  </si>
  <si>
    <t>It shall be possible to define roles for the different types of users requiring access to T-TOC functionality.</t>
  </si>
  <si>
    <t>It shall be possible to configure access to specific T-TOC functionality for a given user role.</t>
  </si>
  <si>
    <t>Access to T-TOC functionality for a given user shall be determined by the user roles with which they are associated.</t>
  </si>
  <si>
    <t>T-TOC shall derive the following information for each Operational Asset using configurable business rules:
a) Health;
b) Availability;
c) Performance.</t>
  </si>
  <si>
    <t>T-TOC shall interpret the status of an item of Equipment which it is directly monitoring and identify whether a Service (or Asset) is impacted.</t>
  </si>
  <si>
    <t>T-TOC shall interpret the reported status of a Device and identify whether a Service (or Asset) is impacted.</t>
  </si>
  <si>
    <t>T-TOC shall interpret an Alert reported against a Device and identify whether a Service (or Asset) is impacted.</t>
  </si>
  <si>
    <t>T-TOC shall raise Incidents where it determines that a Service (or Asset) is impacted.</t>
  </si>
  <si>
    <t>T-TOC shall use rules in order to determine whether to raise an Incident.</t>
  </si>
  <si>
    <t>T-TOC shall only raise Incidents against Operational Services (or Assets) marked as being 'In Use'.</t>
  </si>
  <si>
    <t>T-TOC shall enable the rules used to raise Incidents to be specified for a given Operational Asset or Operational Asset Template.</t>
  </si>
  <si>
    <t>T-TOC shall consider the following criteria when processing rules to determine whether to raise an Incident:
a) the Criticality of the Service (or Asset);
b) the required time to respond or clear the Incident;
c) the availability of resources (such as roadspace and people).</t>
  </si>
  <si>
    <t>When processing rules to determine whether to raise an Incident, T-TOC shall also consider criteria other than those listed above where appropriate.</t>
  </si>
  <si>
    <t xml:space="preserve">T-TOC shall enable the Operational Services (or Assets) associated with an Incident to be identified. </t>
  </si>
  <si>
    <t xml:space="preserve">T-TOC shall enable the items of Equipment associated with an Incident to be identified. </t>
  </si>
  <si>
    <t>When raising an Incident T-TOC shall, where possible, attempt to reduce the need for roadside maintenance.</t>
  </si>
  <si>
    <t>When raising an Incident T-TOC shall consider whether an issue is deemed to be 'self-rectifying' and therefore not needing attention.</t>
  </si>
  <si>
    <t>T-TOC shall provide daily extracts of all data maintained by the Operational Data Service to external parties.</t>
  </si>
  <si>
    <t>T-TOC shall maintain records for each stage in the lifecycle of a given item of Equipment.</t>
  </si>
  <si>
    <t>T-TOC shall enable Activities to be recorded and associated with a given item of Equipment.</t>
  </si>
  <si>
    <t>T-TOC shall record the date and time of an Activity associated with a given item of Equipment.</t>
  </si>
  <si>
    <t>T-TOC shall record the identity of the party performing an Activity associated with a given item of Equipment.</t>
  </si>
  <si>
    <t>T-TOC shall enable a given item of Equipment to be marked as having been successfully tested.</t>
  </si>
  <si>
    <t>T-TOC shall enable a given item of Equipment to be marked as having been unsuccessfully tested.</t>
  </si>
  <si>
    <t>T-TOC shall enable Test Certificates to be stored and associated with a given item of Equipment.</t>
  </si>
  <si>
    <t>T-TOC shall enable warranty information to be associated with a given item of Equipment.</t>
  </si>
  <si>
    <t>T-TOC shall enable an item of Equipment to be marked as having asbestos present.</t>
  </si>
  <si>
    <t>T-TOC shall enable the quantity of asbestos present in an item of Equipment  to be recorded.</t>
  </si>
  <si>
    <t>T-TOC shall enable the following budgetary information to be associated with a given item of Equipment:
a) expected business benefits;
b) forecast costs.</t>
  </si>
  <si>
    <t>T-TOC shall enable plans for the management of each stage in the lifecycle of a given item of Equipment to be associated with that item.</t>
  </si>
  <si>
    <t>T-TOC shall maintain a record of the Physical Location of each Operational Asset.</t>
  </si>
  <si>
    <t>T-TOC shall maintain a record of the Physical Location of each Fixed Asset.</t>
  </si>
  <si>
    <t>T-TOC shall enable a Marker Post to be associated with a given Fixed Asset.</t>
  </si>
  <si>
    <t>T-TOC shall enable the Physical Location of an item of Equipment to be manually captured by a user.</t>
  </si>
  <si>
    <t>T-TOC shall enable the Physical Location of an item of Equipment to be captured remotely.</t>
  </si>
  <si>
    <t>T-TOC shall enable the Physical Location of an item of Equipment that has been identified by the following means to be recorded:
a) Serial Number;
b) Barcode;
c) IP Address;
d) RFID Tag.</t>
  </si>
  <si>
    <t>T-TOC shall enable the Physical Location of an item of Equipment to be determined.</t>
  </si>
  <si>
    <t>T-TOC shall record the Logical Location  of an item of Equipment as being one of, but not limited to, the following:
a) In Stores;
b) In Repair;
c) Disposed;
d) In Transit;
e) Installed.</t>
  </si>
  <si>
    <t>T-TOC shall maintain sufficient data to enable Incidents to be managed centrally.</t>
  </si>
  <si>
    <t>T-TOC shall record each stage in the processing of an Incident, from raising to resolution.</t>
  </si>
  <si>
    <t>T-TOC shall record the date and time associated each stage in the processing of an Incident.</t>
  </si>
  <si>
    <t>When an Incident is resolved, T-TOC shall record the type(s) of action required in its resolution.</t>
  </si>
  <si>
    <t>T-TOC shall maintain a store  of structured data which records knowledge gained from operating the technology.</t>
  </si>
  <si>
    <t>The data maintained in the store of knowledge shall be accessible to users of T-TOC.</t>
  </si>
  <si>
    <t>T-TOC shall enable users to maintain the information held in the store of knowledge.</t>
  </si>
  <si>
    <t>T-TOC shall enable users to report Alerts relating to Operational Services.</t>
  </si>
  <si>
    <t>T-TOC shall enable external parties to report Alerts relating to Operational Services.</t>
  </si>
  <si>
    <t>T-TOC shall enable users to associate an Alert with a given Operational Service (or Asset).</t>
  </si>
  <si>
    <t>T-TOC shall validate data entered by users in order to promote accuracy</t>
  </si>
  <si>
    <t>T-TOC shall enable the systems responsible for managing Operational Services to report the status of Operational Assets.</t>
  </si>
  <si>
    <t>T-TOC shall enable the systems responsible for managing Operational Services to report the status of Devices.</t>
  </si>
  <si>
    <t>T-TOC shall enable the systems responsible for managing Operational Services to report Alerts relating to those services.</t>
  </si>
  <si>
    <t>T-TOC shall maintain a single view of all Assets, both Operational and Fixed.</t>
  </si>
  <si>
    <t>T-TOC shall enable safety precautions to be associated with a given Asset.</t>
  </si>
  <si>
    <t>T-TOC shall enable a specific level of Criticality to be associated with a given Asset.</t>
  </si>
  <si>
    <t>T-TOC shall enable a Fixed Asset to be identified as being 'Buried'.</t>
  </si>
  <si>
    <t>T-TOC shall enable Operational Asset Templates to be defined and maintained.</t>
  </si>
  <si>
    <t>T-TOC shall enable an Operational Asset to be associated with a single Operational Asset Template.</t>
  </si>
  <si>
    <t>T-TOC shall maintain sufficient information relating to enable the Asset Condition Rating (ACR) to be calculated for a given Operational Asset.</t>
  </si>
  <si>
    <t>T-TOC shall enable an Operational Service (or Asset) to be marked as being in one of the following states:
a) 'Out of Service' - not functional;
b) 'In Service' - functional.</t>
  </si>
  <si>
    <t>T-TOC shall enable an item of Equipment to be marked as being in one of the following states:
a) 'Inactive' - not commissioned;
b) 'Active' - commissioned but not actively in use;
c) 'In Use' - operational.</t>
  </si>
  <si>
    <t>T-TOC shall enable an item of Equipment to be associated with one or more other items of Equipment.</t>
  </si>
  <si>
    <t>T-TOC shall enable an item of Equipment associated with another item of Equipment to be specified as being a 'child' of that 'parent' item.</t>
  </si>
  <si>
    <t>T-TOC shall enable at least five levels of hierarchical 'parent-child' relationship to be specified between associated items of Equipment.</t>
  </si>
  <si>
    <t>T-TOC shall indicate whether a given item of Equipment has been detected by the CHARM system</t>
  </si>
  <si>
    <t>T-TOC shall enable Service Levels to be defined for a given item of Equipment.</t>
  </si>
  <si>
    <t>T-TOC shall indicate whether a given item of Equipment is currently functioning at its defined Service Level.</t>
  </si>
  <si>
    <t>T-TOC shall enable Equipment Templates to be defined and maintained.</t>
  </si>
  <si>
    <t>T-TOC shall enable an Equipment Template to be associated with one or more pre-defined Equipment Types.</t>
  </si>
  <si>
    <t>T-TOC shall enable an item of Equipment to be associated with a single Equipment Template.</t>
  </si>
  <si>
    <t>T-TOC shall enable an item of Equipment to be associated with a single pre-defined Equipment Description.</t>
  </si>
  <si>
    <t>T-TOC shall enable an item of Equipment to be associated with one or more Operational Assets.</t>
  </si>
  <si>
    <t>T-TOC shall enable an item of Equipment to be associated with a single Fixed Asset.</t>
  </si>
  <si>
    <t>T-TOC shall enable one or more Operational Assets to be associated with a single Fixed Asset.</t>
  </si>
  <si>
    <t>T-TOC shall maintain a means of uniquely identifying each Operational Asset.</t>
  </si>
  <si>
    <t>T-TOC shall maintain a means of uniquely identifying each item of Equipment.</t>
  </si>
  <si>
    <t>T-TOC shall enable the following means of identity to be associated with a given item of Equipment:
a) Serial Number;
b) Barcode;
c) IP Address;
d) RFID Tag.</t>
  </si>
  <si>
    <t>T-TOC shall enable a given item of Equipment to be identified by means of the following:
a) Serial Number;
b) Barcode;
c) IP Address;
d) RFID Tag.</t>
  </si>
  <si>
    <t>T-TOC shall maintain configuration data associated with an Operational Asset.</t>
  </si>
  <si>
    <t>T-TOC shall maintain the configuration of MIBs associated with an item of Equipment.</t>
  </si>
  <si>
    <t>T-TOC shall directly maintain the configuration of an item of Equipment where the Equipment supports this.</t>
  </si>
  <si>
    <t>T-TOC shall enable the systems responsible for managing Operational Services to report the configuration of Operational Assets.</t>
  </si>
  <si>
    <t>T-TOC shall enable the systems responsible for managing Operational Services to report the configuration of Devices.</t>
  </si>
  <si>
    <t>T-TOC shall provide the systems responsible for managing Operational Services with access to the configuration of Operational Assets.</t>
  </si>
  <si>
    <t>T-TOC shall provide the systems responsible for managing Operational Services with access to the configuration of Devices.</t>
  </si>
  <si>
    <t>T-TOC shall automatically reconcile configuration data associated with an Operational Assets and items of Equipment with that held by other systems.</t>
  </si>
  <si>
    <t>T-TOC shall enable a given item of Equipment to be associated with a single
Communication End Point.</t>
  </si>
  <si>
    <t>Where an item of Equipment is specified as being a 'child' of another item of Equipment, T-TOC shall enable the 'child' Equipment to be specified as inheriting the Communication End Point associated with the 'parent'.</t>
  </si>
  <si>
    <t>T-TOC shall enable a given item of Equipment to be associated with a single
Power Supply.</t>
  </si>
  <si>
    <t>Where an item of Equipment is specified as being a 'child' of another item of Equipment, T-TOC shall enable the 'child' Equipment to be specified as inheriting the Power Supply associated with the 'parent'.</t>
  </si>
  <si>
    <t>T-TOC shall enable the set of Assets associated with a given Location to be identified.</t>
  </si>
  <si>
    <t>T-TOC shall enable the set of Assets located within a specified radius of a given Location to be identified.</t>
  </si>
  <si>
    <t>T-TOC shall enable the set of Assets located on a section of the road network between two given Locations to be identified.</t>
  </si>
  <si>
    <t>T-TOC shall enable the distance between two associated items of Equipment to be specified.</t>
  </si>
  <si>
    <t>T-TOC shall enable a map-based display of information relating to Assets to be presented geographically, based on the Location of those Assets.</t>
  </si>
  <si>
    <t>When presenting a map-based display of information relating to Assets, T-TOC shall include the Status of each Asset.</t>
  </si>
  <si>
    <t>When presenting a map-based display of information relating to Assets, T-TOC shall enable relationships between Assets to be identified.</t>
  </si>
  <si>
    <t>T-TOC shall provide users with access to information relating to a specified Asset or item of Equipment.</t>
  </si>
  <si>
    <t>T-TOC shall enable documentation to be associated with any of the following:
a) an Operational Asset;
b) a Fixed Asset;
c) an item of Equipment.</t>
  </si>
  <si>
    <t>T-TOC shall enable multimedia content to be associated with any of the following:
a) an Operational Asset;
b) a Fixed Asset;
c) an item of Equipment.</t>
  </si>
  <si>
    <t>T-TOC shall enable 'As Built' drawings to be associated with any of the following:
a) an Operational Asset;
b) a Fixed Asset;
c) an item of Equipment.</t>
  </si>
  <si>
    <t>T-TOC shall enable Maintenance Records to be stored and associated with a given item of Equipment.</t>
  </si>
  <si>
    <t>T-TOC shall provide the data required to support systems responsible for managing roadside maintenance.</t>
  </si>
  <si>
    <t>T-TOC shall monitor the quality of all data maintained by the Operational Data Service.</t>
  </si>
  <si>
    <t>T-TOC shall record sufficient data to enable 'end-to-end' measurement of performance to be determined for a given Operational Asset.</t>
  </si>
  <si>
    <t>T-TOC shall exclude Operational Assets marked as 'Out of Service' when deriving Performance.</t>
  </si>
  <si>
    <t>T-TOC shall enable an Operational Asset to be marked as 'Under Maintenance'.</t>
  </si>
  <si>
    <t>T-TOC shall exclude Operational Assets marked as 'Under Maintenance' when deriving performance figures.</t>
  </si>
  <si>
    <t>T-TOC shall enable the impact of roadside work on services to be assessed, based on recorded details of Operational Assets marked as 'Under Maintenance'.</t>
  </si>
  <si>
    <t>T-TOC shall maintain sufficient information relating to enable the following performance indicators to be calculated for a given Operational Asset:
a) Asset Performance Indicator Classification (APIC);
b) System Performance Indicator Classification (SPIC).</t>
  </si>
  <si>
    <t>T-TOC shall record sufficient data to enable measurement of performance to be determined for the service provided by a given external party.</t>
  </si>
  <si>
    <t>T-TOC shall enable information relating to the causes and remedies of common and recurring faults to be recorded against given types of Equipment.</t>
  </si>
  <si>
    <t>T-TOC shall enable information relating to a drop in performance to be recorded against a given type of Equipment.</t>
  </si>
  <si>
    <t>T-TOC shall publish the following information for each Operational Asset:
a) Status;
b) Health;
c) Availability.</t>
  </si>
  <si>
    <t>T-TOC shall enable the following information to be presented as dashboards or reports for each Operational Asset:
a) Status;
b) Health;
c) Availability;
d) Performance.</t>
  </si>
  <si>
    <t>T-TOC shall publish the status of all items of Equipment.</t>
  </si>
  <si>
    <t>T-TOC shall publish the status of all Incidents.</t>
  </si>
  <si>
    <t>T-TOC shall enable the Assets associated with a published Incident to be identified.</t>
  </si>
  <si>
    <t>T-TOC shall enable the Asset related information that it maintains to be presented as dashboards and reports.</t>
  </si>
  <si>
    <t>T-TOC shall enable Asset related information presented in dashboards and reports to be categorized and filtered by specified criteria, such as the following:
a) Area;
b) Region;
c) Maintenance Contract;
d) Supplier.</t>
  </si>
  <si>
    <t>T-TOC shall enable Asset related information presented in dashboards and reports to compare KPIs and SLAs for different asset management contracts.</t>
  </si>
  <si>
    <t>T-TOC shall enable the energy consumption of given Operational Assets to be calculated.</t>
  </si>
  <si>
    <t>T-TOC shall enable the calculated energy consumption of given Operational Assets to be presented as reports.</t>
  </si>
  <si>
    <t>T-TOC shall enable the value of given Operational Assets to be calculated.</t>
  </si>
  <si>
    <t>T-TOC shall enable the calculated value of given Operational Assets to be presented as reports.</t>
  </si>
  <si>
    <t>T-TOC shall enable Incident status information that it maintains to be presented as dashboards and reports.</t>
  </si>
  <si>
    <t>T-TOC shall enable the time taken for Incidents to be resolved to be determined from Incident status information presented as dashboards and reports.</t>
  </si>
  <si>
    <t>T-TOC shall enable Incidents to be prioritised based on the perceived impact to services.</t>
  </si>
  <si>
    <t>T-TOC shall create one or more Tasks which define the actions required in order to resolve a given Incident.</t>
  </si>
  <si>
    <t>T-TOC shall enable a single Task to define the actions required in order to resolve multiple Incidents.</t>
  </si>
  <si>
    <t>T-TOC shall create one or more Tasks which define the actions required in order to perform a Planned Activity.</t>
  </si>
  <si>
    <t>T-TOC shall enable a single Task to define the actions required in order to perform multiple Planned Activities.</t>
  </si>
  <si>
    <t>T-TOC shall enable a single Task to define the actions required in order to address a combination of Incidents and Planned Activities.</t>
  </si>
  <si>
    <t>T-TOC shall assign a Priority to each Task, indicating its importance in relation to other Tasks.</t>
  </si>
  <si>
    <t>T-TOC shall enable activities on which  a given Task is dependent for its completion to be identified and associated with that Task.</t>
  </si>
  <si>
    <t>T-TOC shall enable each Task to be associated with the appropriate resolving party for its completion.</t>
  </si>
  <si>
    <t>T-TOC shall enable required approvals to be recorded against each Task before it is allocated to the appropriate resolving party.</t>
  </si>
  <si>
    <t>When recording approvals for a given Task, T-TOC shall record the identity of each approver and the date and time of each approval.</t>
  </si>
  <si>
    <t>T-TOC shall allocate each Task to the resolving party with which it has been associated when all required approvals for that Task have been recorded.</t>
  </si>
  <si>
    <t>When allocating a Task, T-TOC shall specify the Priority assigned to that Task.</t>
  </si>
  <si>
    <t>T-TOC shall enable an optional date and time for completion to be specified when allocating a Task.</t>
  </si>
  <si>
    <t>Having allocated a Task, T-TOC shall mark that Task as having been 'allocated'.</t>
  </si>
  <si>
    <t>T-TOC shall record the current Status of each Task, enabling it to be tracked.</t>
  </si>
  <si>
    <t>T-TOC shall publish the current Status of Task.</t>
  </si>
  <si>
    <t>T-TOC shall enable the types of services which can be impacted by planned works to be identified.</t>
  </si>
  <si>
    <t>When publish the Status of each Task, T-TOC shall identify services impacted by that Task.</t>
  </si>
  <si>
    <t>T-TOC shall enable details of Tasks marked as 'allocated' to be exported to a third party system.</t>
  </si>
  <si>
    <t>T-TOC shall enable the actions required  to perform a Task to be undertaken remotely, such as:
a) Diagnostic Tests;
b) Resetting;
c) Configuration.</t>
  </si>
  <si>
    <t>T-TOC shall enable the current Status of a given Incident to be determined at the roadside using mobile devices.</t>
  </si>
  <si>
    <t>T-TOC shall enable the current Status of a given Task to be determined at the roadside using mobile devices.</t>
  </si>
  <si>
    <t>T-TOC shall enable the Status of a given Task to be maintained at the roadside using mobile devices.</t>
  </si>
  <si>
    <t>T-TOC shall enable the actions associated with a given Task to be determined at the roadside using mobile devices.</t>
  </si>
  <si>
    <t>T-TOC shall enable actions associated with a given Task to be recorded at the roadside using mobile devices.</t>
  </si>
  <si>
    <t>T-TOC shall enable Maintenance Records associated with a given Operational Asset to be maintained at the roadside using mobile devices.</t>
  </si>
  <si>
    <t>T-TOC shall enable roadspace booking to be coordinated with external parties in order to secure site access at the roadside.</t>
  </si>
  <si>
    <t>T-TOC shall enable details of roadspace booking to be associated with one or more Incidents.</t>
  </si>
  <si>
    <t>T-TOC shall enable traffic management to be coordinated with external parties in order to secure site access at the roadside.</t>
  </si>
  <si>
    <t>T-TOC shall enable details of traffic management to be associated with one or more Incidents.</t>
  </si>
  <si>
    <t>T-TOC could share/re-use application licences already being used by Highways England on similar projects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</si>
</sst>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8"/>
      <color theme="0" tint="-0.499984740745262"/>
      <name val="Arial"/>
      <family val="2"/>
    </font>
    <font>
      <sz val="11"/>
      <color theme="1"/>
      <name val="Arial"/>
      <family val="2"/>
    </font>
    <font>
      <sz val="9"/>
      <color theme="1"/>
      <name val="Arial"/>
      <family val="2"/>
    </font>
    <font>
      <sz val="20"/>
      <color rgb="FF005596"/>
      <name val="Arial"/>
      <family val="2"/>
    </font>
    <font>
      <sz val="10"/>
      <color theme="1"/>
      <name val="Calibri"/>
      <family val="2"/>
      <scheme val="minor"/>
    </font>
    <font>
      <sz val="9"/>
      <color theme="1"/>
      <name val="Calibri"/>
      <family val="2"/>
      <scheme val="minor"/>
    </font>
    <font>
      <i/>
      <sz val="11"/>
      <color theme="1"/>
      <name val="Calibri"/>
      <family val="2"/>
      <scheme val="minor"/>
    </font>
    <font>
      <sz val="14"/>
      <color theme="3"/>
      <name val="Arial"/>
      <family val="2"/>
    </font>
    <font>
      <i/>
      <sz val="11"/>
      <color theme="3"/>
      <name val="Calibri"/>
      <family val="2"/>
      <scheme val="minor"/>
    </font>
    <font>
      <sz val="36"/>
      <color rgb="FF005596"/>
      <name val="Calibri"/>
      <family val="2"/>
      <scheme val="minor"/>
    </font>
    <font>
      <sz val="26"/>
      <color rgb="FFF26122"/>
      <name val="Calibri"/>
      <family val="2"/>
      <scheme val="minor"/>
    </font>
    <font>
      <u/>
      <sz val="11"/>
      <color theme="1"/>
      <name val="Calibri"/>
      <family val="2"/>
      <scheme val="minor"/>
    </font>
    <font>
      <b/>
      <sz val="11"/>
      <color theme="1"/>
      <name val="Arial"/>
      <family val="2"/>
    </font>
    <font>
      <u/>
      <sz val="11"/>
      <color theme="10"/>
      <name val="Calibri"/>
      <family val="2"/>
      <scheme val="minor"/>
    </font>
    <font>
      <sz val="9"/>
      <color theme="0" tint="-0.499984740745262"/>
      <name val="Arial"/>
      <family val="2"/>
    </font>
    <font>
      <i/>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46">
    <border>
      <left/>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int="-0.499984740745262"/>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499984740745262"/>
      </top>
      <bottom style="thin">
        <color theme="0" tint="-0.499984740745262"/>
      </bottom>
      <diagonal/>
    </border>
    <border>
      <left style="thin">
        <color theme="0"/>
      </left>
      <right style="thin">
        <color theme="0"/>
      </right>
      <top style="thin">
        <color theme="0"/>
      </top>
      <bottom style="thin">
        <color theme="0" tint="-0.24994659260841701"/>
      </bottom>
      <diagonal/>
    </border>
    <border>
      <left/>
      <right style="thin">
        <color theme="0" tint="-0.14996795556505021"/>
      </right>
      <top/>
      <bottom style="thin">
        <color theme="0" tint="-0.499984740745262"/>
      </bottom>
      <diagonal/>
    </border>
    <border>
      <left style="thin">
        <color theme="0" tint="-0.14996795556505021"/>
      </left>
      <right style="thin">
        <color theme="0" tint="-0.14996795556505021"/>
      </right>
      <top/>
      <bottom style="thin">
        <color theme="0" tint="-0.499984740745262"/>
      </bottom>
      <diagonal/>
    </border>
    <border>
      <left style="thin">
        <color theme="0" tint="-0.14996795556505021"/>
      </left>
      <right style="thin">
        <color theme="0" tint="-0.499984740745262"/>
      </right>
      <top/>
      <bottom style="thin">
        <color theme="0" tint="-0.499984740745262"/>
      </bottom>
      <diagonal/>
    </border>
    <border>
      <left/>
      <right style="thin">
        <color theme="0" tint="-0.14996795556505021"/>
      </right>
      <top style="thin">
        <color theme="0" tint="-0.499984740745262"/>
      </top>
      <bottom style="thin">
        <color theme="0" tint="-0.499984740745262"/>
      </bottom>
      <diagonal/>
    </border>
    <border>
      <left style="thin">
        <color theme="0" tint="-0.14996795556505021"/>
      </left>
      <right style="thin">
        <color theme="0" tint="-0.499984740745262"/>
      </right>
      <top style="thin">
        <color theme="0" tint="-0.499984740745262"/>
      </top>
      <bottom style="thin">
        <color theme="0" tint="-0.499984740745262"/>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499984740745262"/>
      </right>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theme="0" tint="-0.499984740745262"/>
      </right>
      <top style="thin">
        <color theme="0" tint="-0.24994659260841701"/>
      </top>
      <bottom style="thin">
        <color auto="1"/>
      </bottom>
      <diagonal/>
    </border>
    <border>
      <left/>
      <right style="thin">
        <color theme="0"/>
      </right>
      <top/>
      <bottom style="thin">
        <color theme="0" tint="-0.499984740745262"/>
      </bottom>
      <diagonal/>
    </border>
    <border>
      <left style="thin">
        <color theme="0"/>
      </left>
      <right style="thin">
        <color theme="0"/>
      </right>
      <top/>
      <bottom style="thin">
        <color theme="0" tint="-0.499984740745262"/>
      </bottom>
      <diagonal/>
    </border>
    <border>
      <left style="thin">
        <color theme="0"/>
      </left>
      <right style="thin">
        <color theme="0" tint="-0.499984740745262"/>
      </right>
      <top/>
      <bottom style="thin">
        <color theme="0" tint="-0.499984740745262"/>
      </bottom>
      <diagonal/>
    </border>
    <border>
      <left/>
      <right style="thin">
        <color theme="0" tint="-0.14996795556505021"/>
      </right>
      <top style="thin">
        <color theme="0" tint="-0.499984740745262"/>
      </top>
      <bottom style="thin">
        <color indexed="64"/>
      </bottom>
      <diagonal/>
    </border>
    <border>
      <left style="thin">
        <color theme="0" tint="-0.14996795556505021"/>
      </left>
      <right style="thin">
        <color theme="0" tint="-0.14996795556505021"/>
      </right>
      <top style="thin">
        <color theme="0" tint="-0.499984740745262"/>
      </top>
      <bottom style="thin">
        <color indexed="64"/>
      </bottom>
      <diagonal/>
    </border>
    <border>
      <left style="thin">
        <color theme="0" tint="-0.14996795556505021"/>
      </left>
      <right style="thin">
        <color theme="0" tint="-0.499984740745262"/>
      </right>
      <top style="thin">
        <color theme="0" tint="-0.499984740745262"/>
      </top>
      <bottom style="thin">
        <color indexed="64"/>
      </bottom>
      <diagonal/>
    </border>
    <border>
      <left style="thin">
        <color theme="0" tint="-0.14996795556505021"/>
      </left>
      <right style="thin">
        <color theme="0"/>
      </right>
      <top/>
      <bottom style="thin">
        <color theme="0" tint="-0.499984740745262"/>
      </bottom>
      <diagonal/>
    </border>
    <border>
      <left/>
      <right style="thin">
        <color theme="0"/>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24994659260841701"/>
      </bottom>
      <diagonal/>
    </border>
    <border>
      <left style="thin">
        <color theme="0" tint="-0.499984740745262"/>
      </left>
      <right style="thin">
        <color theme="0" tint="-0.499984740745262"/>
      </right>
      <top style="thin">
        <color theme="0" tint="-0.24994659260841701"/>
      </top>
      <bottom style="thin">
        <color auto="1"/>
      </bottom>
      <diagonal/>
    </border>
    <border>
      <left/>
      <right/>
      <top/>
      <bottom style="thin">
        <color theme="0" tint="-0.499984740745262"/>
      </bottom>
      <diagonal/>
    </border>
    <border>
      <left style="thin">
        <color theme="0"/>
      </left>
      <right style="thin">
        <color theme="0" tint="-0.24994659260841701"/>
      </right>
      <top/>
      <bottom style="thin">
        <color theme="0" tint="-0.499984740745262"/>
      </bottom>
      <diagonal/>
    </border>
    <border>
      <left style="thin">
        <color theme="0" tint="-0.14996795556505021"/>
      </left>
      <right style="thin">
        <color theme="0" tint="-0.24994659260841701"/>
      </right>
      <top/>
      <bottom style="thin">
        <color theme="0" tint="-0.499984740745262"/>
      </bottom>
      <diagonal/>
    </border>
    <border>
      <left style="thin">
        <color theme="0" tint="-0.24994659260841701"/>
      </left>
      <right style="thin">
        <color theme="0" tint="-0.14996795556505021"/>
      </right>
      <top/>
      <bottom style="thin">
        <color theme="0" tint="-0.499984740745262"/>
      </bottom>
      <diagonal/>
    </border>
    <border>
      <left style="thin">
        <color theme="0" tint="-0.1499679555650502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14996795556505021"/>
      </right>
      <top style="thin">
        <color theme="0" tint="-0.499984740745262"/>
      </top>
      <bottom style="thin">
        <color theme="0" tint="-0.499984740745262"/>
      </bottom>
      <diagonal/>
    </border>
    <border>
      <left style="thin">
        <color theme="0" tint="-0.24994659260841701"/>
      </left>
      <right/>
      <top/>
      <bottom style="thin">
        <color theme="0" tint="-0.499984740745262"/>
      </bottom>
      <diagonal/>
    </border>
    <border>
      <left/>
      <right style="thin">
        <color theme="0" tint="-0.24994659260841701"/>
      </right>
      <top/>
      <bottom style="thin">
        <color theme="0" tint="-0.499984740745262"/>
      </bottom>
      <diagonal/>
    </border>
    <border>
      <left/>
      <right style="thin">
        <color theme="0" tint="-0.24994659260841701"/>
      </right>
      <top style="thin">
        <color theme="0" tint="-0.499984740745262"/>
      </top>
      <bottom style="thin">
        <color theme="0" tint="-0.499984740745262"/>
      </bottom>
      <diagonal/>
    </border>
    <border>
      <left/>
      <right/>
      <top/>
      <bottom style="medium">
        <color indexed="64"/>
      </bottom>
      <diagonal/>
    </border>
    <border>
      <left/>
      <right style="thin">
        <color theme="0" tint="-0.24994659260841701"/>
      </right>
      <top style="thin">
        <color theme="0" tint="-0.499984740745262"/>
      </top>
      <bottom style="medium">
        <color indexed="64"/>
      </bottom>
      <diagonal/>
    </border>
    <border>
      <left/>
      <right style="thin">
        <color theme="0" tint="-0.14996795556505021"/>
      </right>
      <top style="thin">
        <color theme="0" tint="-0.499984740745262"/>
      </top>
      <bottom style="medium">
        <color indexed="64"/>
      </bottom>
      <diagonal/>
    </border>
    <border>
      <left style="thin">
        <color theme="0" tint="-0.14996795556505021"/>
      </left>
      <right style="thin">
        <color theme="0" tint="-0.14996795556505021"/>
      </right>
      <top style="thin">
        <color theme="0" tint="-0.499984740745262"/>
      </top>
      <bottom style="medium">
        <color indexed="64"/>
      </bottom>
      <diagonal/>
    </border>
    <border>
      <left style="thin">
        <color theme="0" tint="-0.14996795556505021"/>
      </left>
      <right style="thin">
        <color theme="0" tint="-0.24994659260841701"/>
      </right>
      <top style="thin">
        <color theme="0" tint="-0.499984740745262"/>
      </top>
      <bottom style="medium">
        <color indexed="64"/>
      </bottom>
      <diagonal/>
    </border>
    <border>
      <left style="thin">
        <color theme="0" tint="-0.24994659260841701"/>
      </left>
      <right style="thin">
        <color theme="0" tint="-0.14996795556505021"/>
      </right>
      <top style="thin">
        <color theme="0" tint="-0.499984740745262"/>
      </top>
      <bottom style="medium">
        <color indexed="64"/>
      </bottom>
      <diagonal/>
    </border>
  </borders>
  <cellStyleXfs count="2">
    <xf numFmtId="0" fontId="0" fillId="0" borderId="0"/>
    <xf numFmtId="0" fontId="15" fillId="0" borderId="0" applyNumberFormat="0" applyFill="0" applyBorder="0" applyAlignment="0" applyProtection="0"/>
  </cellStyleXfs>
  <cellXfs count="188">
    <xf numFmtId="0" fontId="0" fillId="0" borderId="0" xfId="0"/>
    <xf numFmtId="0" fontId="0" fillId="0" borderId="2" xfId="0" applyBorder="1"/>
    <xf numFmtId="0" fontId="2" fillId="0" borderId="1" xfId="0" applyFont="1" applyBorder="1" applyAlignment="1">
      <alignment vertical="center"/>
    </xf>
    <xf numFmtId="0" fontId="0" fillId="2" borderId="0" xfId="0" applyFill="1" applyAlignment="1">
      <alignment vertical="center"/>
    </xf>
    <xf numFmtId="0" fontId="3" fillId="0" borderId="2" xfId="0" applyFont="1" applyBorder="1" applyAlignment="1">
      <alignment vertical="center"/>
    </xf>
    <xf numFmtId="0" fontId="0"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8" fillId="0" borderId="0" xfId="0" applyFont="1"/>
    <xf numFmtId="0" fontId="3" fillId="0" borderId="4" xfId="0" applyFont="1" applyBorder="1" applyAlignment="1">
      <alignment vertical="center"/>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10" fillId="0" borderId="5" xfId="0" applyFont="1" applyBorder="1" applyAlignment="1">
      <alignment vertical="center"/>
    </xf>
    <xf numFmtId="0" fontId="10" fillId="0" borderId="2" xfId="0" applyFont="1" applyBorder="1" applyAlignment="1">
      <alignment vertical="center"/>
    </xf>
    <xf numFmtId="0" fontId="9" fillId="0" borderId="3" xfId="0" applyFont="1" applyBorder="1" applyAlignment="1">
      <alignment vertical="center"/>
    </xf>
    <xf numFmtId="0" fontId="11" fillId="2" borderId="0" xfId="0" applyFont="1" applyFill="1" applyAlignment="1">
      <alignment vertical="center"/>
    </xf>
    <xf numFmtId="14" fontId="0" fillId="0" borderId="5" xfId="0" applyNumberFormat="1" applyFont="1" applyBorder="1" applyAlignment="1">
      <alignment horizontal="left" vertical="center"/>
    </xf>
    <xf numFmtId="14" fontId="0" fillId="0" borderId="6" xfId="0" applyNumberFormat="1"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1" fillId="4" borderId="0" xfId="0" applyFont="1" applyFill="1" applyAlignment="1">
      <alignment vertical="center"/>
    </xf>
    <xf numFmtId="0" fontId="0" fillId="4" borderId="0" xfId="0" applyFill="1" applyAlignment="1">
      <alignment vertical="center"/>
    </xf>
    <xf numFmtId="0" fontId="2" fillId="0" borderId="1" xfId="0" applyFont="1" applyBorder="1" applyAlignment="1">
      <alignment horizontal="center" vertical="center"/>
    </xf>
    <xf numFmtId="0" fontId="0" fillId="2" borderId="0" xfId="0" applyFill="1" applyAlignment="1">
      <alignment horizontal="center" vertical="center"/>
    </xf>
    <xf numFmtId="0" fontId="0" fillId="4" borderId="0" xfId="0" applyFill="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8" xfId="0" applyFont="1" applyBorder="1" applyAlignment="1">
      <alignment horizontal="center" vertical="center"/>
    </xf>
    <xf numFmtId="0" fontId="0" fillId="0" borderId="8" xfId="0" applyFont="1" applyBorder="1" applyAlignment="1">
      <alignment vertical="center"/>
    </xf>
    <xf numFmtId="0" fontId="4" fillId="0" borderId="6" xfId="0" applyFont="1" applyBorder="1" applyAlignment="1">
      <alignment horizontal="center" vertical="center"/>
    </xf>
    <xf numFmtId="0" fontId="0" fillId="0" borderId="6" xfId="0" applyBorder="1" applyAlignment="1">
      <alignment vertical="center"/>
    </xf>
    <xf numFmtId="0" fontId="15" fillId="0" borderId="8" xfId="1" applyBorder="1" applyAlignment="1">
      <alignment vertical="center"/>
    </xf>
    <xf numFmtId="0" fontId="15" fillId="0" borderId="6" xfId="1" applyBorder="1" applyAlignment="1">
      <alignment vertical="center"/>
    </xf>
    <xf numFmtId="0" fontId="12" fillId="2" borderId="0" xfId="0" applyFont="1" applyFill="1" applyAlignment="1"/>
    <xf numFmtId="0" fontId="0" fillId="2" borderId="0" xfId="0" applyFill="1" applyAlignment="1"/>
    <xf numFmtId="0" fontId="0" fillId="0" borderId="0" xfId="0" applyFill="1"/>
    <xf numFmtId="0" fontId="0" fillId="0" borderId="7" xfId="0" applyBorder="1" applyAlignment="1">
      <alignment vertical="center"/>
    </xf>
    <xf numFmtId="0" fontId="0" fillId="0" borderId="7" xfId="0" applyBorder="1" applyAlignment="1">
      <alignment horizontal="center" vertical="center"/>
    </xf>
    <xf numFmtId="0" fontId="0" fillId="0" borderId="7" xfId="0" applyBorder="1" applyAlignment="1">
      <alignment vertical="center" wrapText="1"/>
    </xf>
    <xf numFmtId="0" fontId="3" fillId="0" borderId="0" xfId="0" applyFont="1" applyBorder="1" applyAlignment="1">
      <alignment vertical="center"/>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left" vertical="center"/>
    </xf>
    <xf numFmtId="0" fontId="0" fillId="0" borderId="11" xfId="0" applyBorder="1" applyAlignment="1">
      <alignment vertical="center"/>
    </xf>
    <xf numFmtId="0" fontId="0" fillId="0" borderId="7" xfId="0" applyBorder="1" applyAlignment="1">
      <alignment horizontal="left" vertical="center"/>
    </xf>
    <xf numFmtId="0" fontId="0" fillId="0" borderId="13" xfId="0" applyBorder="1" applyAlignment="1">
      <alignment vertical="center"/>
    </xf>
    <xf numFmtId="0" fontId="0" fillId="4" borderId="7" xfId="0" applyFill="1" applyBorder="1" applyAlignment="1">
      <alignment horizontal="left" vertical="center" wrapText="1"/>
    </xf>
    <xf numFmtId="0" fontId="0" fillId="4" borderId="7"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7" xfId="0" applyFont="1" applyBorder="1" applyAlignment="1">
      <alignment vertical="center" wrapText="1"/>
    </xf>
    <xf numFmtId="15" fontId="0" fillId="0" borderId="7" xfId="0" applyNumberFormat="1" applyBorder="1" applyAlignment="1">
      <alignment horizontal="center" vertical="center"/>
    </xf>
    <xf numFmtId="15" fontId="0" fillId="0" borderId="7" xfId="0" applyNumberForma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1" fillId="3" borderId="15" xfId="0" applyFont="1" applyFill="1" applyBorder="1" applyAlignment="1">
      <alignment vertical="center" wrapText="1"/>
    </xf>
    <xf numFmtId="0" fontId="1" fillId="3" borderId="16"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18" xfId="0" applyFont="1" applyFill="1" applyBorder="1" applyAlignment="1">
      <alignment vertical="center" wrapText="1"/>
    </xf>
    <xf numFmtId="0" fontId="1" fillId="3" borderId="18" xfId="0" applyFont="1" applyFill="1" applyBorder="1" applyAlignment="1">
      <alignment horizontal="left" vertical="center"/>
    </xf>
    <xf numFmtId="0" fontId="1" fillId="3" borderId="19" xfId="0" applyFont="1" applyFill="1" applyBorder="1" applyAlignment="1">
      <alignment vertical="center"/>
    </xf>
    <xf numFmtId="0" fontId="1" fillId="5" borderId="18" xfId="0" applyFont="1" applyFill="1" applyBorder="1" applyAlignment="1">
      <alignment horizontal="center" vertical="center" wrapText="1"/>
    </xf>
    <xf numFmtId="0" fontId="1" fillId="0" borderId="0" xfId="0" applyFont="1" applyFill="1" applyBorder="1" applyAlignment="1">
      <alignment vertical="top"/>
    </xf>
    <xf numFmtId="0" fontId="3" fillId="0" borderId="21" xfId="0" applyFont="1" applyBorder="1" applyAlignment="1">
      <alignment vertical="center" wrapText="1"/>
    </xf>
    <xf numFmtId="0" fontId="3" fillId="0" borderId="21" xfId="0" applyFont="1" applyBorder="1" applyAlignment="1">
      <alignment horizontal="left" vertical="center"/>
    </xf>
    <xf numFmtId="0" fontId="3" fillId="0" borderId="21" xfId="0" applyFont="1"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wrapText="1"/>
    </xf>
    <xf numFmtId="0" fontId="0" fillId="0" borderId="13" xfId="0" applyBorder="1" applyAlignment="1">
      <alignment vertical="center" wrapText="1"/>
    </xf>
    <xf numFmtId="0" fontId="1" fillId="3" borderId="24" xfId="0" applyFont="1" applyFill="1" applyBorder="1" applyAlignment="1">
      <alignment vertical="top" wrapText="1"/>
    </xf>
    <xf numFmtId="0" fontId="1" fillId="3" borderId="24" xfId="0" applyFont="1" applyFill="1" applyBorder="1" applyAlignment="1">
      <alignment horizontal="left" vertical="top"/>
    </xf>
    <xf numFmtId="0" fontId="1" fillId="3" borderId="24" xfId="0" applyFont="1" applyFill="1" applyBorder="1" applyAlignment="1">
      <alignment horizontal="center" vertical="top" wrapText="1"/>
    </xf>
    <xf numFmtId="0" fontId="1" fillId="3" borderId="25" xfId="0" applyFont="1" applyFill="1" applyBorder="1" applyAlignment="1">
      <alignment vertical="top"/>
    </xf>
    <xf numFmtId="0" fontId="1" fillId="3" borderId="24" xfId="0" applyFont="1" applyFill="1" applyBorder="1" applyAlignment="1">
      <alignment vertical="center" wrapText="1"/>
    </xf>
    <xf numFmtId="0" fontId="1" fillId="3" borderId="24" xfId="0" applyFont="1" applyFill="1" applyBorder="1" applyAlignment="1">
      <alignment horizontal="center" vertical="center" wrapText="1"/>
    </xf>
    <xf numFmtId="0" fontId="0" fillId="0" borderId="13" xfId="0" applyBorder="1" applyAlignment="1">
      <alignment horizontal="left" vertical="center"/>
    </xf>
    <xf numFmtId="0" fontId="0" fillId="0" borderId="10" xfId="0" applyBorder="1" applyAlignment="1">
      <alignment vertical="center"/>
    </xf>
    <xf numFmtId="0" fontId="0" fillId="0" borderId="11" xfId="0" applyBorder="1" applyAlignment="1">
      <alignment vertical="center" wrapText="1"/>
    </xf>
    <xf numFmtId="0" fontId="1" fillId="3" borderId="24" xfId="0" applyFont="1" applyFill="1" applyBorder="1" applyAlignment="1">
      <alignment vertical="top"/>
    </xf>
    <xf numFmtId="0" fontId="1" fillId="3" borderId="25" xfId="0" applyFont="1" applyFill="1" applyBorder="1" applyAlignment="1">
      <alignment vertical="top" wrapText="1"/>
    </xf>
    <xf numFmtId="0" fontId="3" fillId="0" borderId="22" xfId="0" applyFont="1" applyBorder="1" applyAlignment="1">
      <alignment vertical="center"/>
    </xf>
    <xf numFmtId="0" fontId="3" fillId="0" borderId="26" xfId="0" applyFont="1" applyBorder="1" applyAlignment="1">
      <alignment vertical="center" wrapText="1"/>
    </xf>
    <xf numFmtId="0" fontId="16" fillId="0" borderId="2" xfId="0" applyFont="1" applyBorder="1" applyAlignment="1">
      <alignment vertical="center"/>
    </xf>
    <xf numFmtId="0" fontId="0" fillId="0" borderId="6"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49" fontId="0" fillId="0" borderId="6"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1" fillId="3" borderId="24" xfId="0" applyNumberFormat="1" applyFont="1" applyFill="1" applyBorder="1" applyAlignment="1">
      <alignment horizontal="center" vertical="top" wrapText="1"/>
    </xf>
    <xf numFmtId="49" fontId="0" fillId="0" borderId="10" xfId="0" applyNumberFormat="1" applyBorder="1" applyAlignment="1">
      <alignment horizontal="center" vertical="center"/>
    </xf>
    <xf numFmtId="49" fontId="0" fillId="0" borderId="7" xfId="0" applyNumberFormat="1" applyBorder="1" applyAlignment="1">
      <alignment horizontal="center" vertical="center"/>
    </xf>
    <xf numFmtId="49" fontId="1" fillId="3" borderId="24" xfId="0" applyNumberFormat="1" applyFont="1" applyFill="1" applyBorder="1" applyAlignment="1">
      <alignment horizontal="center" vertical="top"/>
    </xf>
    <xf numFmtId="49" fontId="0" fillId="0" borderId="7" xfId="0" applyNumberFormat="1" applyBorder="1" applyAlignment="1">
      <alignment vertical="center"/>
    </xf>
    <xf numFmtId="49" fontId="3" fillId="0" borderId="1" xfId="0" applyNumberFormat="1" applyFont="1" applyBorder="1" applyAlignment="1">
      <alignment horizontal="center" vertical="center"/>
    </xf>
    <xf numFmtId="49" fontId="1" fillId="3" borderId="18" xfId="0" applyNumberFormat="1" applyFont="1" applyFill="1" applyBorder="1" applyAlignment="1">
      <alignment horizontal="center" vertical="center" wrapText="1"/>
    </xf>
    <xf numFmtId="49" fontId="0" fillId="0" borderId="0" xfId="0" applyNumberFormat="1" applyBorder="1" applyAlignment="1">
      <alignment horizontal="center" vertical="center"/>
    </xf>
    <xf numFmtId="49" fontId="1" fillId="3" borderId="15" xfId="0" applyNumberFormat="1" applyFont="1" applyFill="1" applyBorder="1" applyAlignment="1">
      <alignment vertical="center" wrapText="1"/>
    </xf>
    <xf numFmtId="49" fontId="1" fillId="3" borderId="24" xfId="0" applyNumberFormat="1" applyFont="1" applyFill="1" applyBorder="1" applyAlignment="1">
      <alignment horizontal="center" vertical="center" wrapText="1"/>
    </xf>
    <xf numFmtId="49" fontId="0" fillId="0" borderId="12" xfId="0" applyNumberFormat="1" applyBorder="1" applyAlignment="1">
      <alignment vertical="center"/>
    </xf>
    <xf numFmtId="49" fontId="5" fillId="4" borderId="27" xfId="0" applyNumberFormat="1" applyFont="1" applyFill="1" applyBorder="1" applyAlignment="1">
      <alignment vertical="center"/>
    </xf>
    <xf numFmtId="49" fontId="1" fillId="3" borderId="14" xfId="0" applyNumberFormat="1" applyFont="1" applyFill="1" applyBorder="1" applyAlignment="1">
      <alignment vertical="center" wrapText="1"/>
    </xf>
    <xf numFmtId="49" fontId="1" fillId="3" borderId="17" xfId="0" applyNumberFormat="1" applyFont="1" applyFill="1" applyBorder="1" applyAlignment="1">
      <alignment horizontal="center" vertical="center" wrapText="1"/>
    </xf>
    <xf numFmtId="49" fontId="0" fillId="0" borderId="9" xfId="0" applyNumberFormat="1" applyBorder="1" applyAlignment="1">
      <alignment horizontal="center" vertical="center"/>
    </xf>
    <xf numFmtId="49" fontId="0" fillId="0" borderId="12" xfId="0" applyNumberFormat="1" applyBorder="1" applyAlignment="1">
      <alignment horizontal="center" vertical="center"/>
    </xf>
    <xf numFmtId="49" fontId="5" fillId="4" borderId="20" xfId="0" applyNumberFormat="1" applyFont="1" applyFill="1" applyBorder="1" applyAlignment="1">
      <alignment vertical="center"/>
    </xf>
    <xf numFmtId="49" fontId="1" fillId="3" borderId="23" xfId="0" applyNumberFormat="1" applyFont="1" applyFill="1" applyBorder="1" applyAlignment="1">
      <alignment horizontal="left" vertical="top" wrapText="1"/>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5" fillId="4" borderId="9" xfId="0" applyNumberFormat="1" applyFont="1" applyFill="1" applyBorder="1" applyAlignment="1">
      <alignment vertical="center"/>
    </xf>
    <xf numFmtId="0" fontId="0" fillId="0" borderId="10" xfId="0" applyFill="1" applyBorder="1" applyAlignment="1">
      <alignment vertical="center"/>
    </xf>
    <xf numFmtId="0" fontId="3" fillId="0" borderId="1" xfId="0" applyNumberFormat="1" applyFont="1" applyBorder="1" applyAlignment="1">
      <alignment horizontal="center" vertical="center"/>
    </xf>
    <xf numFmtId="0" fontId="0" fillId="0" borderId="28" xfId="0" applyNumberFormat="1" applyBorder="1" applyAlignment="1">
      <alignment horizontal="center" vertical="center"/>
    </xf>
    <xf numFmtId="0" fontId="0" fillId="0" borderId="0" xfId="0" applyNumberFormat="1" applyBorder="1" applyAlignment="1">
      <alignment horizontal="center" vertical="center"/>
    </xf>
    <xf numFmtId="0" fontId="0" fillId="0" borderId="28" xfId="0" applyNumberFormat="1" applyBorder="1" applyAlignment="1">
      <alignment horizontal="center" vertical="center" wrapText="1"/>
    </xf>
    <xf numFmtId="0" fontId="1" fillId="7" borderId="18"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6" borderId="29" xfId="0" applyNumberFormat="1" applyFont="1" applyFill="1" applyBorder="1" applyAlignment="1">
      <alignment vertical="center" wrapText="1"/>
    </xf>
    <xf numFmtId="0" fontId="1" fillId="6" borderId="30" xfId="0" applyNumberFormat="1" applyFont="1" applyFill="1" applyBorder="1" applyAlignment="1">
      <alignment horizontal="center" vertical="center" wrapText="1"/>
    </xf>
    <xf numFmtId="0" fontId="0" fillId="0" borderId="10" xfId="0" applyFill="1" applyBorder="1" applyAlignment="1">
      <alignment vertical="center" wrapText="1"/>
    </xf>
    <xf numFmtId="49" fontId="1" fillId="3" borderId="23" xfId="0" applyNumberFormat="1" applyFont="1" applyFill="1" applyBorder="1" applyAlignment="1">
      <alignment horizontal="left" vertical="center" wrapText="1"/>
    </xf>
    <xf numFmtId="0" fontId="1" fillId="3" borderId="24" xfId="0" applyFont="1" applyFill="1" applyBorder="1" applyAlignment="1">
      <alignment horizontal="left" vertical="center"/>
    </xf>
    <xf numFmtId="0" fontId="1" fillId="3" borderId="25" xfId="0" applyFont="1" applyFill="1" applyBorder="1" applyAlignment="1">
      <alignment vertical="center"/>
    </xf>
    <xf numFmtId="0" fontId="0" fillId="0" borderId="10" xfId="0" applyFill="1" applyBorder="1" applyAlignment="1">
      <alignment horizontal="center" vertical="center"/>
    </xf>
    <xf numFmtId="0" fontId="14" fillId="0" borderId="21" xfId="0" applyFont="1" applyFill="1" applyBorder="1" applyAlignment="1">
      <alignment horizontal="center" vertical="center"/>
    </xf>
    <xf numFmtId="49" fontId="14" fillId="0" borderId="21" xfId="0" applyNumberFormat="1" applyFont="1" applyFill="1" applyBorder="1" applyAlignment="1">
      <alignment horizontal="center" vertical="center"/>
    </xf>
    <xf numFmtId="0" fontId="14" fillId="0" borderId="0" xfId="0" applyFont="1" applyFill="1" applyBorder="1" applyAlignment="1">
      <alignment vertical="center"/>
    </xf>
    <xf numFmtId="49" fontId="14" fillId="0" borderId="32" xfId="0" applyNumberFormat="1" applyFont="1" applyFill="1" applyBorder="1" applyAlignment="1">
      <alignment horizontal="center" vertical="center"/>
    </xf>
    <xf numFmtId="49" fontId="0" fillId="0" borderId="33" xfId="0" applyNumberFormat="1" applyBorder="1" applyAlignment="1">
      <alignment horizontal="center" vertical="center" wrapText="1"/>
    </xf>
    <xf numFmtId="49" fontId="0" fillId="0" borderId="33" xfId="0" applyNumberFormat="1" applyBorder="1" applyAlignment="1">
      <alignment horizontal="center" vertical="center"/>
    </xf>
    <xf numFmtId="49" fontId="0" fillId="0" borderId="33" xfId="0" applyNumberFormat="1" applyFill="1" applyBorder="1" applyAlignment="1">
      <alignment horizontal="center" vertical="center" wrapText="1"/>
    </xf>
    <xf numFmtId="49" fontId="0" fillId="0" borderId="33" xfId="0" applyNumberFormat="1" applyFill="1" applyBorder="1" applyAlignment="1">
      <alignment horizontal="center" vertical="center"/>
    </xf>
    <xf numFmtId="49" fontId="0" fillId="0" borderId="35" xfId="0" applyNumberFormat="1"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38" xfId="0" applyBorder="1" applyAlignment="1">
      <alignment horizontal="center" vertical="center"/>
    </xf>
    <xf numFmtId="0" fontId="0" fillId="0" borderId="34" xfId="0" applyFill="1" applyBorder="1" applyAlignment="1">
      <alignment horizontal="center" vertical="center"/>
    </xf>
    <xf numFmtId="0" fontId="0" fillId="0" borderId="9" xfId="0" applyFill="1" applyBorder="1" applyAlignment="1">
      <alignment horizontal="center" vertical="center"/>
    </xf>
    <xf numFmtId="0" fontId="0" fillId="0" borderId="38" xfId="0" applyFill="1" applyBorder="1" applyAlignment="1">
      <alignment horizontal="center" vertical="center"/>
    </xf>
    <xf numFmtId="0" fontId="0" fillId="0" borderId="34"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49" fontId="1" fillId="3" borderId="9"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49" fontId="1" fillId="3" borderId="10" xfId="0" applyNumberFormat="1" applyFont="1" applyFill="1" applyBorder="1" applyAlignment="1">
      <alignment horizontal="center" vertical="center" wrapText="1"/>
    </xf>
    <xf numFmtId="49" fontId="1" fillId="3" borderId="33" xfId="0" applyNumberFormat="1"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7" xfId="0" applyFill="1" applyBorder="1" applyAlignment="1">
      <alignment vertical="center" wrapText="1"/>
    </xf>
    <xf numFmtId="49" fontId="0" fillId="0" borderId="35" xfId="0" applyNumberFormat="1" applyBorder="1" applyAlignment="1">
      <alignment horizontal="center" vertical="center" wrapText="1"/>
    </xf>
    <xf numFmtId="0" fontId="0" fillId="2" borderId="0" xfId="0" applyFill="1" applyAlignment="1">
      <alignment horizontal="center"/>
    </xf>
    <xf numFmtId="0" fontId="3" fillId="0" borderId="3" xfId="0" applyFont="1" applyBorder="1" applyAlignment="1">
      <alignment horizontal="center" vertical="center"/>
    </xf>
    <xf numFmtId="14" fontId="0" fillId="0" borderId="6" xfId="0" applyNumberFormat="1"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xf>
    <xf numFmtId="0" fontId="0" fillId="0" borderId="0" xfId="0" applyAlignment="1">
      <alignment horizontal="center"/>
    </xf>
    <xf numFmtId="49" fontId="0" fillId="0" borderId="1" xfId="0" applyNumberFormat="1" applyFont="1" applyBorder="1" applyAlignment="1">
      <alignment horizontal="center" vertical="center"/>
    </xf>
    <xf numFmtId="14" fontId="0" fillId="0" borderId="1" xfId="0" applyNumberFormat="1" applyFont="1" applyBorder="1" applyAlignment="1">
      <alignment horizontal="left" vertical="center" wrapText="1"/>
    </xf>
    <xf numFmtId="14" fontId="0" fillId="0" borderId="1" xfId="0" applyNumberFormat="1" applyFont="1" applyBorder="1" applyAlignment="1">
      <alignment horizontal="center" vertical="center" wrapText="1"/>
    </xf>
    <xf numFmtId="0" fontId="1" fillId="0" borderId="18" xfId="0" applyFont="1" applyFill="1" applyBorder="1" applyAlignment="1">
      <alignment horizontal="center" vertical="center" wrapText="1"/>
    </xf>
    <xf numFmtId="0" fontId="0" fillId="0" borderId="40" xfId="0" applyBorder="1" applyAlignment="1">
      <alignment horizontal="center" vertical="center"/>
    </xf>
    <xf numFmtId="0" fontId="0" fillId="0" borderId="40" xfId="0" applyBorder="1" applyAlignment="1">
      <alignment vertical="center" wrapText="1"/>
    </xf>
    <xf numFmtId="49" fontId="0" fillId="0" borderId="42" xfId="0" applyNumberFormat="1"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vertical="center" wrapText="1"/>
    </xf>
    <xf numFmtId="0" fontId="0" fillId="0" borderId="43" xfId="0" applyBorder="1" applyAlignment="1">
      <alignment vertical="center"/>
    </xf>
    <xf numFmtId="49" fontId="0" fillId="0" borderId="43" xfId="0" applyNumberFormat="1" applyBorder="1" applyAlignment="1">
      <alignment horizontal="center" vertical="center"/>
    </xf>
    <xf numFmtId="49" fontId="0" fillId="0" borderId="44" xfId="0" applyNumberFormat="1"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17" fillId="5" borderId="37" xfId="0" applyFont="1" applyFill="1" applyBorder="1" applyAlignment="1">
      <alignment horizontal="center" vertical="center"/>
    </xf>
    <xf numFmtId="0" fontId="8" fillId="5" borderId="31" xfId="0" applyFont="1" applyFill="1" applyBorder="1" applyAlignment="1">
      <alignment horizontal="center" vertical="center"/>
    </xf>
    <xf numFmtId="0" fontId="1" fillId="5" borderId="1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3" borderId="24" xfId="0" applyFont="1" applyFill="1" applyBorder="1" applyAlignment="1">
      <alignment horizontal="left" vertical="top"/>
    </xf>
  </cellXfs>
  <cellStyles count="2">
    <cellStyle name="Hyperlink" xfId="1" builtinId="8"/>
    <cellStyle name="Normal" xfId="0" builtinId="0"/>
  </cellStyles>
  <dxfs count="397">
    <dxf>
      <font>
        <color theme="1" tint="0.499984740745262"/>
      </font>
      <fill>
        <patternFill>
          <bgColor theme="0" tint="-0.14996795556505021"/>
        </patternFill>
      </fill>
    </dxf>
    <dxf>
      <font>
        <color theme="4" tint="-0.24994659260841701"/>
      </font>
      <fill>
        <patternFill patternType="none">
          <bgColor auto="1"/>
        </patternFill>
      </fill>
    </dxf>
    <dxf>
      <font>
        <color theme="1" tint="0.499984740745262"/>
      </font>
      <fill>
        <patternFill>
          <bgColor theme="0" tint="-0.14996795556505021"/>
        </patternFill>
      </fill>
    </dxf>
    <dxf>
      <font>
        <color theme="4" tint="-0.24994659260841701"/>
      </font>
      <fill>
        <patternFill patternType="none">
          <bgColor auto="1"/>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ont>
        <color theme="1" tint="0.499984740745262"/>
      </font>
      <fill>
        <patternFill>
          <bgColor theme="0" tint="-4.9989318521683403E-2"/>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2400300</xdr:colOff>
      <xdr:row>0</xdr:row>
      <xdr:rowOff>19050</xdr:rowOff>
    </xdr:from>
    <xdr:to>
      <xdr:col>4</xdr:col>
      <xdr:colOff>525953</xdr:colOff>
      <xdr:row>0</xdr:row>
      <xdr:rowOff>1033203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5725" y="19050"/>
          <a:ext cx="2402378" cy="1014153"/>
        </a:xfrm>
        <a:prstGeom prst="rect">
          <a:avLst/>
        </a:prstGeom>
      </xdr:spPr>
    </xdr:pic>
    <xdr:clientData/>
  </xdr:twoCellAnchor>
  <xdr:twoCellAnchor editAs="oneCell">
    <xdr:from>
      <xdr:col>3</xdr:col>
      <xdr:colOff>297352</xdr:colOff>
      <xdr:row>8</xdr:row>
      <xdr:rowOff>169308</xdr:rowOff>
    </xdr:from>
    <xdr:to>
      <xdr:col>4</xdr:col>
      <xdr:colOff>602153</xdr:colOff>
      <xdr:row>13</xdr:row>
      <xdr:rowOff>111504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7002" y="9160908"/>
          <a:ext cx="1257301" cy="8946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lbath.com\FILES\I0206053\Working\Miles%20SDS\SAVED%20-%20SDS%20Futures%20-%20Requirements%20Catalogue,%20v0.11%2016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Guidance"/>
      <sheetName val="CATALOGUE"/>
      <sheetName val="Captured Requirements"/>
      <sheetName val="Non-functional Requirements"/>
      <sheetName val="Activities and Processes"/>
      <sheetName val="Scope Questions"/>
      <sheetName val="Assumptions"/>
      <sheetName val="Dependencies"/>
      <sheetName val="References"/>
      <sheetName val="Look-ups"/>
      <sheetName val="Working"/>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AppData/Local/Microsoft/Windows/Temporary%20Internet%20Files/Content.Outlook/Stakeholder%20Management/Interviews/Interview%20Notes%20-%20Systems%20and%20Legacy%2020160405.docx" TargetMode="External"/><Relationship Id="rId13" Type="http://schemas.openxmlformats.org/officeDocument/2006/relationships/hyperlink" Target="../../AppData/Local/Microsoft/Windows/Temporary%20Internet%20Files/Content.Outlook/Stakeholder%20Management/Interviews/Workshop%20Notes%20-%20NRTS%20Team,%2020160412.docx" TargetMode="External"/><Relationship Id="rId18" Type="http://schemas.openxmlformats.org/officeDocument/2006/relationships/hyperlink" Target="../../AppData/Local/Microsoft/Windows/Temporary%20Internet%20Files/Content.Outlook/Incoming/E-mail/160404%20VMS%20Options.msg" TargetMode="External"/><Relationship Id="rId26" Type="http://schemas.openxmlformats.org/officeDocument/2006/relationships/hyperlink" Target="../../AppData/Local/Microsoft/Windows/Temporary%20Internet%20Files/Content.Outlook/Miscellaneous%20Outgoing/E-mail/SDS%20Futures%20-%20List%20of%20monitored%20systems%20and%20devices%20(so%20far).msg" TargetMode="External"/><Relationship Id="rId3" Type="http://schemas.openxmlformats.org/officeDocument/2006/relationships/hyperlink" Target="../../AppData/Local/Microsoft/Windows/Temporary%20Internet%20Files/Content.Outlook/Project%20Definition/ITT/Strategy%20for%20the%20Future%20of%20SDS.pdf" TargetMode="External"/><Relationship Id="rId21" Type="http://schemas.openxmlformats.org/officeDocument/2006/relationships/hyperlink" Target="../../AppData/Local/Microsoft/Windows/Temporary%20Internet%20Files/Content.Outlook/Incoming/Reference%20Material/HE%20Technology%20Management%20Specifications/MCH1865E.pdf" TargetMode="External"/><Relationship Id="rId7" Type="http://schemas.openxmlformats.org/officeDocument/2006/relationships/hyperlink" Target="../../AppData/Local/Microsoft/Windows/Temporary%20Internet%20Files/Content.Outlook/Stakeholder%20Management/Interviews/Workshop%20Notes%20-%20CHARM%20Team,%2020160324%20v1.docx" TargetMode="External"/><Relationship Id="rId12" Type="http://schemas.openxmlformats.org/officeDocument/2006/relationships/hyperlink" Target="../../AppData/Local/Microsoft/Windows/Temporary%20Internet%20Files/Content.Outlook/Stakeholder%20Management/Interviews/Interview%20Notes%20-%20Asset%20Led%20Delivery%20Model,%2020160412.docx" TargetMode="External"/><Relationship Id="rId17" Type="http://schemas.openxmlformats.org/officeDocument/2006/relationships/hyperlink" Target="../../AppData/Local/Microsoft/Windows/Temporary%20Internet%20Files/Content.Outlook/Incoming/E-mail/160329%20Security%20of%20new%20ICT%20product%20-%20Online%20LiDAR%20and%20Imagery%20Viewer%20(AVIS).msg" TargetMode="External"/><Relationship Id="rId25" Type="http://schemas.openxmlformats.org/officeDocument/2006/relationships/hyperlink" Target="../../AppData/Local/Microsoft/Windows/Temporary%20Internet%20Files/Content.Outlook/Miscellaneous%20Outgoing/E-mail/SDS%20Futures%20-%20NRTS%20Interface.msg" TargetMode="External"/><Relationship Id="rId2" Type="http://schemas.openxmlformats.org/officeDocument/2006/relationships/hyperlink" Target="../../AppData/Local/Microsoft/Windows/Temporary%20Internet%20Files/Content.Outlook/Project%20Definition/ITT/SDS%20Consultancy%20Specification%20v1.0.pdf" TargetMode="External"/><Relationship Id="rId16" Type="http://schemas.openxmlformats.org/officeDocument/2006/relationships/hyperlink" Target="../../AppData/Local/Microsoft/Windows/Temporary%20Internet%20Files/Content.Outlook/Stakeholder%20Management/Interviews/Interview%20Notes%20-%20Enterprise%20Architecture,%2020160420.docx" TargetMode="External"/><Relationship Id="rId20" Type="http://schemas.openxmlformats.org/officeDocument/2006/relationships/hyperlink" Target="../../AppData/Local/Microsoft/Windows/Temporary%20Internet%20Files/Content.Outlook/Meetings/160323%20Matt%20Walkerdine%20and%20TPMS/Meeting%20Notes%20-%2023rd%20March%20(TPMS).docx" TargetMode="External"/><Relationship Id="rId1" Type="http://schemas.openxmlformats.org/officeDocument/2006/relationships/hyperlink" Target="../../AppData/Local/Microsoft/Windows/Temporary%20Internet%20Files/Content.Outlook/Incoming/160204%20Operational%20Technology%20Strategy%201.0/Highways%20England%20Operational%20Technology%20Strategy%202015%20-%20ver%201.0.pdf" TargetMode="External"/><Relationship Id="rId6" Type="http://schemas.openxmlformats.org/officeDocument/2006/relationships/hyperlink" Target="../../AppData/Local/Microsoft/Windows/Temporary%20Internet%20Files/Content.Outlook/Stakeholder%20Management/Interviews/Interview%20Notes%20-%20Mickey%20Frazer,%2020160304%20v2.docx" TargetMode="External"/><Relationship Id="rId11" Type="http://schemas.openxmlformats.org/officeDocument/2006/relationships/hyperlink" Target="../../AppData/Local/Microsoft/Windows/Temporary%20Internet%20Files/Content.Outlook/Stakeholder%20Management/Interviews/Interview%20Notes%20-%20Procurement%20and%20Supply,%2020160411.docx" TargetMode="External"/><Relationship Id="rId24" Type="http://schemas.openxmlformats.org/officeDocument/2006/relationships/hyperlink" Target="../../AppData/Local/Microsoft/Windows/Temporary%20Internet%20Files/Content.Outlook/Miscellaneous%20Outgoing/E-mail/SDS%20Futures%20-%20Interface%20with%20CHARM.msg" TargetMode="External"/><Relationship Id="rId5" Type="http://schemas.openxmlformats.org/officeDocument/2006/relationships/hyperlink" Target="../../AppData/Local/Microsoft/Windows/Temporary%20Internet%20Files/Content.Outlook/Incoming/E-mail/160307%20CHARM%20and%20Halogen.msg" TargetMode="External"/><Relationship Id="rId15" Type="http://schemas.openxmlformats.org/officeDocument/2006/relationships/hyperlink" Target="../../AppData/Local/Microsoft/Windows/Temporary%20Internet%20Files/Content.Outlook/Stakeholder%20Management/Interviews/Interview%20Notes%20-%20Asset%20Management%20(BIM,%20NOMS,%20IAMIS),%2020160418.docx" TargetMode="External"/><Relationship Id="rId23" Type="http://schemas.openxmlformats.org/officeDocument/2006/relationships/hyperlink" Target="../../AppData/Local/Microsoft/Windows/Temporary%20Internet%20Files/Content.Outlook/Incoming/E-mail/160426%20Possible%20SDS%20futures%20ESB%20feature.msg" TargetMode="External"/><Relationship Id="rId28" Type="http://schemas.openxmlformats.org/officeDocument/2006/relationships/printerSettings" Target="../printerSettings/printerSettings8.bin"/><Relationship Id="rId10" Type="http://schemas.openxmlformats.org/officeDocument/2006/relationships/hyperlink" Target="../../AppData/Local/Microsoft/Windows/Temporary%20Internet%20Files/Content.Outlook/Stakeholder%20Management/Interviews/Interview%20Notes%20-%20Paul%20Canning%2020160407.docx" TargetMode="External"/><Relationship Id="rId19" Type="http://schemas.openxmlformats.org/officeDocument/2006/relationships/hyperlink" Target="../../AppData/Local/Microsoft/Windows/Temporary%20Internet%20Files/Content.Outlook/Incoming/160212%20OTS%20Extract%20for%20TOC/Extract%20from%20Technology%20strategy%20covering%20the%20TOC%20and%20TIC%20ver%2002%20.docx" TargetMode="External"/><Relationship Id="rId4" Type="http://schemas.openxmlformats.org/officeDocument/2006/relationships/hyperlink" Target="../../AppData/Local/Microsoft/Windows/Temporary%20Internet%20Files/Content.Outlook/Incoming/E-mail/160229%20Federated%20ESB%20and%20GIS.msg" TargetMode="External"/><Relationship Id="rId9" Type="http://schemas.openxmlformats.org/officeDocument/2006/relationships/hyperlink" Target="../../AppData/Local/Microsoft/Windows/Temporary%20Internet%20Files/Content.Outlook/Stakeholder%20Management/Interviews/Interview%20Notes%20-%20Asset%20Led%20Delivery%20Model,%2020160406.docx" TargetMode="External"/><Relationship Id="rId14" Type="http://schemas.openxmlformats.org/officeDocument/2006/relationships/hyperlink" Target="../../AppData/Local/Microsoft/Windows/Temporary%20Internet%20Files/Content.Outlook/Stakeholder%20Management/Interviews/Interview%20Notes%20-%20Bradley%20Stevens%2020160413.docx" TargetMode="External"/><Relationship Id="rId22" Type="http://schemas.openxmlformats.org/officeDocument/2006/relationships/hyperlink" Target="../../AppData/Local/Microsoft/Windows/Temporary%20Internet%20Files/Content.Outlook/Incoming/Reference%20Material/HE%20Technology%20Management%20Specifications/MCH1349F.pdf" TargetMode="External"/><Relationship Id="rId27" Type="http://schemas.openxmlformats.org/officeDocument/2006/relationships/hyperlink" Target="../../AppData/Local/Microsoft/Windows/Temporary%20Internet%20Files/Content.Outlook/Miscellaneous%20Outgoing/E-mail/160517%20SDS%20Futures%20-%20Assumptions%20about%20NRTS%20and%20auto-discovery.m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7"/>
  <sheetViews>
    <sheetView workbookViewId="0">
      <selection activeCell="B13" sqref="B13"/>
    </sheetView>
  </sheetViews>
  <sheetFormatPr defaultRowHeight="15" x14ac:dyDescent="0.25"/>
  <cols>
    <col min="2" max="2" width="13.28515625" customWidth="1"/>
    <col min="3" max="3" width="49.85546875" customWidth="1"/>
    <col min="4" max="4" width="14.28515625" bestFit="1" customWidth="1"/>
    <col min="5" max="5" width="11.28515625" style="167" bestFit="1" customWidth="1"/>
  </cols>
  <sheetData>
    <row r="1" spans="2:5" s="2" customFormat="1" ht="83.25" customHeight="1" x14ac:dyDescent="0.25">
      <c r="B1" s="2" t="s">
        <v>5</v>
      </c>
      <c r="E1" s="22"/>
    </row>
    <row r="2" spans="2:5" s="36" customFormat="1" ht="33.75" x14ac:dyDescent="0.5">
      <c r="B2" s="35" t="s">
        <v>1315</v>
      </c>
      <c r="E2" s="162"/>
    </row>
    <row r="3" spans="2:5" s="3" customFormat="1" ht="46.5" x14ac:dyDescent="0.25">
      <c r="B3" s="15" t="s">
        <v>4</v>
      </c>
      <c r="E3" s="23"/>
    </row>
    <row r="4" spans="2:5" s="4" customFormat="1" ht="52.5" customHeight="1" x14ac:dyDescent="0.25">
      <c r="B4" s="14" t="s">
        <v>28</v>
      </c>
      <c r="C4" s="7"/>
      <c r="D4" s="7"/>
      <c r="E4" s="163"/>
    </row>
    <row r="5" spans="2:5" s="13" customFormat="1" ht="21" customHeight="1" x14ac:dyDescent="0.25">
      <c r="B5" s="10" t="s">
        <v>3</v>
      </c>
      <c r="C5" s="11" t="s">
        <v>29</v>
      </c>
      <c r="D5" s="12" t="s">
        <v>2</v>
      </c>
      <c r="E5" s="10" t="s">
        <v>1</v>
      </c>
    </row>
    <row r="6" spans="2:5" s="5" customFormat="1" ht="29.25" customHeight="1" x14ac:dyDescent="0.25">
      <c r="B6" s="92" t="s">
        <v>1313</v>
      </c>
      <c r="C6" s="17" t="s">
        <v>1314</v>
      </c>
      <c r="D6" s="87" t="s">
        <v>30</v>
      </c>
      <c r="E6" s="164">
        <v>42682</v>
      </c>
    </row>
    <row r="7" spans="2:5" s="4" customFormat="1" ht="39" customHeight="1" x14ac:dyDescent="0.25">
      <c r="B7" s="168"/>
      <c r="C7" s="169"/>
      <c r="D7" s="169"/>
      <c r="E7" s="170"/>
    </row>
    <row r="8" spans="2:5" s="6" customFormat="1" ht="12" x14ac:dyDescent="0.25">
      <c r="B8" s="86" t="s">
        <v>10</v>
      </c>
      <c r="E8" s="165"/>
    </row>
    <row r="9" spans="2:5" s="1" customFormat="1" x14ac:dyDescent="0.25">
      <c r="E9" s="166"/>
    </row>
    <row r="10" spans="2:5" s="1" customFormat="1" x14ac:dyDescent="0.25">
      <c r="E10" s="166"/>
    </row>
    <row r="11" spans="2:5" s="1" customFormat="1" x14ac:dyDescent="0.25">
      <c r="E11" s="166"/>
    </row>
    <row r="12" spans="2:5" s="1" customFormat="1" x14ac:dyDescent="0.25">
      <c r="E12" s="166"/>
    </row>
    <row r="13" spans="2:5" s="1" customFormat="1" x14ac:dyDescent="0.25">
      <c r="E13" s="166"/>
    </row>
    <row r="14" spans="2:5" s="1" customFormat="1" x14ac:dyDescent="0.25">
      <c r="E14" s="166"/>
    </row>
    <row r="15" spans="2:5" s="1" customFormat="1" x14ac:dyDescent="0.25">
      <c r="E15" s="166"/>
    </row>
    <row r="16" spans="2:5" s="1" customFormat="1" x14ac:dyDescent="0.25">
      <c r="E16" s="166"/>
    </row>
    <row r="17" spans="5:5" s="1" customFormat="1" x14ac:dyDescent="0.25">
      <c r="E17" s="166"/>
    </row>
    <row r="18" spans="5:5" s="1" customFormat="1" x14ac:dyDescent="0.25">
      <c r="E18" s="166"/>
    </row>
    <row r="19" spans="5:5" s="1" customFormat="1" x14ac:dyDescent="0.25">
      <c r="E19" s="166"/>
    </row>
    <row r="20" spans="5:5" s="1" customFormat="1" x14ac:dyDescent="0.25">
      <c r="E20" s="166"/>
    </row>
    <row r="21" spans="5:5" s="1" customFormat="1" x14ac:dyDescent="0.25">
      <c r="E21" s="166"/>
    </row>
    <row r="22" spans="5:5" s="1" customFormat="1" x14ac:dyDescent="0.25">
      <c r="E22" s="166"/>
    </row>
    <row r="23" spans="5:5" s="1" customFormat="1" x14ac:dyDescent="0.25">
      <c r="E23" s="166"/>
    </row>
    <row r="24" spans="5:5" s="1" customFormat="1" x14ac:dyDescent="0.25">
      <c r="E24" s="166"/>
    </row>
    <row r="25" spans="5:5" s="1" customFormat="1" x14ac:dyDescent="0.25">
      <c r="E25" s="166"/>
    </row>
    <row r="26" spans="5:5" s="1" customFormat="1" x14ac:dyDescent="0.25">
      <c r="E26" s="166"/>
    </row>
    <row r="27" spans="5:5" s="1" customFormat="1" x14ac:dyDescent="0.25">
      <c r="E27" s="166"/>
    </row>
    <row r="28" spans="5:5" s="1" customFormat="1" x14ac:dyDescent="0.25">
      <c r="E28" s="166"/>
    </row>
    <row r="29" spans="5:5" s="1" customFormat="1" x14ac:dyDescent="0.25">
      <c r="E29" s="166"/>
    </row>
    <row r="30" spans="5:5" s="1" customFormat="1" x14ac:dyDescent="0.25">
      <c r="E30" s="166"/>
    </row>
    <row r="31" spans="5:5" s="1" customFormat="1" x14ac:dyDescent="0.25">
      <c r="E31" s="166"/>
    </row>
    <row r="32" spans="5:5" s="1" customFormat="1" x14ac:dyDescent="0.25">
      <c r="E32" s="166"/>
    </row>
    <row r="33" spans="5:5" s="1" customFormat="1" x14ac:dyDescent="0.25">
      <c r="E33" s="166"/>
    </row>
    <row r="34" spans="5:5" s="1" customFormat="1" x14ac:dyDescent="0.25">
      <c r="E34" s="166"/>
    </row>
    <row r="35" spans="5:5" s="1" customFormat="1" x14ac:dyDescent="0.25">
      <c r="E35" s="166"/>
    </row>
    <row r="36" spans="5:5" s="1" customFormat="1" x14ac:dyDescent="0.25">
      <c r="E36" s="166"/>
    </row>
    <row r="37" spans="5:5" s="1" customFormat="1" x14ac:dyDescent="0.25">
      <c r="E37" s="166"/>
    </row>
    <row r="38" spans="5:5" s="1" customFormat="1" x14ac:dyDescent="0.25">
      <c r="E38" s="166"/>
    </row>
    <row r="39" spans="5:5" s="1" customFormat="1" x14ac:dyDescent="0.25">
      <c r="E39" s="166"/>
    </row>
    <row r="40" spans="5:5" s="1" customFormat="1" x14ac:dyDescent="0.25">
      <c r="E40" s="166"/>
    </row>
    <row r="41" spans="5:5" s="1" customFormat="1" x14ac:dyDescent="0.25">
      <c r="E41" s="166"/>
    </row>
    <row r="42" spans="5:5" s="1" customFormat="1" x14ac:dyDescent="0.25">
      <c r="E42" s="166"/>
    </row>
    <row r="43" spans="5:5" s="1" customFormat="1" x14ac:dyDescent="0.25">
      <c r="E43" s="166"/>
    </row>
    <row r="44" spans="5:5" s="1" customFormat="1" x14ac:dyDescent="0.25">
      <c r="E44" s="166"/>
    </row>
    <row r="45" spans="5:5" s="1" customFormat="1" x14ac:dyDescent="0.25">
      <c r="E45" s="166"/>
    </row>
    <row r="46" spans="5:5" s="1" customFormat="1" x14ac:dyDescent="0.25">
      <c r="E46" s="166"/>
    </row>
    <row r="47" spans="5:5" s="1" customFormat="1" x14ac:dyDescent="0.25">
      <c r="E47" s="166"/>
    </row>
    <row r="48" spans="5:5" s="1" customFormat="1" x14ac:dyDescent="0.25">
      <c r="E48" s="166"/>
    </row>
    <row r="49" spans="5:5" s="1" customFormat="1" x14ac:dyDescent="0.25">
      <c r="E49" s="166"/>
    </row>
    <row r="50" spans="5:5" s="1" customFormat="1" x14ac:dyDescent="0.25">
      <c r="E50" s="166"/>
    </row>
    <row r="51" spans="5:5" s="1" customFormat="1" x14ac:dyDescent="0.25">
      <c r="E51" s="166"/>
    </row>
    <row r="52" spans="5:5" s="1" customFormat="1" x14ac:dyDescent="0.25">
      <c r="E52" s="166"/>
    </row>
    <row r="53" spans="5:5" s="1" customFormat="1" x14ac:dyDescent="0.25">
      <c r="E53" s="166"/>
    </row>
    <row r="54" spans="5:5" s="1" customFormat="1" x14ac:dyDescent="0.25">
      <c r="E54" s="166"/>
    </row>
    <row r="55" spans="5:5" s="1" customFormat="1" x14ac:dyDescent="0.25">
      <c r="E55" s="166"/>
    </row>
    <row r="56" spans="5:5" s="1" customFormat="1" x14ac:dyDescent="0.25">
      <c r="E56" s="166"/>
    </row>
    <row r="57" spans="5:5" s="1" customFormat="1" x14ac:dyDescent="0.25">
      <c r="E57" s="166"/>
    </row>
    <row r="58" spans="5:5" s="1" customFormat="1" x14ac:dyDescent="0.25">
      <c r="E58" s="166"/>
    </row>
    <row r="59" spans="5:5" s="1" customFormat="1" x14ac:dyDescent="0.25">
      <c r="E59" s="166"/>
    </row>
    <row r="60" spans="5:5" s="1" customFormat="1" x14ac:dyDescent="0.25">
      <c r="E60" s="166"/>
    </row>
    <row r="61" spans="5:5" s="1" customFormat="1" x14ac:dyDescent="0.25">
      <c r="E61" s="166"/>
    </row>
    <row r="62" spans="5:5" s="1" customFormat="1" x14ac:dyDescent="0.25">
      <c r="E62" s="166"/>
    </row>
    <row r="63" spans="5:5" s="1" customFormat="1" x14ac:dyDescent="0.25">
      <c r="E63" s="166"/>
    </row>
    <row r="64" spans="5:5" s="1" customFormat="1" x14ac:dyDescent="0.25">
      <c r="E64" s="166"/>
    </row>
    <row r="65" spans="5:5" s="1" customFormat="1" x14ac:dyDescent="0.25">
      <c r="E65" s="166"/>
    </row>
    <row r="66" spans="5:5" s="1" customFormat="1" x14ac:dyDescent="0.25">
      <c r="E66" s="166"/>
    </row>
    <row r="67" spans="5:5" s="1" customFormat="1" x14ac:dyDescent="0.25">
      <c r="E67" s="166"/>
    </row>
    <row r="68" spans="5:5" s="1" customFormat="1" x14ac:dyDescent="0.25">
      <c r="E68" s="166"/>
    </row>
    <row r="69" spans="5:5" s="1" customFormat="1" x14ac:dyDescent="0.25">
      <c r="E69" s="166"/>
    </row>
    <row r="70" spans="5:5" s="1" customFormat="1" x14ac:dyDescent="0.25">
      <c r="E70" s="166"/>
    </row>
    <row r="71" spans="5:5" s="1" customFormat="1" x14ac:dyDescent="0.25">
      <c r="E71" s="166"/>
    </row>
    <row r="72" spans="5:5" s="1" customFormat="1" x14ac:dyDescent="0.25">
      <c r="E72" s="166"/>
    </row>
    <row r="73" spans="5:5" s="1" customFormat="1" x14ac:dyDescent="0.25">
      <c r="E73" s="166"/>
    </row>
    <row r="74" spans="5:5" s="1" customFormat="1" x14ac:dyDescent="0.25">
      <c r="E74" s="166"/>
    </row>
    <row r="75" spans="5:5" s="1" customFormat="1" x14ac:dyDescent="0.25">
      <c r="E75" s="166"/>
    </row>
    <row r="76" spans="5:5" s="1" customFormat="1" x14ac:dyDescent="0.25">
      <c r="E76" s="166"/>
    </row>
    <row r="77" spans="5:5" s="1" customFormat="1" x14ac:dyDescent="0.25">
      <c r="E77" s="166"/>
    </row>
    <row r="78" spans="5:5" s="1" customFormat="1" x14ac:dyDescent="0.25">
      <c r="E78" s="166"/>
    </row>
    <row r="79" spans="5:5" s="1" customFormat="1" x14ac:dyDescent="0.25">
      <c r="E79" s="166"/>
    </row>
    <row r="80" spans="5:5" s="1" customFormat="1" x14ac:dyDescent="0.25">
      <c r="E80" s="166"/>
    </row>
    <row r="81" spans="5:5" s="1" customFormat="1" x14ac:dyDescent="0.25">
      <c r="E81" s="166"/>
    </row>
    <row r="82" spans="5:5" s="1" customFormat="1" x14ac:dyDescent="0.25">
      <c r="E82" s="166"/>
    </row>
    <row r="83" spans="5:5" s="1" customFormat="1" x14ac:dyDescent="0.25">
      <c r="E83" s="166"/>
    </row>
    <row r="84" spans="5:5" s="1" customFormat="1" x14ac:dyDescent="0.25">
      <c r="E84" s="166"/>
    </row>
    <row r="85" spans="5:5" s="1" customFormat="1" x14ac:dyDescent="0.25">
      <c r="E85" s="166"/>
    </row>
    <row r="86" spans="5:5" s="1" customFormat="1" x14ac:dyDescent="0.25">
      <c r="E86" s="166"/>
    </row>
    <row r="87" spans="5:5" s="1" customFormat="1" x14ac:dyDescent="0.25">
      <c r="E87" s="166"/>
    </row>
    <row r="88" spans="5:5" s="1" customFormat="1" x14ac:dyDescent="0.25">
      <c r="E88" s="166"/>
    </row>
    <row r="89" spans="5:5" s="1" customFormat="1" x14ac:dyDescent="0.25">
      <c r="E89" s="166"/>
    </row>
    <row r="90" spans="5:5" s="1" customFormat="1" x14ac:dyDescent="0.25">
      <c r="E90" s="166"/>
    </row>
    <row r="91" spans="5:5" s="1" customFormat="1" x14ac:dyDescent="0.25">
      <c r="E91" s="166"/>
    </row>
    <row r="92" spans="5:5" s="1" customFormat="1" x14ac:dyDescent="0.25">
      <c r="E92" s="166"/>
    </row>
    <row r="93" spans="5:5" s="1" customFormat="1" x14ac:dyDescent="0.25">
      <c r="E93" s="166"/>
    </row>
    <row r="94" spans="5:5" s="1" customFormat="1" x14ac:dyDescent="0.25">
      <c r="E94" s="166"/>
    </row>
    <row r="95" spans="5:5" s="1" customFormat="1" x14ac:dyDescent="0.25">
      <c r="E95" s="166"/>
    </row>
    <row r="96" spans="5:5" s="1" customFormat="1" x14ac:dyDescent="0.25">
      <c r="E96" s="166"/>
    </row>
    <row r="97" spans="5:5" s="1" customFormat="1" x14ac:dyDescent="0.25">
      <c r="E97" s="166"/>
    </row>
  </sheetData>
  <pageMargins left="0.7" right="0.7" top="0.75" bottom="0.75" header="0.3" footer="0.3"/>
  <pageSetup paperSize="9" orientation="portrait" r:id="rId1"/>
  <ignoredErrors>
    <ignoredError sqref="B6"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L30"/>
  <sheetViews>
    <sheetView topLeftCell="F1" workbookViewId="0">
      <selection activeCell="M281" sqref="M281"/>
    </sheetView>
  </sheetViews>
  <sheetFormatPr defaultRowHeight="15" x14ac:dyDescent="0.25"/>
  <cols>
    <col min="2" max="2" width="15.85546875" bestFit="1" customWidth="1"/>
    <col min="3" max="3" width="11.42578125" bestFit="1" customWidth="1"/>
    <col min="4" max="4" width="12" bestFit="1" customWidth="1"/>
    <col min="5" max="5" width="13.28515625" bestFit="1" customWidth="1"/>
    <col min="6" max="7" width="29.7109375" bestFit="1" customWidth="1"/>
    <col min="8" max="8" width="29" bestFit="1" customWidth="1"/>
    <col min="9" max="9" width="30.28515625" bestFit="1" customWidth="1"/>
    <col min="12" max="12" width="22.140625" bestFit="1" customWidth="1"/>
  </cols>
  <sheetData>
    <row r="1" spans="1:12" s="8" customFormat="1" x14ac:dyDescent="0.25">
      <c r="A1" s="8" t="s">
        <v>12</v>
      </c>
      <c r="B1" s="8" t="s">
        <v>1264</v>
      </c>
      <c r="C1" s="8" t="s">
        <v>1265</v>
      </c>
      <c r="D1" s="8" t="s">
        <v>23</v>
      </c>
      <c r="E1" s="8" t="s">
        <v>19</v>
      </c>
      <c r="F1" s="8" t="s">
        <v>196</v>
      </c>
      <c r="G1" s="8" t="s">
        <v>190</v>
      </c>
      <c r="H1" s="8" t="s">
        <v>248</v>
      </c>
      <c r="I1" s="8" t="s">
        <v>265</v>
      </c>
    </row>
    <row r="2" spans="1:12" x14ac:dyDescent="0.25">
      <c r="A2" t="s">
        <v>13</v>
      </c>
      <c r="B2" t="s">
        <v>21</v>
      </c>
      <c r="C2" t="s">
        <v>21</v>
      </c>
      <c r="D2" t="s">
        <v>24</v>
      </c>
      <c r="E2" t="s">
        <v>35</v>
      </c>
      <c r="F2" t="s">
        <v>197</v>
      </c>
      <c r="G2" t="s">
        <v>223</v>
      </c>
      <c r="H2" t="s">
        <v>257</v>
      </c>
      <c r="I2" t="s">
        <v>660</v>
      </c>
    </row>
    <row r="3" spans="1:12" x14ac:dyDescent="0.25">
      <c r="A3" t="s">
        <v>14</v>
      </c>
      <c r="B3" t="s">
        <v>925</v>
      </c>
      <c r="C3" t="s">
        <v>1266</v>
      </c>
      <c r="D3" t="s">
        <v>25</v>
      </c>
      <c r="E3" t="s">
        <v>36</v>
      </c>
      <c r="F3" t="s">
        <v>198</v>
      </c>
      <c r="G3" t="s">
        <v>226</v>
      </c>
      <c r="H3" t="s">
        <v>252</v>
      </c>
      <c r="I3" t="s">
        <v>661</v>
      </c>
    </row>
    <row r="4" spans="1:12" x14ac:dyDescent="0.25">
      <c r="A4" t="s">
        <v>17</v>
      </c>
      <c r="B4" t="s">
        <v>22</v>
      </c>
      <c r="C4" t="s">
        <v>22</v>
      </c>
      <c r="D4" t="s">
        <v>26</v>
      </c>
      <c r="E4" t="s">
        <v>495</v>
      </c>
      <c r="F4" t="s">
        <v>199</v>
      </c>
      <c r="G4" t="s">
        <v>213</v>
      </c>
      <c r="H4" t="s">
        <v>259</v>
      </c>
      <c r="I4" t="s">
        <v>662</v>
      </c>
    </row>
    <row r="5" spans="1:12" x14ac:dyDescent="0.25">
      <c r="D5" t="s">
        <v>27</v>
      </c>
      <c r="E5" t="s">
        <v>233</v>
      </c>
      <c r="F5" t="s">
        <v>200</v>
      </c>
      <c r="G5" t="s">
        <v>203</v>
      </c>
      <c r="H5" t="s">
        <v>254</v>
      </c>
      <c r="I5" t="s">
        <v>663</v>
      </c>
    </row>
    <row r="6" spans="1:12" x14ac:dyDescent="0.25">
      <c r="E6" t="s">
        <v>37</v>
      </c>
      <c r="F6" t="s">
        <v>201</v>
      </c>
      <c r="G6" t="s">
        <v>206</v>
      </c>
      <c r="H6" t="s">
        <v>260</v>
      </c>
      <c r="I6" t="s">
        <v>664</v>
      </c>
    </row>
    <row r="7" spans="1:12" x14ac:dyDescent="0.25">
      <c r="E7" t="s">
        <v>38</v>
      </c>
      <c r="G7" t="s">
        <v>211</v>
      </c>
      <c r="H7" t="s">
        <v>250</v>
      </c>
      <c r="I7" t="s">
        <v>665</v>
      </c>
    </row>
    <row r="8" spans="1:12" x14ac:dyDescent="0.25">
      <c r="E8" t="s">
        <v>39</v>
      </c>
      <c r="G8" t="s">
        <v>215</v>
      </c>
      <c r="H8" t="s">
        <v>262</v>
      </c>
      <c r="I8" t="s">
        <v>666</v>
      </c>
      <c r="L8" s="37"/>
    </row>
    <row r="9" spans="1:12" x14ac:dyDescent="0.25">
      <c r="G9" t="s">
        <v>217</v>
      </c>
      <c r="H9" t="s">
        <v>253</v>
      </c>
      <c r="I9" t="s">
        <v>667</v>
      </c>
    </row>
    <row r="10" spans="1:12" x14ac:dyDescent="0.25">
      <c r="G10" t="s">
        <v>198</v>
      </c>
      <c r="H10" t="s">
        <v>258</v>
      </c>
      <c r="I10" t="s">
        <v>668</v>
      </c>
    </row>
    <row r="11" spans="1:12" x14ac:dyDescent="0.25">
      <c r="G11" t="s">
        <v>202</v>
      </c>
      <c r="H11" t="s">
        <v>263</v>
      </c>
      <c r="I11" t="s">
        <v>669</v>
      </c>
    </row>
    <row r="12" spans="1:12" x14ac:dyDescent="0.25">
      <c r="G12" t="s">
        <v>220</v>
      </c>
      <c r="H12" t="s">
        <v>264</v>
      </c>
      <c r="I12" t="s">
        <v>670</v>
      </c>
    </row>
    <row r="13" spans="1:12" x14ac:dyDescent="0.25">
      <c r="G13" t="s">
        <v>207</v>
      </c>
      <c r="H13" t="s">
        <v>256</v>
      </c>
      <c r="I13" t="s">
        <v>671</v>
      </c>
    </row>
    <row r="14" spans="1:12" x14ac:dyDescent="0.25">
      <c r="G14" t="s">
        <v>219</v>
      </c>
      <c r="H14" t="s">
        <v>249</v>
      </c>
      <c r="I14" t="s">
        <v>672</v>
      </c>
    </row>
    <row r="15" spans="1:12" x14ac:dyDescent="0.25">
      <c r="G15" t="s">
        <v>227</v>
      </c>
      <c r="H15" t="s">
        <v>261</v>
      </c>
      <c r="I15" t="s">
        <v>673</v>
      </c>
    </row>
    <row r="16" spans="1:12" x14ac:dyDescent="0.25">
      <c r="G16" t="s">
        <v>218</v>
      </c>
      <c r="H16" t="s">
        <v>255</v>
      </c>
      <c r="I16" t="s">
        <v>674</v>
      </c>
    </row>
    <row r="17" spans="7:9" x14ac:dyDescent="0.25">
      <c r="G17" t="s">
        <v>205</v>
      </c>
      <c r="H17" t="s">
        <v>251</v>
      </c>
      <c r="I17" t="s">
        <v>675</v>
      </c>
    </row>
    <row r="18" spans="7:9" x14ac:dyDescent="0.25">
      <c r="G18" t="s">
        <v>221</v>
      </c>
      <c r="I18" t="s">
        <v>676</v>
      </c>
    </row>
    <row r="19" spans="7:9" x14ac:dyDescent="0.25">
      <c r="G19" t="s">
        <v>216</v>
      </c>
      <c r="I19" t="s">
        <v>677</v>
      </c>
    </row>
    <row r="20" spans="7:9" x14ac:dyDescent="0.25">
      <c r="G20" t="s">
        <v>222</v>
      </c>
      <c r="I20" t="s">
        <v>678</v>
      </c>
    </row>
    <row r="21" spans="7:9" x14ac:dyDescent="0.25">
      <c r="G21" t="s">
        <v>38</v>
      </c>
      <c r="I21" t="s">
        <v>679</v>
      </c>
    </row>
    <row r="22" spans="7:9" x14ac:dyDescent="0.25">
      <c r="G22" t="s">
        <v>204</v>
      </c>
      <c r="I22" t="s">
        <v>680</v>
      </c>
    </row>
    <row r="23" spans="7:9" x14ac:dyDescent="0.25">
      <c r="G23" t="s">
        <v>209</v>
      </c>
      <c r="I23" t="s">
        <v>496</v>
      </c>
    </row>
    <row r="24" spans="7:9" x14ac:dyDescent="0.25">
      <c r="G24" t="s">
        <v>224</v>
      </c>
      <c r="I24" t="s">
        <v>497</v>
      </c>
    </row>
    <row r="25" spans="7:9" x14ac:dyDescent="0.25">
      <c r="G25" t="s">
        <v>210</v>
      </c>
    </row>
    <row r="26" spans="7:9" x14ac:dyDescent="0.25">
      <c r="G26" t="s">
        <v>197</v>
      </c>
    </row>
    <row r="27" spans="7:9" x14ac:dyDescent="0.25">
      <c r="G27" t="s">
        <v>208</v>
      </c>
    </row>
    <row r="28" spans="7:9" x14ac:dyDescent="0.25">
      <c r="G28" t="s">
        <v>225</v>
      </c>
    </row>
    <row r="29" spans="7:9" x14ac:dyDescent="0.25">
      <c r="G29" t="s">
        <v>212</v>
      </c>
    </row>
    <row r="30" spans="7:9" x14ac:dyDescent="0.25">
      <c r="G30" t="s">
        <v>214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0"/>
  <sheetViews>
    <sheetView workbookViewId="0">
      <selection activeCell="C14" sqref="C14"/>
    </sheetView>
  </sheetViews>
  <sheetFormatPr defaultRowHeight="15" x14ac:dyDescent="0.25"/>
  <cols>
    <col min="2" max="2" width="28.85546875" bestFit="1" customWidth="1"/>
    <col min="3" max="3" width="85.7109375" bestFit="1" customWidth="1"/>
  </cols>
  <sheetData>
    <row r="1" spans="2:3" s="2" customFormat="1" ht="45" customHeight="1" x14ac:dyDescent="0.25"/>
    <row r="2" spans="2:3" s="3" customFormat="1" ht="46.5" x14ac:dyDescent="0.25">
      <c r="B2" s="15" t="s">
        <v>31</v>
      </c>
    </row>
    <row r="3" spans="2:3" s="4" customFormat="1" ht="52.5" customHeight="1" x14ac:dyDescent="0.25">
      <c r="B3" s="14" t="s">
        <v>1270</v>
      </c>
      <c r="C3" s="7"/>
    </row>
    <row r="4" spans="2:3" s="5" customFormat="1" ht="21" customHeight="1" x14ac:dyDescent="0.25">
      <c r="B4" s="18" t="s">
        <v>631</v>
      </c>
      <c r="C4" s="16" t="s">
        <v>1275</v>
      </c>
    </row>
    <row r="5" spans="2:3" s="5" customFormat="1" ht="21" customHeight="1" x14ac:dyDescent="0.25">
      <c r="B5" s="19" t="s">
        <v>12</v>
      </c>
      <c r="C5" s="17" t="s">
        <v>1273</v>
      </c>
    </row>
    <row r="6" spans="2:3" s="5" customFormat="1" ht="21" customHeight="1" x14ac:dyDescent="0.25">
      <c r="B6" s="19" t="s">
        <v>0</v>
      </c>
      <c r="C6" s="17" t="s">
        <v>1317</v>
      </c>
    </row>
    <row r="7" spans="2:3" s="5" customFormat="1" ht="21" customHeight="1" x14ac:dyDescent="0.25">
      <c r="B7" s="19" t="s">
        <v>1271</v>
      </c>
      <c r="C7" s="17" t="s">
        <v>1272</v>
      </c>
    </row>
    <row r="8" spans="2:3" s="5" customFormat="1" ht="21" customHeight="1" x14ac:dyDescent="0.25">
      <c r="B8" s="19" t="s">
        <v>23</v>
      </c>
      <c r="C8" s="17" t="s">
        <v>1274</v>
      </c>
    </row>
    <row r="9" spans="2:3" s="5" customFormat="1" ht="21" customHeight="1" x14ac:dyDescent="0.25">
      <c r="B9" s="19" t="s">
        <v>32</v>
      </c>
      <c r="C9" s="17" t="s">
        <v>33</v>
      </c>
    </row>
    <row r="10" spans="2:3" s="4" customFormat="1" ht="14.25" x14ac:dyDescent="0.25">
      <c r="B10" s="9"/>
      <c r="C10" s="9"/>
    </row>
    <row r="11" spans="2:3" s="6" customFormat="1" ht="12" x14ac:dyDescent="0.25"/>
    <row r="12" spans="2:3" s="1" customFormat="1" x14ac:dyDescent="0.25"/>
    <row r="13" spans="2:3" s="1" customFormat="1" x14ac:dyDescent="0.25"/>
    <row r="14" spans="2:3" s="1" customFormat="1" x14ac:dyDescent="0.25"/>
    <row r="15" spans="2:3" s="1" customFormat="1" x14ac:dyDescent="0.25"/>
    <row r="16" spans="2:3"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8"/>
  <sheetViews>
    <sheetView zoomScaleNormal="100" workbookViewId="0">
      <pane xSplit="1" ySplit="2" topLeftCell="B3" activePane="bottomRight" state="frozen"/>
      <selection pane="topRight" activeCell="B1" sqref="B1"/>
      <selection pane="bottomLeft" activeCell="A3" sqref="A3"/>
      <selection pane="bottomRight" activeCell="C102" sqref="C102"/>
    </sheetView>
  </sheetViews>
  <sheetFormatPr defaultRowHeight="15" x14ac:dyDescent="0.25"/>
  <cols>
    <col min="1" max="1" width="10.42578125" style="109" customWidth="1"/>
    <col min="2" max="2" width="9.140625" style="39"/>
    <col min="3" max="3" width="66" style="40" customWidth="1"/>
    <col min="4" max="4" width="31.7109375" style="38" bestFit="1" customWidth="1"/>
    <col min="5" max="5" width="12" style="39" bestFit="1" customWidth="1"/>
    <col min="6" max="6" width="11" style="39" customWidth="1"/>
    <col min="7" max="7" width="0" style="39" hidden="1" customWidth="1"/>
    <col min="8" max="8" width="0" style="96" hidden="1" customWidth="1"/>
    <col min="9" max="9" width="0" style="138" hidden="1" customWidth="1"/>
    <col min="10" max="10" width="12.7109375" style="148" customWidth="1"/>
    <col min="11" max="14" width="12.7109375" style="149" customWidth="1"/>
    <col min="15" max="15" width="12.7109375" style="150" customWidth="1"/>
    <col min="16" max="16" width="0" style="57" hidden="1" customWidth="1"/>
    <col min="17" max="16384" width="9.140625" style="44"/>
  </cols>
  <sheetData>
    <row r="1" spans="1:16" s="132" customFormat="1" ht="48" customHeight="1" x14ac:dyDescent="0.25">
      <c r="A1" s="70"/>
      <c r="B1" s="110" t="s">
        <v>778</v>
      </c>
      <c r="C1" s="70"/>
      <c r="D1" s="70"/>
      <c r="E1" s="69"/>
      <c r="F1" s="130"/>
      <c r="G1" s="130"/>
      <c r="H1" s="131"/>
      <c r="I1" s="133"/>
      <c r="J1" s="183" t="s">
        <v>1318</v>
      </c>
      <c r="K1" s="184"/>
      <c r="L1" s="184"/>
      <c r="M1" s="184"/>
      <c r="N1" s="184"/>
      <c r="O1" s="184"/>
      <c r="P1" s="159"/>
    </row>
    <row r="2" spans="1:16" ht="42.75" x14ac:dyDescent="0.25">
      <c r="A2" s="151" t="s">
        <v>631</v>
      </c>
      <c r="B2" s="152" t="s">
        <v>1316</v>
      </c>
      <c r="C2" s="153" t="s">
        <v>0</v>
      </c>
      <c r="D2" s="153" t="s">
        <v>633</v>
      </c>
      <c r="E2" s="152" t="s">
        <v>8</v>
      </c>
      <c r="F2" s="152" t="s">
        <v>9</v>
      </c>
      <c r="G2" s="152" t="s">
        <v>20</v>
      </c>
      <c r="H2" s="154" t="s">
        <v>692</v>
      </c>
      <c r="I2" s="155" t="s">
        <v>1276</v>
      </c>
      <c r="J2" s="156" t="s">
        <v>1298</v>
      </c>
      <c r="K2" s="157" t="s">
        <v>876</v>
      </c>
      <c r="L2" s="157" t="s">
        <v>1299</v>
      </c>
      <c r="M2" s="157" t="s">
        <v>871</v>
      </c>
      <c r="N2" s="157" t="s">
        <v>1300</v>
      </c>
      <c r="O2" s="158" t="s">
        <v>659</v>
      </c>
      <c r="P2" s="57" t="s">
        <v>1301</v>
      </c>
    </row>
    <row r="3" spans="1:16" ht="30" x14ac:dyDescent="0.25">
      <c r="A3" s="109" t="s">
        <v>1089</v>
      </c>
      <c r="B3" s="39" t="s">
        <v>14</v>
      </c>
      <c r="C3" s="160" t="s">
        <v>1345</v>
      </c>
      <c r="D3" s="38" t="s">
        <v>866</v>
      </c>
      <c r="E3" s="39" t="s">
        <v>24</v>
      </c>
      <c r="F3" s="39" t="s">
        <v>46</v>
      </c>
      <c r="G3" s="39" t="s">
        <v>1266</v>
      </c>
      <c r="H3" s="96" t="s">
        <v>1313</v>
      </c>
      <c r="I3" s="161" t="s">
        <v>1078</v>
      </c>
      <c r="J3" s="139"/>
      <c r="K3" s="140"/>
      <c r="L3" s="140"/>
      <c r="M3" s="140"/>
      <c r="N3" s="140"/>
      <c r="O3" s="141" t="s">
        <v>46</v>
      </c>
      <c r="P3" s="57" t="str">
        <f>J3&amp;K3&amp;L3&amp;M3&amp;N3&amp;O3</f>
        <v>Y</v>
      </c>
    </row>
    <row r="4" spans="1:16" ht="45" x14ac:dyDescent="0.25">
      <c r="A4" s="108" t="s">
        <v>1090</v>
      </c>
      <c r="B4" s="45" t="s">
        <v>17</v>
      </c>
      <c r="C4" s="46" t="s">
        <v>1347</v>
      </c>
      <c r="D4" s="80" t="s">
        <v>866</v>
      </c>
      <c r="E4" s="45" t="s">
        <v>25</v>
      </c>
      <c r="F4" s="45" t="s">
        <v>46</v>
      </c>
      <c r="G4" s="45" t="s">
        <v>1266</v>
      </c>
      <c r="H4" s="96" t="s">
        <v>1313</v>
      </c>
      <c r="I4" s="134" t="s">
        <v>1073</v>
      </c>
      <c r="J4" s="139"/>
      <c r="K4" s="140"/>
      <c r="L4" s="140"/>
      <c r="M4" s="140"/>
      <c r="N4" s="140"/>
      <c r="O4" s="141" t="s">
        <v>46</v>
      </c>
      <c r="P4" s="57" t="str">
        <f t="shared" ref="P4:P67" si="0">J4&amp;K4&amp;L4&amp;M4&amp;N4&amp;O4</f>
        <v>Y</v>
      </c>
    </row>
    <row r="5" spans="1:16" ht="45" x14ac:dyDescent="0.25">
      <c r="A5" s="108" t="s">
        <v>1091</v>
      </c>
      <c r="B5" s="45" t="s">
        <v>14</v>
      </c>
      <c r="C5" s="46" t="s">
        <v>1346</v>
      </c>
      <c r="D5" s="80" t="s">
        <v>866</v>
      </c>
      <c r="E5" s="45" t="s">
        <v>24</v>
      </c>
      <c r="F5" s="45" t="s">
        <v>46</v>
      </c>
      <c r="G5" s="45" t="s">
        <v>1266</v>
      </c>
      <c r="H5" s="96" t="s">
        <v>1313</v>
      </c>
      <c r="I5" s="134" t="s">
        <v>1077</v>
      </c>
      <c r="J5" s="139"/>
      <c r="K5" s="140"/>
      <c r="L5" s="140"/>
      <c r="M5" s="140"/>
      <c r="N5" s="140"/>
      <c r="O5" s="141" t="s">
        <v>46</v>
      </c>
      <c r="P5" s="57" t="str">
        <f t="shared" si="0"/>
        <v>Y</v>
      </c>
    </row>
    <row r="6" spans="1:16" ht="30" x14ac:dyDescent="0.25">
      <c r="A6" s="108" t="s">
        <v>1092</v>
      </c>
      <c r="B6" s="45" t="s">
        <v>14</v>
      </c>
      <c r="C6" s="46" t="s">
        <v>1348</v>
      </c>
      <c r="D6" s="80" t="s">
        <v>866</v>
      </c>
      <c r="E6" s="45" t="s">
        <v>25</v>
      </c>
      <c r="F6" s="45" t="s">
        <v>46</v>
      </c>
      <c r="G6" s="45" t="s">
        <v>1266</v>
      </c>
      <c r="H6" s="96" t="s">
        <v>1313</v>
      </c>
      <c r="I6" s="134" t="s">
        <v>995</v>
      </c>
      <c r="J6" s="139"/>
      <c r="K6" s="140"/>
      <c r="L6" s="140"/>
      <c r="M6" s="140"/>
      <c r="N6" s="140"/>
      <c r="O6" s="141" t="s">
        <v>46</v>
      </c>
      <c r="P6" s="57" t="str">
        <f t="shared" si="0"/>
        <v>Y</v>
      </c>
    </row>
    <row r="7" spans="1:16" ht="75" x14ac:dyDescent="0.25">
      <c r="A7" s="108" t="s">
        <v>1093</v>
      </c>
      <c r="B7" s="45" t="s">
        <v>14</v>
      </c>
      <c r="C7" s="46" t="s">
        <v>1349</v>
      </c>
      <c r="D7" s="80" t="s">
        <v>866</v>
      </c>
      <c r="E7" s="45" t="s">
        <v>25</v>
      </c>
      <c r="F7" s="45" t="s">
        <v>46</v>
      </c>
      <c r="G7" s="45" t="s">
        <v>1266</v>
      </c>
      <c r="H7" s="96" t="s">
        <v>1313</v>
      </c>
      <c r="I7" s="134" t="s">
        <v>1076</v>
      </c>
      <c r="J7" s="139"/>
      <c r="K7" s="140"/>
      <c r="L7" s="140"/>
      <c r="M7" s="140"/>
      <c r="N7" s="140"/>
      <c r="O7" s="141" t="s">
        <v>46</v>
      </c>
      <c r="P7" s="57" t="str">
        <f t="shared" si="0"/>
        <v>Y</v>
      </c>
    </row>
    <row r="8" spans="1:16" ht="45" x14ac:dyDescent="0.25">
      <c r="A8" s="108" t="s">
        <v>1094</v>
      </c>
      <c r="B8" s="45" t="s">
        <v>14</v>
      </c>
      <c r="C8" s="46" t="s">
        <v>1350</v>
      </c>
      <c r="D8" s="80" t="s">
        <v>868</v>
      </c>
      <c r="E8" s="45" t="s">
        <v>24</v>
      </c>
      <c r="F8" s="45" t="s">
        <v>46</v>
      </c>
      <c r="G8" s="45" t="s">
        <v>1266</v>
      </c>
      <c r="H8" s="96" t="s">
        <v>1313</v>
      </c>
      <c r="I8" s="134" t="s">
        <v>1082</v>
      </c>
      <c r="J8" s="139"/>
      <c r="K8" s="140"/>
      <c r="L8" s="140"/>
      <c r="M8" s="140"/>
      <c r="N8" s="140"/>
      <c r="O8" s="141" t="s">
        <v>46</v>
      </c>
      <c r="P8" s="57" t="str">
        <f t="shared" si="0"/>
        <v>Y</v>
      </c>
    </row>
    <row r="9" spans="1:16" ht="30" x14ac:dyDescent="0.25">
      <c r="A9" s="108" t="s">
        <v>1095</v>
      </c>
      <c r="B9" s="45" t="s">
        <v>14</v>
      </c>
      <c r="C9" s="46" t="s">
        <v>1351</v>
      </c>
      <c r="D9" s="80" t="s">
        <v>868</v>
      </c>
      <c r="E9" s="45" t="s">
        <v>24</v>
      </c>
      <c r="F9" s="45" t="s">
        <v>46</v>
      </c>
      <c r="G9" s="45" t="s">
        <v>1266</v>
      </c>
      <c r="H9" s="96" t="s">
        <v>1313</v>
      </c>
      <c r="I9" s="134" t="s">
        <v>933</v>
      </c>
      <c r="J9" s="139"/>
      <c r="K9" s="140"/>
      <c r="L9" s="140"/>
      <c r="M9" s="140"/>
      <c r="N9" s="140"/>
      <c r="O9" s="141" t="s">
        <v>46</v>
      </c>
      <c r="P9" s="57" t="str">
        <f t="shared" si="0"/>
        <v>Y</v>
      </c>
    </row>
    <row r="10" spans="1:16" ht="45" x14ac:dyDescent="0.25">
      <c r="A10" s="108" t="s">
        <v>1096</v>
      </c>
      <c r="B10" s="45" t="s">
        <v>14</v>
      </c>
      <c r="C10" s="125" t="s">
        <v>1352</v>
      </c>
      <c r="D10" s="80" t="s">
        <v>883</v>
      </c>
      <c r="E10" s="45" t="s">
        <v>25</v>
      </c>
      <c r="F10" s="45" t="s">
        <v>46</v>
      </c>
      <c r="G10" s="45" t="s">
        <v>1266</v>
      </c>
      <c r="H10" s="96" t="s">
        <v>1313</v>
      </c>
      <c r="I10" s="134" t="s">
        <v>993</v>
      </c>
      <c r="J10" s="139" t="s">
        <v>46</v>
      </c>
      <c r="K10" s="140"/>
      <c r="L10" s="140"/>
      <c r="M10" s="140"/>
      <c r="N10" s="140"/>
      <c r="O10" s="141"/>
      <c r="P10" s="57" t="str">
        <f t="shared" si="0"/>
        <v>Y</v>
      </c>
    </row>
    <row r="11" spans="1:16" ht="30" x14ac:dyDescent="0.25">
      <c r="A11" s="108" t="s">
        <v>1097</v>
      </c>
      <c r="B11" s="45" t="s">
        <v>14</v>
      </c>
      <c r="C11" s="125" t="s">
        <v>1353</v>
      </c>
      <c r="D11" s="80" t="s">
        <v>883</v>
      </c>
      <c r="E11" s="45" t="s">
        <v>25</v>
      </c>
      <c r="F11" s="45" t="s">
        <v>46</v>
      </c>
      <c r="G11" s="45" t="s">
        <v>1266</v>
      </c>
      <c r="H11" s="96" t="s">
        <v>1313</v>
      </c>
      <c r="I11" s="134" t="s">
        <v>965</v>
      </c>
      <c r="J11" s="139" t="s">
        <v>46</v>
      </c>
      <c r="K11" s="140"/>
      <c r="L11" s="140"/>
      <c r="M11" s="140"/>
      <c r="N11" s="140"/>
      <c r="O11" s="141"/>
      <c r="P11" s="57" t="str">
        <f t="shared" si="0"/>
        <v>Y</v>
      </c>
    </row>
    <row r="12" spans="1:16" ht="30" x14ac:dyDescent="0.25">
      <c r="A12" s="108" t="s">
        <v>1098</v>
      </c>
      <c r="B12" s="45" t="s">
        <v>17</v>
      </c>
      <c r="C12" s="125" t="s">
        <v>1354</v>
      </c>
      <c r="D12" s="80" t="s">
        <v>883</v>
      </c>
      <c r="E12" s="45" t="s">
        <v>25</v>
      </c>
      <c r="F12" s="45" t="s">
        <v>46</v>
      </c>
      <c r="G12" s="45" t="s">
        <v>1266</v>
      </c>
      <c r="H12" s="96" t="s">
        <v>1313</v>
      </c>
      <c r="I12" s="134" t="s">
        <v>966</v>
      </c>
      <c r="J12" s="139" t="s">
        <v>46</v>
      </c>
      <c r="K12" s="140"/>
      <c r="L12" s="140"/>
      <c r="M12" s="140"/>
      <c r="N12" s="140"/>
      <c r="O12" s="141"/>
      <c r="P12" s="57" t="str">
        <f t="shared" si="0"/>
        <v>Y</v>
      </c>
    </row>
    <row r="13" spans="1:16" ht="30" x14ac:dyDescent="0.25">
      <c r="A13" s="108" t="s">
        <v>1099</v>
      </c>
      <c r="B13" s="45" t="s">
        <v>14</v>
      </c>
      <c r="C13" s="46" t="s">
        <v>1355</v>
      </c>
      <c r="D13" s="80" t="s">
        <v>882</v>
      </c>
      <c r="E13" s="45" t="s">
        <v>24</v>
      </c>
      <c r="F13" s="45" t="s">
        <v>46</v>
      </c>
      <c r="G13" s="45" t="s">
        <v>1266</v>
      </c>
      <c r="H13" s="96" t="s">
        <v>1313</v>
      </c>
      <c r="I13" s="135" t="s">
        <v>936</v>
      </c>
      <c r="J13" s="139" t="s">
        <v>46</v>
      </c>
      <c r="K13" s="140" t="s">
        <v>46</v>
      </c>
      <c r="L13" s="140" t="s">
        <v>46</v>
      </c>
      <c r="M13" s="140" t="s">
        <v>46</v>
      </c>
      <c r="N13" s="140" t="s">
        <v>46</v>
      </c>
      <c r="O13" s="141" t="s">
        <v>46</v>
      </c>
      <c r="P13" s="57" t="str">
        <f t="shared" si="0"/>
        <v>YYYYYY</v>
      </c>
    </row>
    <row r="14" spans="1:16" ht="30" x14ac:dyDescent="0.25">
      <c r="A14" s="108" t="s">
        <v>1100</v>
      </c>
      <c r="B14" s="45" t="s">
        <v>14</v>
      </c>
      <c r="C14" s="46" t="s">
        <v>1356</v>
      </c>
      <c r="D14" s="80" t="s">
        <v>882</v>
      </c>
      <c r="E14" s="45" t="s">
        <v>24</v>
      </c>
      <c r="F14" s="45" t="s">
        <v>46</v>
      </c>
      <c r="G14" s="45" t="s">
        <v>1266</v>
      </c>
      <c r="H14" s="96" t="s">
        <v>1313</v>
      </c>
      <c r="I14" s="135" t="s">
        <v>936</v>
      </c>
      <c r="J14" s="139" t="s">
        <v>46</v>
      </c>
      <c r="K14" s="140" t="s">
        <v>46</v>
      </c>
      <c r="L14" s="140" t="s">
        <v>46</v>
      </c>
      <c r="M14" s="140" t="s">
        <v>46</v>
      </c>
      <c r="N14" s="140" t="s">
        <v>46</v>
      </c>
      <c r="O14" s="141" t="s">
        <v>46</v>
      </c>
      <c r="P14" s="57" t="str">
        <f t="shared" si="0"/>
        <v>YYYYYY</v>
      </c>
    </row>
    <row r="15" spans="1:16" ht="30" x14ac:dyDescent="0.25">
      <c r="A15" s="108" t="s">
        <v>1101</v>
      </c>
      <c r="B15" s="45" t="s">
        <v>17</v>
      </c>
      <c r="C15" s="46" t="s">
        <v>935</v>
      </c>
      <c r="D15" s="80" t="s">
        <v>882</v>
      </c>
      <c r="E15" s="45" t="s">
        <v>24</v>
      </c>
      <c r="F15" s="45" t="s">
        <v>46</v>
      </c>
      <c r="G15" s="45" t="s">
        <v>1266</v>
      </c>
      <c r="H15" s="96" t="s">
        <v>1313</v>
      </c>
      <c r="I15" s="135" t="s">
        <v>936</v>
      </c>
      <c r="J15" s="139" t="s">
        <v>46</v>
      </c>
      <c r="K15" s="140" t="s">
        <v>46</v>
      </c>
      <c r="L15" s="140" t="s">
        <v>46</v>
      </c>
      <c r="M15" s="140" t="s">
        <v>46</v>
      </c>
      <c r="N15" s="140" t="s">
        <v>46</v>
      </c>
      <c r="O15" s="141" t="s">
        <v>46</v>
      </c>
      <c r="P15" s="57" t="str">
        <f t="shared" si="0"/>
        <v>YYYYYY</v>
      </c>
    </row>
    <row r="16" spans="1:16" ht="30" x14ac:dyDescent="0.25">
      <c r="A16" s="108" t="s">
        <v>1102</v>
      </c>
      <c r="B16" s="45" t="s">
        <v>14</v>
      </c>
      <c r="C16" s="46" t="s">
        <v>1357</v>
      </c>
      <c r="D16" s="80" t="s">
        <v>882</v>
      </c>
      <c r="E16" s="45" t="s">
        <v>24</v>
      </c>
      <c r="F16" s="45" t="s">
        <v>46</v>
      </c>
      <c r="G16" s="45" t="s">
        <v>1266</v>
      </c>
      <c r="H16" s="96" t="s">
        <v>1313</v>
      </c>
      <c r="I16" s="135" t="s">
        <v>936</v>
      </c>
      <c r="J16" s="139" t="s">
        <v>46</v>
      </c>
      <c r="K16" s="140" t="s">
        <v>46</v>
      </c>
      <c r="L16" s="140" t="s">
        <v>46</v>
      </c>
      <c r="M16" s="140" t="s">
        <v>46</v>
      </c>
      <c r="N16" s="140" t="s">
        <v>46</v>
      </c>
      <c r="O16" s="141" t="s">
        <v>46</v>
      </c>
      <c r="P16" s="57" t="str">
        <f t="shared" si="0"/>
        <v>YYYYYY</v>
      </c>
    </row>
    <row r="17" spans="1:16" ht="30" x14ac:dyDescent="0.25">
      <c r="A17" s="108" t="s">
        <v>1103</v>
      </c>
      <c r="B17" s="45" t="s">
        <v>14</v>
      </c>
      <c r="C17" s="46" t="s">
        <v>1358</v>
      </c>
      <c r="D17" s="80" t="s">
        <v>882</v>
      </c>
      <c r="E17" s="45" t="s">
        <v>24</v>
      </c>
      <c r="F17" s="45" t="s">
        <v>46</v>
      </c>
      <c r="G17" s="45" t="s">
        <v>1266</v>
      </c>
      <c r="H17" s="96" t="s">
        <v>1313</v>
      </c>
      <c r="I17" s="135" t="s">
        <v>936</v>
      </c>
      <c r="J17" s="139" t="s">
        <v>46</v>
      </c>
      <c r="K17" s="140" t="s">
        <v>46</v>
      </c>
      <c r="L17" s="140" t="s">
        <v>46</v>
      </c>
      <c r="M17" s="140" t="s">
        <v>46</v>
      </c>
      <c r="N17" s="140" t="s">
        <v>46</v>
      </c>
      <c r="O17" s="141" t="s">
        <v>46</v>
      </c>
      <c r="P17" s="57" t="str">
        <f t="shared" si="0"/>
        <v>YYYYYY</v>
      </c>
    </row>
    <row r="18" spans="1:16" ht="45" x14ac:dyDescent="0.25">
      <c r="A18" s="108" t="s">
        <v>1104</v>
      </c>
      <c r="B18" s="45" t="s">
        <v>14</v>
      </c>
      <c r="C18" s="46" t="s">
        <v>943</v>
      </c>
      <c r="D18" s="80" t="s">
        <v>882</v>
      </c>
      <c r="E18" s="45" t="s">
        <v>25</v>
      </c>
      <c r="F18" s="45" t="s">
        <v>46</v>
      </c>
      <c r="G18" s="45" t="s">
        <v>1266</v>
      </c>
      <c r="H18" s="96" t="s">
        <v>1313</v>
      </c>
      <c r="I18" s="134" t="s">
        <v>937</v>
      </c>
      <c r="J18" s="139" t="s">
        <v>46</v>
      </c>
      <c r="K18" s="140" t="s">
        <v>46</v>
      </c>
      <c r="L18" s="140" t="s">
        <v>46</v>
      </c>
      <c r="M18" s="140" t="s">
        <v>46</v>
      </c>
      <c r="N18" s="140" t="s">
        <v>46</v>
      </c>
      <c r="O18" s="141" t="s">
        <v>46</v>
      </c>
      <c r="P18" s="57" t="str">
        <f t="shared" si="0"/>
        <v>YYYYYY</v>
      </c>
    </row>
    <row r="19" spans="1:16" ht="75" x14ac:dyDescent="0.25">
      <c r="A19" s="108" t="s">
        <v>1105</v>
      </c>
      <c r="B19" s="45" t="s">
        <v>14</v>
      </c>
      <c r="C19" s="46" t="s">
        <v>1359</v>
      </c>
      <c r="D19" s="80" t="s">
        <v>875</v>
      </c>
      <c r="E19" s="45" t="s">
        <v>24</v>
      </c>
      <c r="F19" s="45" t="s">
        <v>46</v>
      </c>
      <c r="G19" s="45" t="s">
        <v>1266</v>
      </c>
      <c r="H19" s="96" t="s">
        <v>1313</v>
      </c>
      <c r="I19" s="134" t="s">
        <v>1032</v>
      </c>
      <c r="J19" s="139" t="s">
        <v>46</v>
      </c>
      <c r="K19" s="140"/>
      <c r="L19" s="140"/>
      <c r="M19" s="140"/>
      <c r="N19" s="140"/>
      <c r="O19" s="141"/>
      <c r="P19" s="57" t="str">
        <f t="shared" si="0"/>
        <v>Y</v>
      </c>
    </row>
    <row r="20" spans="1:16" ht="45" x14ac:dyDescent="0.25">
      <c r="A20" s="108" t="s">
        <v>1106</v>
      </c>
      <c r="B20" s="45" t="s">
        <v>14</v>
      </c>
      <c r="C20" s="46" t="s">
        <v>1360</v>
      </c>
      <c r="D20" s="80" t="s">
        <v>875</v>
      </c>
      <c r="E20" s="45" t="s">
        <v>25</v>
      </c>
      <c r="F20" s="45" t="s">
        <v>46</v>
      </c>
      <c r="G20" s="45" t="s">
        <v>1266</v>
      </c>
      <c r="H20" s="96" t="s">
        <v>1313</v>
      </c>
      <c r="I20" s="134" t="s">
        <v>938</v>
      </c>
      <c r="J20" s="139" t="s">
        <v>46</v>
      </c>
      <c r="K20" s="140"/>
      <c r="L20" s="140"/>
      <c r="M20" s="140"/>
      <c r="N20" s="140"/>
      <c r="O20" s="141"/>
      <c r="P20" s="57" t="str">
        <f t="shared" si="0"/>
        <v>Y</v>
      </c>
    </row>
    <row r="21" spans="1:16" ht="30" x14ac:dyDescent="0.25">
      <c r="A21" s="108" t="s">
        <v>1107</v>
      </c>
      <c r="B21" s="45" t="s">
        <v>14</v>
      </c>
      <c r="C21" s="46" t="s">
        <v>1361</v>
      </c>
      <c r="D21" s="80" t="s">
        <v>875</v>
      </c>
      <c r="E21" s="45" t="s">
        <v>25</v>
      </c>
      <c r="F21" s="45" t="s">
        <v>46</v>
      </c>
      <c r="G21" s="45" t="s">
        <v>1266</v>
      </c>
      <c r="H21" s="96" t="s">
        <v>1313</v>
      </c>
      <c r="I21" s="134" t="s">
        <v>938</v>
      </c>
      <c r="J21" s="139" t="s">
        <v>46</v>
      </c>
      <c r="K21" s="140"/>
      <c r="L21" s="140"/>
      <c r="M21" s="140"/>
      <c r="N21" s="140"/>
      <c r="O21" s="141"/>
      <c r="P21" s="57" t="str">
        <f t="shared" si="0"/>
        <v>Y</v>
      </c>
    </row>
    <row r="22" spans="1:16" ht="30" x14ac:dyDescent="0.25">
      <c r="A22" s="108" t="s">
        <v>1108</v>
      </c>
      <c r="B22" s="45" t="s">
        <v>14</v>
      </c>
      <c r="C22" s="46" t="s">
        <v>1362</v>
      </c>
      <c r="D22" s="80" t="s">
        <v>875</v>
      </c>
      <c r="E22" s="45" t="s">
        <v>25</v>
      </c>
      <c r="F22" s="45" t="s">
        <v>46</v>
      </c>
      <c r="G22" s="45" t="s">
        <v>1266</v>
      </c>
      <c r="H22" s="96" t="s">
        <v>1313</v>
      </c>
      <c r="I22" s="134" t="s">
        <v>938</v>
      </c>
      <c r="J22" s="139" t="s">
        <v>46</v>
      </c>
      <c r="K22" s="140"/>
      <c r="L22" s="140"/>
      <c r="M22" s="140"/>
      <c r="N22" s="140"/>
      <c r="O22" s="141"/>
      <c r="P22" s="57" t="str">
        <f t="shared" si="0"/>
        <v>Y</v>
      </c>
    </row>
    <row r="23" spans="1:16" ht="45" x14ac:dyDescent="0.25">
      <c r="A23" s="108" t="s">
        <v>1109</v>
      </c>
      <c r="B23" s="45" t="s">
        <v>14</v>
      </c>
      <c r="C23" s="46" t="s">
        <v>1363</v>
      </c>
      <c r="D23" s="80" t="s">
        <v>875</v>
      </c>
      <c r="E23" s="45" t="s">
        <v>24</v>
      </c>
      <c r="F23" s="45" t="s">
        <v>46</v>
      </c>
      <c r="G23" s="45" t="s">
        <v>1266</v>
      </c>
      <c r="H23" s="96" t="s">
        <v>1313</v>
      </c>
      <c r="I23" s="134" t="s">
        <v>956</v>
      </c>
      <c r="J23" s="139" t="s">
        <v>46</v>
      </c>
      <c r="K23" s="140"/>
      <c r="L23" s="140"/>
      <c r="M23" s="140"/>
      <c r="N23" s="140"/>
      <c r="O23" s="141"/>
      <c r="P23" s="57" t="str">
        <f t="shared" si="0"/>
        <v>Y</v>
      </c>
    </row>
    <row r="24" spans="1:16" ht="30" x14ac:dyDescent="0.25">
      <c r="A24" s="108" t="s">
        <v>1110</v>
      </c>
      <c r="B24" s="45" t="s">
        <v>14</v>
      </c>
      <c r="C24" s="46" t="s">
        <v>1364</v>
      </c>
      <c r="D24" s="80" t="s">
        <v>875</v>
      </c>
      <c r="E24" s="45" t="s">
        <v>25</v>
      </c>
      <c r="F24" s="45" t="s">
        <v>46</v>
      </c>
      <c r="G24" s="45" t="s">
        <v>1266</v>
      </c>
      <c r="H24" s="96" t="s">
        <v>1313</v>
      </c>
      <c r="I24" s="135" t="s">
        <v>940</v>
      </c>
      <c r="J24" s="139" t="s">
        <v>46</v>
      </c>
      <c r="K24" s="140"/>
      <c r="L24" s="140"/>
      <c r="M24" s="140"/>
      <c r="N24" s="140"/>
      <c r="O24" s="141"/>
      <c r="P24" s="57" t="str">
        <f t="shared" si="0"/>
        <v>Y</v>
      </c>
    </row>
    <row r="25" spans="1:16" ht="46.5" customHeight="1" x14ac:dyDescent="0.25">
      <c r="A25" s="108" t="s">
        <v>1111</v>
      </c>
      <c r="B25" s="45" t="s">
        <v>17</v>
      </c>
      <c r="C25" s="46" t="s">
        <v>1365</v>
      </c>
      <c r="D25" s="80" t="s">
        <v>875</v>
      </c>
      <c r="E25" s="45" t="s">
        <v>25</v>
      </c>
      <c r="F25" s="45" t="s">
        <v>46</v>
      </c>
      <c r="G25" s="45" t="s">
        <v>1266</v>
      </c>
      <c r="H25" s="96" t="s">
        <v>1313</v>
      </c>
      <c r="I25" s="135" t="s">
        <v>940</v>
      </c>
      <c r="J25" s="139" t="s">
        <v>46</v>
      </c>
      <c r="K25" s="140"/>
      <c r="L25" s="140"/>
      <c r="M25" s="140"/>
      <c r="N25" s="140"/>
      <c r="O25" s="141"/>
      <c r="P25" s="57" t="str">
        <f t="shared" si="0"/>
        <v>Y</v>
      </c>
    </row>
    <row r="26" spans="1:16" ht="30" x14ac:dyDescent="0.25">
      <c r="A26" s="108" t="s">
        <v>1112</v>
      </c>
      <c r="B26" s="45" t="s">
        <v>14</v>
      </c>
      <c r="C26" s="46" t="s">
        <v>1366</v>
      </c>
      <c r="D26" s="80" t="s">
        <v>875</v>
      </c>
      <c r="E26" s="45" t="s">
        <v>25</v>
      </c>
      <c r="F26" s="45" t="s">
        <v>46</v>
      </c>
      <c r="G26" s="45" t="s">
        <v>1266</v>
      </c>
      <c r="H26" s="96" t="s">
        <v>1313</v>
      </c>
      <c r="I26" s="135" t="s">
        <v>940</v>
      </c>
      <c r="J26" s="139" t="s">
        <v>46</v>
      </c>
      <c r="K26" s="140"/>
      <c r="L26" s="140"/>
      <c r="M26" s="140"/>
      <c r="N26" s="140"/>
      <c r="O26" s="141"/>
      <c r="P26" s="57" t="str">
        <f t="shared" si="0"/>
        <v>Y</v>
      </c>
    </row>
    <row r="27" spans="1:16" ht="75" x14ac:dyDescent="0.25">
      <c r="A27" s="108" t="s">
        <v>1113</v>
      </c>
      <c r="B27" s="45" t="s">
        <v>14</v>
      </c>
      <c r="C27" s="46" t="s">
        <v>1367</v>
      </c>
      <c r="D27" s="80" t="s">
        <v>875</v>
      </c>
      <c r="E27" s="45" t="s">
        <v>24</v>
      </c>
      <c r="F27" s="45" t="s">
        <v>46</v>
      </c>
      <c r="G27" s="45" t="s">
        <v>1266</v>
      </c>
      <c r="H27" s="96" t="s">
        <v>1313</v>
      </c>
      <c r="I27" s="134" t="s">
        <v>1045</v>
      </c>
      <c r="J27" s="139" t="s">
        <v>46</v>
      </c>
      <c r="K27" s="140"/>
      <c r="L27" s="140"/>
      <c r="M27" s="140"/>
      <c r="N27" s="140"/>
      <c r="O27" s="141"/>
      <c r="P27" s="57" t="str">
        <f t="shared" si="0"/>
        <v>Y</v>
      </c>
    </row>
    <row r="28" spans="1:16" ht="75.75" customHeight="1" x14ac:dyDescent="0.25">
      <c r="A28" s="108" t="s">
        <v>1114</v>
      </c>
      <c r="B28" s="45" t="s">
        <v>14</v>
      </c>
      <c r="C28" s="46" t="s">
        <v>1368</v>
      </c>
      <c r="D28" s="80" t="s">
        <v>875</v>
      </c>
      <c r="E28" s="129" t="s">
        <v>25</v>
      </c>
      <c r="F28" s="45" t="s">
        <v>46</v>
      </c>
      <c r="G28" s="45" t="s">
        <v>1266</v>
      </c>
      <c r="H28" s="96" t="s">
        <v>1313</v>
      </c>
      <c r="I28" s="134" t="s">
        <v>1047</v>
      </c>
      <c r="J28" s="139" t="s">
        <v>46</v>
      </c>
      <c r="K28" s="140"/>
      <c r="L28" s="140"/>
      <c r="M28" s="140"/>
      <c r="N28" s="140"/>
      <c r="O28" s="141"/>
      <c r="P28" s="57" t="str">
        <f t="shared" si="0"/>
        <v>Y</v>
      </c>
    </row>
    <row r="29" spans="1:16" ht="30" x14ac:dyDescent="0.25">
      <c r="A29" s="108" t="s">
        <v>1115</v>
      </c>
      <c r="B29" s="45" t="s">
        <v>14</v>
      </c>
      <c r="C29" s="46" t="s">
        <v>1369</v>
      </c>
      <c r="D29" s="80" t="s">
        <v>875</v>
      </c>
      <c r="E29" s="45" t="s">
        <v>24</v>
      </c>
      <c r="F29" s="45" t="s">
        <v>46</v>
      </c>
      <c r="G29" s="45" t="s">
        <v>1266</v>
      </c>
      <c r="H29" s="96" t="s">
        <v>1313</v>
      </c>
      <c r="I29" s="135" t="s">
        <v>939</v>
      </c>
      <c r="J29" s="139" t="s">
        <v>46</v>
      </c>
      <c r="K29" s="140"/>
      <c r="L29" s="140"/>
      <c r="M29" s="140"/>
      <c r="N29" s="140"/>
      <c r="O29" s="141"/>
      <c r="P29" s="57" t="str">
        <f t="shared" si="0"/>
        <v>Y</v>
      </c>
    </row>
    <row r="30" spans="1:16" ht="30" x14ac:dyDescent="0.25">
      <c r="A30" s="108" t="s">
        <v>1116</v>
      </c>
      <c r="B30" s="45" t="s">
        <v>14</v>
      </c>
      <c r="C30" s="46" t="s">
        <v>1370</v>
      </c>
      <c r="D30" s="80" t="s">
        <v>875</v>
      </c>
      <c r="E30" s="45" t="s">
        <v>24</v>
      </c>
      <c r="F30" s="45" t="s">
        <v>46</v>
      </c>
      <c r="G30" s="45" t="s">
        <v>1266</v>
      </c>
      <c r="H30" s="96" t="s">
        <v>1313</v>
      </c>
      <c r="I30" s="135" t="s">
        <v>939</v>
      </c>
      <c r="J30" s="139" t="s">
        <v>46</v>
      </c>
      <c r="K30" s="140"/>
      <c r="L30" s="140"/>
      <c r="M30" s="140"/>
      <c r="N30" s="140"/>
      <c r="O30" s="141"/>
      <c r="P30" s="57" t="str">
        <f t="shared" si="0"/>
        <v>Y</v>
      </c>
    </row>
    <row r="31" spans="1:16" ht="30" x14ac:dyDescent="0.25">
      <c r="A31" s="108" t="s">
        <v>1117</v>
      </c>
      <c r="B31" s="45" t="s">
        <v>14</v>
      </c>
      <c r="C31" s="46" t="s">
        <v>1371</v>
      </c>
      <c r="D31" s="80" t="s">
        <v>875</v>
      </c>
      <c r="E31" s="45" t="s">
        <v>25</v>
      </c>
      <c r="F31" s="45" t="s">
        <v>46</v>
      </c>
      <c r="G31" s="45" t="s">
        <v>1266</v>
      </c>
      <c r="H31" s="96" t="s">
        <v>1313</v>
      </c>
      <c r="I31" s="135" t="s">
        <v>938</v>
      </c>
      <c r="J31" s="139" t="s">
        <v>46</v>
      </c>
      <c r="K31" s="140"/>
      <c r="L31" s="140"/>
      <c r="M31" s="140"/>
      <c r="N31" s="140"/>
      <c r="O31" s="141"/>
      <c r="P31" s="57" t="str">
        <f t="shared" si="0"/>
        <v>Y</v>
      </c>
    </row>
    <row r="32" spans="1:16" ht="30" x14ac:dyDescent="0.25">
      <c r="A32" s="108" t="s">
        <v>1118</v>
      </c>
      <c r="B32" s="45" t="s">
        <v>14</v>
      </c>
      <c r="C32" s="46" t="s">
        <v>1372</v>
      </c>
      <c r="D32" s="80" t="s">
        <v>875</v>
      </c>
      <c r="E32" s="45" t="s">
        <v>26</v>
      </c>
      <c r="F32" s="45" t="s">
        <v>46</v>
      </c>
      <c r="G32" s="45" t="s">
        <v>1266</v>
      </c>
      <c r="H32" s="96" t="s">
        <v>1313</v>
      </c>
      <c r="I32" s="135" t="s">
        <v>996</v>
      </c>
      <c r="J32" s="139" t="s">
        <v>46</v>
      </c>
      <c r="K32" s="140"/>
      <c r="L32" s="140"/>
      <c r="M32" s="140"/>
      <c r="N32" s="140"/>
      <c r="O32" s="141"/>
      <c r="P32" s="57" t="str">
        <f t="shared" si="0"/>
        <v>Y</v>
      </c>
    </row>
    <row r="33" spans="1:16" ht="30" x14ac:dyDescent="0.25">
      <c r="A33" s="108" t="s">
        <v>1119</v>
      </c>
      <c r="B33" s="45" t="s">
        <v>14</v>
      </c>
      <c r="C33" s="125" t="s">
        <v>1373</v>
      </c>
      <c r="D33" s="115" t="s">
        <v>879</v>
      </c>
      <c r="E33" s="45" t="s">
        <v>25</v>
      </c>
      <c r="F33" s="45" t="s">
        <v>46</v>
      </c>
      <c r="G33" s="45" t="s">
        <v>1266</v>
      </c>
      <c r="H33" s="96" t="s">
        <v>1313</v>
      </c>
      <c r="I33" s="134" t="s">
        <v>942</v>
      </c>
      <c r="J33" s="142" t="s">
        <v>46</v>
      </c>
      <c r="K33" s="143" t="s">
        <v>46</v>
      </c>
      <c r="L33" s="143" t="s">
        <v>46</v>
      </c>
      <c r="M33" s="143" t="s">
        <v>46</v>
      </c>
      <c r="N33" s="143" t="s">
        <v>46</v>
      </c>
      <c r="O33" s="144" t="s">
        <v>46</v>
      </c>
      <c r="P33" s="57" t="str">
        <f t="shared" si="0"/>
        <v>YYYYYY</v>
      </c>
    </row>
    <row r="34" spans="1:16" ht="47.25" customHeight="1" x14ac:dyDescent="0.25">
      <c r="A34" s="108" t="s">
        <v>1120</v>
      </c>
      <c r="B34" s="45" t="s">
        <v>14</v>
      </c>
      <c r="C34" s="125" t="s">
        <v>1374</v>
      </c>
      <c r="D34" s="80" t="s">
        <v>864</v>
      </c>
      <c r="E34" s="45" t="s">
        <v>24</v>
      </c>
      <c r="F34" s="45" t="s">
        <v>46</v>
      </c>
      <c r="G34" s="45" t="s">
        <v>1266</v>
      </c>
      <c r="H34" s="96" t="s">
        <v>1313</v>
      </c>
      <c r="I34" s="134" t="s">
        <v>1086</v>
      </c>
      <c r="J34" s="139"/>
      <c r="K34" s="140"/>
      <c r="L34" s="140"/>
      <c r="M34" s="140"/>
      <c r="N34" s="140"/>
      <c r="O34" s="141" t="s">
        <v>46</v>
      </c>
      <c r="P34" s="57" t="str">
        <f t="shared" si="0"/>
        <v>Y</v>
      </c>
    </row>
    <row r="35" spans="1:16" ht="45" x14ac:dyDescent="0.25">
      <c r="A35" s="108" t="s">
        <v>1121</v>
      </c>
      <c r="B35" s="45" t="s">
        <v>14</v>
      </c>
      <c r="C35" s="46" t="s">
        <v>1375</v>
      </c>
      <c r="D35" s="80" t="s">
        <v>864</v>
      </c>
      <c r="E35" s="45" t="s">
        <v>24</v>
      </c>
      <c r="F35" s="45" t="s">
        <v>46</v>
      </c>
      <c r="G35" s="45" t="s">
        <v>1266</v>
      </c>
      <c r="H35" s="96" t="s">
        <v>1313</v>
      </c>
      <c r="I35" s="134" t="s">
        <v>1074</v>
      </c>
      <c r="J35" s="139"/>
      <c r="K35" s="140"/>
      <c r="L35" s="140"/>
      <c r="M35" s="140"/>
      <c r="N35" s="140"/>
      <c r="O35" s="141" t="s">
        <v>46</v>
      </c>
      <c r="P35" s="57" t="str">
        <f t="shared" si="0"/>
        <v>Y</v>
      </c>
    </row>
    <row r="36" spans="1:16" ht="30" x14ac:dyDescent="0.25">
      <c r="A36" s="108" t="s">
        <v>1122</v>
      </c>
      <c r="B36" s="45" t="s">
        <v>17</v>
      </c>
      <c r="C36" s="46" t="s">
        <v>1376</v>
      </c>
      <c r="D36" s="80" t="s">
        <v>864</v>
      </c>
      <c r="E36" s="45" t="s">
        <v>25</v>
      </c>
      <c r="F36" s="45" t="s">
        <v>46</v>
      </c>
      <c r="G36" s="45" t="s">
        <v>1266</v>
      </c>
      <c r="H36" s="96" t="s">
        <v>1313</v>
      </c>
      <c r="I36" s="134" t="s">
        <v>997</v>
      </c>
      <c r="J36" s="139"/>
      <c r="K36" s="140"/>
      <c r="L36" s="140"/>
      <c r="M36" s="140"/>
      <c r="N36" s="140"/>
      <c r="O36" s="141" t="s">
        <v>46</v>
      </c>
      <c r="P36" s="57" t="str">
        <f t="shared" si="0"/>
        <v>Y</v>
      </c>
    </row>
    <row r="37" spans="1:16" ht="45" x14ac:dyDescent="0.25">
      <c r="A37" s="108" t="s">
        <v>1123</v>
      </c>
      <c r="B37" s="45" t="s">
        <v>17</v>
      </c>
      <c r="C37" s="46" t="s">
        <v>1377</v>
      </c>
      <c r="D37" s="80" t="s">
        <v>864</v>
      </c>
      <c r="E37" s="45" t="s">
        <v>25</v>
      </c>
      <c r="F37" s="45" t="s">
        <v>46</v>
      </c>
      <c r="G37" s="45" t="s">
        <v>1266</v>
      </c>
      <c r="H37" s="96" t="s">
        <v>1313</v>
      </c>
      <c r="I37" s="134" t="s">
        <v>998</v>
      </c>
      <c r="J37" s="139"/>
      <c r="K37" s="140"/>
      <c r="L37" s="140"/>
      <c r="M37" s="140"/>
      <c r="N37" s="140"/>
      <c r="O37" s="141" t="s">
        <v>46</v>
      </c>
      <c r="P37" s="57" t="str">
        <f t="shared" si="0"/>
        <v>Y</v>
      </c>
    </row>
    <row r="38" spans="1:16" ht="45" x14ac:dyDescent="0.25">
      <c r="A38" s="108" t="s">
        <v>1124</v>
      </c>
      <c r="B38" s="45" t="s">
        <v>17</v>
      </c>
      <c r="C38" s="46" t="s">
        <v>1378</v>
      </c>
      <c r="D38" s="80" t="s">
        <v>864</v>
      </c>
      <c r="E38" s="45" t="s">
        <v>25</v>
      </c>
      <c r="F38" s="45" t="s">
        <v>46</v>
      </c>
      <c r="G38" s="45" t="s">
        <v>1266</v>
      </c>
      <c r="H38" s="96" t="s">
        <v>1313</v>
      </c>
      <c r="I38" s="134" t="s">
        <v>1071</v>
      </c>
      <c r="J38" s="139"/>
      <c r="K38" s="140"/>
      <c r="L38" s="140"/>
      <c r="M38" s="140"/>
      <c r="N38" s="140"/>
      <c r="O38" s="141" t="s">
        <v>46</v>
      </c>
      <c r="P38" s="57" t="str">
        <f t="shared" si="0"/>
        <v>Y</v>
      </c>
    </row>
    <row r="39" spans="1:16" ht="45" x14ac:dyDescent="0.25">
      <c r="A39" s="108" t="s">
        <v>1125</v>
      </c>
      <c r="B39" s="45" t="s">
        <v>17</v>
      </c>
      <c r="C39" s="46" t="s">
        <v>1379</v>
      </c>
      <c r="D39" s="80" t="s">
        <v>864</v>
      </c>
      <c r="E39" s="45" t="s">
        <v>25</v>
      </c>
      <c r="F39" s="45" t="s">
        <v>46</v>
      </c>
      <c r="G39" s="45" t="s">
        <v>1266</v>
      </c>
      <c r="H39" s="96" t="s">
        <v>1313</v>
      </c>
      <c r="I39" s="134" t="s">
        <v>1071</v>
      </c>
      <c r="J39" s="139"/>
      <c r="K39" s="140"/>
      <c r="L39" s="140"/>
      <c r="M39" s="140"/>
      <c r="N39" s="140"/>
      <c r="O39" s="141" t="s">
        <v>46</v>
      </c>
      <c r="P39" s="57" t="str">
        <f t="shared" si="0"/>
        <v>Y</v>
      </c>
    </row>
    <row r="40" spans="1:16" ht="30" x14ac:dyDescent="0.25">
      <c r="A40" s="108" t="s">
        <v>1126</v>
      </c>
      <c r="B40" s="45" t="s">
        <v>14</v>
      </c>
      <c r="C40" s="46" t="s">
        <v>1380</v>
      </c>
      <c r="D40" s="80" t="s">
        <v>864</v>
      </c>
      <c r="E40" s="45" t="s">
        <v>25</v>
      </c>
      <c r="F40" s="45" t="s">
        <v>46</v>
      </c>
      <c r="G40" s="45" t="s">
        <v>1266</v>
      </c>
      <c r="H40" s="96" t="s">
        <v>1313</v>
      </c>
      <c r="I40" s="134" t="s">
        <v>1000</v>
      </c>
      <c r="J40" s="139"/>
      <c r="K40" s="140"/>
      <c r="L40" s="140"/>
      <c r="M40" s="140"/>
      <c r="N40" s="140"/>
      <c r="O40" s="141" t="s">
        <v>46</v>
      </c>
      <c r="P40" s="57" t="str">
        <f t="shared" si="0"/>
        <v>Y</v>
      </c>
    </row>
    <row r="41" spans="1:16" ht="30" x14ac:dyDescent="0.25">
      <c r="A41" s="108" t="s">
        <v>1127</v>
      </c>
      <c r="B41" s="45" t="s">
        <v>14</v>
      </c>
      <c r="C41" s="46" t="s">
        <v>1381</v>
      </c>
      <c r="D41" s="80" t="s">
        <v>864</v>
      </c>
      <c r="E41" s="45" t="s">
        <v>25</v>
      </c>
      <c r="F41" s="45" t="s">
        <v>46</v>
      </c>
      <c r="G41" s="45" t="s">
        <v>1266</v>
      </c>
      <c r="H41" s="96" t="s">
        <v>1313</v>
      </c>
      <c r="I41" s="135" t="s">
        <v>982</v>
      </c>
      <c r="J41" s="139"/>
      <c r="K41" s="140"/>
      <c r="L41" s="140"/>
      <c r="M41" s="140"/>
      <c r="N41" s="140"/>
      <c r="O41" s="141" t="s">
        <v>46</v>
      </c>
      <c r="P41" s="57" t="str">
        <f t="shared" si="0"/>
        <v>Y</v>
      </c>
    </row>
    <row r="42" spans="1:16" ht="30" x14ac:dyDescent="0.25">
      <c r="A42" s="108" t="s">
        <v>1128</v>
      </c>
      <c r="B42" s="45" t="s">
        <v>17</v>
      </c>
      <c r="C42" s="46" t="s">
        <v>1382</v>
      </c>
      <c r="D42" s="80" t="s">
        <v>864</v>
      </c>
      <c r="E42" s="45" t="s">
        <v>24</v>
      </c>
      <c r="F42" s="45" t="s">
        <v>46</v>
      </c>
      <c r="G42" s="45" t="s">
        <v>1266</v>
      </c>
      <c r="H42" s="96" t="s">
        <v>1313</v>
      </c>
      <c r="I42" s="135" t="s">
        <v>932</v>
      </c>
      <c r="J42" s="139"/>
      <c r="K42" s="140"/>
      <c r="L42" s="140"/>
      <c r="M42" s="140"/>
      <c r="N42" s="140"/>
      <c r="O42" s="141" t="s">
        <v>46</v>
      </c>
      <c r="P42" s="57" t="str">
        <f t="shared" si="0"/>
        <v>Y</v>
      </c>
    </row>
    <row r="43" spans="1:16" ht="30" x14ac:dyDescent="0.25">
      <c r="A43" s="108" t="s">
        <v>1129</v>
      </c>
      <c r="B43" s="45" t="s">
        <v>17</v>
      </c>
      <c r="C43" s="46" t="s">
        <v>1383</v>
      </c>
      <c r="D43" s="80" t="s">
        <v>864</v>
      </c>
      <c r="E43" s="45" t="s">
        <v>24</v>
      </c>
      <c r="F43" s="45" t="s">
        <v>46</v>
      </c>
      <c r="G43" s="45" t="s">
        <v>1266</v>
      </c>
      <c r="H43" s="96" t="s">
        <v>1313</v>
      </c>
      <c r="I43" s="135" t="s">
        <v>932</v>
      </c>
      <c r="J43" s="139"/>
      <c r="K43" s="140"/>
      <c r="L43" s="140"/>
      <c r="M43" s="140"/>
      <c r="N43" s="140"/>
      <c r="O43" s="141" t="s">
        <v>46</v>
      </c>
      <c r="P43" s="57" t="str">
        <f t="shared" si="0"/>
        <v>Y</v>
      </c>
    </row>
    <row r="44" spans="1:16" ht="60" x14ac:dyDescent="0.25">
      <c r="A44" s="108" t="s">
        <v>1130</v>
      </c>
      <c r="B44" s="45" t="s">
        <v>14</v>
      </c>
      <c r="C44" s="46" t="s">
        <v>1384</v>
      </c>
      <c r="D44" s="80" t="s">
        <v>864</v>
      </c>
      <c r="E44" s="45" t="s">
        <v>26</v>
      </c>
      <c r="F44" s="45" t="s">
        <v>46</v>
      </c>
      <c r="G44" s="45" t="s">
        <v>1266</v>
      </c>
      <c r="H44" s="96" t="s">
        <v>1313</v>
      </c>
      <c r="I44" s="134" t="s">
        <v>988</v>
      </c>
      <c r="J44" s="139"/>
      <c r="K44" s="140"/>
      <c r="L44" s="140"/>
      <c r="M44" s="140"/>
      <c r="N44" s="140"/>
      <c r="O44" s="141" t="s">
        <v>46</v>
      </c>
      <c r="P44" s="57" t="str">
        <f t="shared" si="0"/>
        <v>Y</v>
      </c>
    </row>
    <row r="45" spans="1:16" ht="45" x14ac:dyDescent="0.25">
      <c r="A45" s="108" t="s">
        <v>1131</v>
      </c>
      <c r="B45" s="45" t="s">
        <v>14</v>
      </c>
      <c r="C45" s="46" t="s">
        <v>1385</v>
      </c>
      <c r="D45" s="80" t="s">
        <v>1085</v>
      </c>
      <c r="E45" s="45" t="s">
        <v>24</v>
      </c>
      <c r="F45" s="45" t="s">
        <v>46</v>
      </c>
      <c r="G45" s="45" t="s">
        <v>1266</v>
      </c>
      <c r="H45" s="96" t="s">
        <v>1313</v>
      </c>
      <c r="I45" s="134" t="s">
        <v>1082</v>
      </c>
      <c r="J45" s="139"/>
      <c r="K45" s="140"/>
      <c r="L45" s="140"/>
      <c r="M45" s="140"/>
      <c r="N45" s="140"/>
      <c r="O45" s="141" t="s">
        <v>46</v>
      </c>
      <c r="P45" s="57" t="str">
        <f t="shared" si="0"/>
        <v>Y</v>
      </c>
    </row>
    <row r="46" spans="1:16" ht="120" x14ac:dyDescent="0.25">
      <c r="A46" s="108" t="s">
        <v>1132</v>
      </c>
      <c r="B46" s="45" t="s">
        <v>14</v>
      </c>
      <c r="C46" s="125" t="s">
        <v>1386</v>
      </c>
      <c r="D46" s="80" t="s">
        <v>867</v>
      </c>
      <c r="E46" s="45" t="s">
        <v>24</v>
      </c>
      <c r="F46" s="45" t="s">
        <v>46</v>
      </c>
      <c r="G46" s="45" t="s">
        <v>1266</v>
      </c>
      <c r="H46" s="96" t="s">
        <v>1313</v>
      </c>
      <c r="I46" s="134" t="s">
        <v>1075</v>
      </c>
      <c r="J46" s="139" t="s">
        <v>46</v>
      </c>
      <c r="K46" s="140"/>
      <c r="L46" s="140"/>
      <c r="M46" s="140" t="s">
        <v>46</v>
      </c>
      <c r="N46" s="140" t="s">
        <v>46</v>
      </c>
      <c r="O46" s="141" t="s">
        <v>46</v>
      </c>
      <c r="P46" s="57" t="str">
        <f t="shared" si="0"/>
        <v>YYYY</v>
      </c>
    </row>
    <row r="47" spans="1:16" ht="60" x14ac:dyDescent="0.25">
      <c r="A47" s="108" t="s">
        <v>1133</v>
      </c>
      <c r="B47" s="45" t="s">
        <v>14</v>
      </c>
      <c r="C47" s="125" t="s">
        <v>1387</v>
      </c>
      <c r="D47" s="80" t="s">
        <v>867</v>
      </c>
      <c r="E47" s="45" t="s">
        <v>25</v>
      </c>
      <c r="F47" s="45" t="s">
        <v>46</v>
      </c>
      <c r="G47" s="45" t="s">
        <v>1266</v>
      </c>
      <c r="H47" s="96" t="s">
        <v>1313</v>
      </c>
      <c r="I47" s="134" t="s">
        <v>970</v>
      </c>
      <c r="J47" s="139" t="s">
        <v>46</v>
      </c>
      <c r="K47" s="140"/>
      <c r="L47" s="140"/>
      <c r="M47" s="140" t="s">
        <v>46</v>
      </c>
      <c r="N47" s="140" t="s">
        <v>46</v>
      </c>
      <c r="O47" s="141" t="s">
        <v>46</v>
      </c>
      <c r="P47" s="57" t="str">
        <f t="shared" si="0"/>
        <v>YYYY</v>
      </c>
    </row>
    <row r="48" spans="1:16" ht="30" x14ac:dyDescent="0.25">
      <c r="A48" s="108" t="s">
        <v>1134</v>
      </c>
      <c r="B48" s="45" t="s">
        <v>17</v>
      </c>
      <c r="C48" s="125" t="s">
        <v>1388</v>
      </c>
      <c r="D48" s="80" t="s">
        <v>867</v>
      </c>
      <c r="E48" s="45" t="s">
        <v>24</v>
      </c>
      <c r="F48" s="45" t="s">
        <v>46</v>
      </c>
      <c r="G48" s="45" t="s">
        <v>1266</v>
      </c>
      <c r="H48" s="96" t="s">
        <v>1313</v>
      </c>
      <c r="I48" s="134" t="s">
        <v>1004</v>
      </c>
      <c r="J48" s="139"/>
      <c r="K48" s="140"/>
      <c r="L48" s="140"/>
      <c r="M48" s="140" t="s">
        <v>46</v>
      </c>
      <c r="N48" s="140" t="s">
        <v>46</v>
      </c>
      <c r="O48" s="141" t="s">
        <v>46</v>
      </c>
      <c r="P48" s="57" t="str">
        <f t="shared" si="0"/>
        <v>YYY</v>
      </c>
    </row>
    <row r="49" spans="1:16" ht="30" x14ac:dyDescent="0.25">
      <c r="A49" s="108" t="s">
        <v>1135</v>
      </c>
      <c r="B49" s="45" t="s">
        <v>14</v>
      </c>
      <c r="C49" s="46" t="s">
        <v>1389</v>
      </c>
      <c r="D49" s="80" t="s">
        <v>867</v>
      </c>
      <c r="E49" s="45" t="s">
        <v>24</v>
      </c>
      <c r="F49" s="45" t="s">
        <v>46</v>
      </c>
      <c r="G49" s="45" t="s">
        <v>1266</v>
      </c>
      <c r="H49" s="96" t="s">
        <v>1313</v>
      </c>
      <c r="I49" s="134" t="s">
        <v>992</v>
      </c>
      <c r="J49" s="139" t="s">
        <v>46</v>
      </c>
      <c r="K49" s="140"/>
      <c r="L49" s="140"/>
      <c r="M49" s="140" t="s">
        <v>46</v>
      </c>
      <c r="N49" s="140" t="s">
        <v>46</v>
      </c>
      <c r="O49" s="141" t="s">
        <v>46</v>
      </c>
      <c r="P49" s="57" t="str">
        <f t="shared" si="0"/>
        <v>YYYY</v>
      </c>
    </row>
    <row r="50" spans="1:16" ht="30" x14ac:dyDescent="0.25">
      <c r="A50" s="108" t="s">
        <v>1136</v>
      </c>
      <c r="B50" s="45" t="s">
        <v>14</v>
      </c>
      <c r="C50" s="46" t="s">
        <v>1390</v>
      </c>
      <c r="D50" s="80" t="s">
        <v>867</v>
      </c>
      <c r="E50" s="45" t="s">
        <v>24</v>
      </c>
      <c r="F50" s="45" t="s">
        <v>46</v>
      </c>
      <c r="G50" s="45" t="s">
        <v>1266</v>
      </c>
      <c r="H50" s="96" t="s">
        <v>1313</v>
      </c>
      <c r="I50" s="135" t="s">
        <v>947</v>
      </c>
      <c r="J50" s="139" t="s">
        <v>46</v>
      </c>
      <c r="K50" s="140"/>
      <c r="L50" s="140"/>
      <c r="M50" s="140" t="s">
        <v>46</v>
      </c>
      <c r="N50" s="140" t="s">
        <v>46</v>
      </c>
      <c r="O50" s="141" t="s">
        <v>46</v>
      </c>
      <c r="P50" s="57" t="str">
        <f t="shared" si="0"/>
        <v>YYYY</v>
      </c>
    </row>
    <row r="51" spans="1:16" ht="90" x14ac:dyDescent="0.25">
      <c r="A51" s="108" t="s">
        <v>1137</v>
      </c>
      <c r="B51" s="45" t="s">
        <v>17</v>
      </c>
      <c r="C51" s="46" t="s">
        <v>1391</v>
      </c>
      <c r="D51" s="80" t="s">
        <v>867</v>
      </c>
      <c r="E51" s="45" t="s">
        <v>25</v>
      </c>
      <c r="F51" s="45" t="s">
        <v>46</v>
      </c>
      <c r="G51" s="45" t="s">
        <v>1266</v>
      </c>
      <c r="H51" s="96" t="s">
        <v>1313</v>
      </c>
      <c r="I51" s="134" t="s">
        <v>1267</v>
      </c>
      <c r="J51" s="139" t="s">
        <v>46</v>
      </c>
      <c r="K51" s="140"/>
      <c r="L51" s="140"/>
      <c r="M51" s="140" t="s">
        <v>46</v>
      </c>
      <c r="N51" s="140" t="s">
        <v>46</v>
      </c>
      <c r="O51" s="141" t="s">
        <v>46</v>
      </c>
      <c r="P51" s="57" t="str">
        <f t="shared" si="0"/>
        <v>YYYY</v>
      </c>
    </row>
    <row r="52" spans="1:16" ht="90" x14ac:dyDescent="0.25">
      <c r="A52" s="108" t="s">
        <v>1138</v>
      </c>
      <c r="B52" s="45" t="s">
        <v>14</v>
      </c>
      <c r="C52" s="46" t="s">
        <v>1392</v>
      </c>
      <c r="D52" s="80" t="s">
        <v>867</v>
      </c>
      <c r="E52" s="45" t="s">
        <v>25</v>
      </c>
      <c r="F52" s="45" t="s">
        <v>46</v>
      </c>
      <c r="G52" s="45" t="s">
        <v>1266</v>
      </c>
      <c r="H52" s="96" t="s">
        <v>1313</v>
      </c>
      <c r="I52" s="134" t="s">
        <v>951</v>
      </c>
      <c r="J52" s="139" t="s">
        <v>46</v>
      </c>
      <c r="K52" s="140"/>
      <c r="L52" s="140"/>
      <c r="M52" s="140" t="s">
        <v>46</v>
      </c>
      <c r="N52" s="140" t="s">
        <v>46</v>
      </c>
      <c r="O52" s="141" t="s">
        <v>46</v>
      </c>
      <c r="P52" s="57" t="str">
        <f t="shared" si="0"/>
        <v>YYYY</v>
      </c>
    </row>
    <row r="53" spans="1:16" ht="105" x14ac:dyDescent="0.25">
      <c r="A53" s="108" t="s">
        <v>1139</v>
      </c>
      <c r="B53" s="45" t="s">
        <v>17</v>
      </c>
      <c r="C53" s="46" t="s">
        <v>1393</v>
      </c>
      <c r="D53" s="80" t="s">
        <v>867</v>
      </c>
      <c r="E53" s="45" t="s">
        <v>25</v>
      </c>
      <c r="F53" s="45" t="s">
        <v>46</v>
      </c>
      <c r="G53" s="45" t="s">
        <v>1266</v>
      </c>
      <c r="H53" s="96" t="s">
        <v>1313</v>
      </c>
      <c r="I53" s="134" t="s">
        <v>1079</v>
      </c>
      <c r="J53" s="139" t="s">
        <v>46</v>
      </c>
      <c r="K53" s="140"/>
      <c r="L53" s="140" t="s">
        <v>46</v>
      </c>
      <c r="M53" s="140" t="s">
        <v>46</v>
      </c>
      <c r="N53" s="140" t="s">
        <v>46</v>
      </c>
      <c r="O53" s="141" t="s">
        <v>46</v>
      </c>
      <c r="P53" s="57" t="str">
        <f t="shared" si="0"/>
        <v>YYYYY</v>
      </c>
    </row>
    <row r="54" spans="1:16" ht="30" x14ac:dyDescent="0.25">
      <c r="A54" s="108" t="s">
        <v>1140</v>
      </c>
      <c r="B54" s="45" t="s">
        <v>14</v>
      </c>
      <c r="C54" s="46" t="s">
        <v>1394</v>
      </c>
      <c r="D54" s="80" t="s">
        <v>878</v>
      </c>
      <c r="E54" s="45" t="s">
        <v>25</v>
      </c>
      <c r="F54" s="45" t="s">
        <v>46</v>
      </c>
      <c r="G54" s="45" t="s">
        <v>1266</v>
      </c>
      <c r="H54" s="96" t="s">
        <v>1313</v>
      </c>
      <c r="I54" s="134" t="s">
        <v>950</v>
      </c>
      <c r="J54" s="139"/>
      <c r="K54" s="140" t="s">
        <v>46</v>
      </c>
      <c r="L54" s="140"/>
      <c r="M54" s="140"/>
      <c r="N54" s="140"/>
      <c r="O54" s="141"/>
      <c r="P54" s="57" t="str">
        <f t="shared" si="0"/>
        <v>Y</v>
      </c>
    </row>
    <row r="55" spans="1:16" ht="30" x14ac:dyDescent="0.25">
      <c r="A55" s="108" t="s">
        <v>1141</v>
      </c>
      <c r="B55" s="45" t="s">
        <v>14</v>
      </c>
      <c r="C55" s="125" t="s">
        <v>1395</v>
      </c>
      <c r="D55" s="80" t="s">
        <v>878</v>
      </c>
      <c r="E55" s="45" t="s">
        <v>25</v>
      </c>
      <c r="F55" s="45" t="s">
        <v>46</v>
      </c>
      <c r="G55" s="45" t="s">
        <v>1266</v>
      </c>
      <c r="H55" s="96" t="s">
        <v>1313</v>
      </c>
      <c r="I55" s="134" t="s">
        <v>950</v>
      </c>
      <c r="J55" s="139"/>
      <c r="K55" s="140" t="s">
        <v>46</v>
      </c>
      <c r="L55" s="140"/>
      <c r="M55" s="140"/>
      <c r="N55" s="140"/>
      <c r="O55" s="141"/>
      <c r="P55" s="57" t="str">
        <f t="shared" si="0"/>
        <v>Y</v>
      </c>
    </row>
    <row r="56" spans="1:16" ht="30" x14ac:dyDescent="0.25">
      <c r="A56" s="108" t="s">
        <v>1142</v>
      </c>
      <c r="B56" s="45" t="s">
        <v>17</v>
      </c>
      <c r="C56" s="125" t="s">
        <v>1396</v>
      </c>
      <c r="D56" s="80" t="s">
        <v>878</v>
      </c>
      <c r="E56" s="45" t="s">
        <v>25</v>
      </c>
      <c r="F56" s="45" t="s">
        <v>46</v>
      </c>
      <c r="G56" s="45" t="s">
        <v>1266</v>
      </c>
      <c r="H56" s="96" t="s">
        <v>1313</v>
      </c>
      <c r="I56" s="134" t="s">
        <v>950</v>
      </c>
      <c r="J56" s="139"/>
      <c r="K56" s="140" t="s">
        <v>46</v>
      </c>
      <c r="L56" s="140"/>
      <c r="M56" s="140"/>
      <c r="N56" s="140"/>
      <c r="O56" s="141"/>
      <c r="P56" s="57" t="str">
        <f t="shared" si="0"/>
        <v>Y</v>
      </c>
    </row>
    <row r="57" spans="1:16" ht="30" x14ac:dyDescent="0.25">
      <c r="A57" s="108" t="s">
        <v>1143</v>
      </c>
      <c r="B57" s="45" t="s">
        <v>14</v>
      </c>
      <c r="C57" s="125" t="s">
        <v>1397</v>
      </c>
      <c r="D57" s="80" t="s">
        <v>878</v>
      </c>
      <c r="E57" s="45" t="s">
        <v>25</v>
      </c>
      <c r="F57" s="45" t="s">
        <v>46</v>
      </c>
      <c r="G57" s="45" t="s">
        <v>1266</v>
      </c>
      <c r="H57" s="96" t="s">
        <v>1313</v>
      </c>
      <c r="I57" s="135" t="s">
        <v>948</v>
      </c>
      <c r="J57" s="139"/>
      <c r="K57" s="140" t="s">
        <v>46</v>
      </c>
      <c r="L57" s="140"/>
      <c r="M57" s="140"/>
      <c r="N57" s="140"/>
      <c r="O57" s="141"/>
      <c r="P57" s="57" t="str">
        <f t="shared" si="0"/>
        <v>Y</v>
      </c>
    </row>
    <row r="58" spans="1:16" ht="30" x14ac:dyDescent="0.25">
      <c r="A58" s="108" t="s">
        <v>1144</v>
      </c>
      <c r="B58" s="45" t="s">
        <v>17</v>
      </c>
      <c r="C58" s="46" t="s">
        <v>949</v>
      </c>
      <c r="D58" s="80" t="s">
        <v>878</v>
      </c>
      <c r="E58" s="45" t="s">
        <v>25</v>
      </c>
      <c r="F58" s="45" t="s">
        <v>46</v>
      </c>
      <c r="G58" s="45" t="s">
        <v>1266</v>
      </c>
      <c r="H58" s="96" t="s">
        <v>1313</v>
      </c>
      <c r="I58" s="135" t="s">
        <v>948</v>
      </c>
      <c r="J58" s="139"/>
      <c r="K58" s="140" t="s">
        <v>46</v>
      </c>
      <c r="L58" s="140"/>
      <c r="M58" s="140"/>
      <c r="N58" s="140"/>
      <c r="O58" s="141"/>
      <c r="P58" s="57" t="str">
        <f t="shared" si="0"/>
        <v>Y</v>
      </c>
    </row>
    <row r="59" spans="1:16" ht="75" x14ac:dyDescent="0.25">
      <c r="A59" s="108" t="s">
        <v>1146</v>
      </c>
      <c r="B59" s="45" t="s">
        <v>14</v>
      </c>
      <c r="C59" s="46" t="s">
        <v>1398</v>
      </c>
      <c r="D59" s="80" t="s">
        <v>877</v>
      </c>
      <c r="E59" s="45" t="s">
        <v>24</v>
      </c>
      <c r="F59" s="45" t="s">
        <v>46</v>
      </c>
      <c r="G59" s="45" t="s">
        <v>1266</v>
      </c>
      <c r="H59" s="96" t="s">
        <v>1313</v>
      </c>
      <c r="I59" s="134" t="s">
        <v>954</v>
      </c>
      <c r="J59" s="139"/>
      <c r="K59" s="140"/>
      <c r="L59" s="140" t="s">
        <v>46</v>
      </c>
      <c r="M59" s="140"/>
      <c r="N59" s="140"/>
      <c r="O59" s="141"/>
      <c r="P59" s="57" t="str">
        <f t="shared" si="0"/>
        <v>Y</v>
      </c>
    </row>
    <row r="60" spans="1:16" ht="120" x14ac:dyDescent="0.25">
      <c r="A60" s="108" t="s">
        <v>1147</v>
      </c>
      <c r="B60" s="45" t="s">
        <v>14</v>
      </c>
      <c r="C60" s="46" t="s">
        <v>1145</v>
      </c>
      <c r="D60" s="80" t="s">
        <v>877</v>
      </c>
      <c r="E60" s="45" t="s">
        <v>25</v>
      </c>
      <c r="F60" s="45" t="s">
        <v>46</v>
      </c>
      <c r="G60" s="45" t="s">
        <v>1266</v>
      </c>
      <c r="H60" s="96" t="s">
        <v>1313</v>
      </c>
      <c r="I60" s="134" t="s">
        <v>1029</v>
      </c>
      <c r="J60" s="139"/>
      <c r="K60" s="140"/>
      <c r="L60" s="140" t="s">
        <v>46</v>
      </c>
      <c r="M60" s="140"/>
      <c r="N60" s="140"/>
      <c r="O60" s="141"/>
      <c r="P60" s="57" t="str">
        <f t="shared" si="0"/>
        <v>Y</v>
      </c>
    </row>
    <row r="61" spans="1:16" ht="75" x14ac:dyDescent="0.25">
      <c r="A61" s="108" t="s">
        <v>1148</v>
      </c>
      <c r="B61" s="45" t="s">
        <v>14</v>
      </c>
      <c r="C61" s="46" t="s">
        <v>1399</v>
      </c>
      <c r="D61" s="80" t="s">
        <v>877</v>
      </c>
      <c r="E61" s="45" t="s">
        <v>25</v>
      </c>
      <c r="F61" s="45" t="s">
        <v>46</v>
      </c>
      <c r="G61" s="45" t="s">
        <v>1266</v>
      </c>
      <c r="H61" s="96" t="s">
        <v>1313</v>
      </c>
      <c r="I61" s="134" t="s">
        <v>967</v>
      </c>
      <c r="J61" s="139"/>
      <c r="K61" s="140"/>
      <c r="L61" s="140" t="s">
        <v>46</v>
      </c>
      <c r="M61" s="140"/>
      <c r="N61" s="140"/>
      <c r="O61" s="141"/>
      <c r="P61" s="57" t="str">
        <f t="shared" si="0"/>
        <v>Y</v>
      </c>
    </row>
    <row r="62" spans="1:16" ht="30" x14ac:dyDescent="0.25">
      <c r="A62" s="108" t="s">
        <v>1149</v>
      </c>
      <c r="B62" s="45" t="s">
        <v>14</v>
      </c>
      <c r="C62" s="46" t="s">
        <v>1400</v>
      </c>
      <c r="D62" s="80" t="s">
        <v>877</v>
      </c>
      <c r="E62" s="45" t="s">
        <v>25</v>
      </c>
      <c r="F62" s="45" t="s">
        <v>46</v>
      </c>
      <c r="G62" s="45" t="s">
        <v>1266</v>
      </c>
      <c r="H62" s="96" t="s">
        <v>1313</v>
      </c>
      <c r="I62" s="134" t="s">
        <v>952</v>
      </c>
      <c r="J62" s="139"/>
      <c r="K62" s="140"/>
      <c r="L62" s="140" t="s">
        <v>46</v>
      </c>
      <c r="M62" s="140"/>
      <c r="N62" s="140"/>
      <c r="O62" s="141"/>
      <c r="P62" s="57" t="str">
        <f t="shared" si="0"/>
        <v>Y</v>
      </c>
    </row>
    <row r="63" spans="1:16" ht="30" x14ac:dyDescent="0.25">
      <c r="A63" s="108" t="s">
        <v>1150</v>
      </c>
      <c r="B63" s="45" t="s">
        <v>14</v>
      </c>
      <c r="C63" s="46" t="s">
        <v>953</v>
      </c>
      <c r="D63" s="80" t="s">
        <v>877</v>
      </c>
      <c r="E63" s="45" t="s">
        <v>25</v>
      </c>
      <c r="F63" s="45" t="s">
        <v>46</v>
      </c>
      <c r="G63" s="45" t="s">
        <v>1266</v>
      </c>
      <c r="H63" s="96" t="s">
        <v>1313</v>
      </c>
      <c r="I63" s="135" t="s">
        <v>952</v>
      </c>
      <c r="J63" s="139"/>
      <c r="K63" s="140"/>
      <c r="L63" s="140" t="s">
        <v>46</v>
      </c>
      <c r="M63" s="140"/>
      <c r="N63" s="140"/>
      <c r="O63" s="141"/>
      <c r="P63" s="57" t="str">
        <f t="shared" si="0"/>
        <v>Y</v>
      </c>
    </row>
    <row r="64" spans="1:16" ht="45" x14ac:dyDescent="0.25">
      <c r="A64" s="108" t="s">
        <v>1151</v>
      </c>
      <c r="B64" s="45" t="s">
        <v>14</v>
      </c>
      <c r="C64" s="46" t="s">
        <v>1401</v>
      </c>
      <c r="D64" s="80" t="s">
        <v>870</v>
      </c>
      <c r="E64" s="45" t="s">
        <v>24</v>
      </c>
      <c r="F64" s="45" t="s">
        <v>46</v>
      </c>
      <c r="G64" s="45" t="s">
        <v>1266</v>
      </c>
      <c r="H64" s="96" t="s">
        <v>1313</v>
      </c>
      <c r="I64" s="134" t="s">
        <v>955</v>
      </c>
      <c r="J64" s="139" t="s">
        <v>46</v>
      </c>
      <c r="K64" s="140"/>
      <c r="L64" s="140"/>
      <c r="M64" s="140"/>
      <c r="N64" s="140"/>
      <c r="O64" s="141"/>
      <c r="P64" s="57" t="str">
        <f t="shared" si="0"/>
        <v>Y</v>
      </c>
    </row>
    <row r="65" spans="1:16" ht="45" x14ac:dyDescent="0.25">
      <c r="A65" s="108" t="s">
        <v>1152</v>
      </c>
      <c r="B65" s="45" t="s">
        <v>14</v>
      </c>
      <c r="C65" s="46" t="s">
        <v>1402</v>
      </c>
      <c r="D65" s="80" t="s">
        <v>870</v>
      </c>
      <c r="E65" s="45" t="s">
        <v>24</v>
      </c>
      <c r="F65" s="45" t="s">
        <v>46</v>
      </c>
      <c r="G65" s="45" t="s">
        <v>1266</v>
      </c>
      <c r="H65" s="96" t="s">
        <v>1313</v>
      </c>
      <c r="I65" s="134" t="s">
        <v>955</v>
      </c>
      <c r="J65" s="139" t="s">
        <v>46</v>
      </c>
      <c r="K65" s="140"/>
      <c r="L65" s="140"/>
      <c r="M65" s="140"/>
      <c r="N65" s="140"/>
      <c r="O65" s="141"/>
      <c r="P65" s="57" t="str">
        <f t="shared" si="0"/>
        <v>Y</v>
      </c>
    </row>
    <row r="66" spans="1:16" ht="45" x14ac:dyDescent="0.25">
      <c r="A66" s="108" t="s">
        <v>1153</v>
      </c>
      <c r="B66" s="45" t="s">
        <v>17</v>
      </c>
      <c r="C66" s="46" t="s">
        <v>1403</v>
      </c>
      <c r="D66" s="80" t="s">
        <v>870</v>
      </c>
      <c r="E66" s="45" t="s">
        <v>24</v>
      </c>
      <c r="F66" s="45" t="s">
        <v>46</v>
      </c>
      <c r="G66" s="45" t="s">
        <v>1266</v>
      </c>
      <c r="H66" s="96" t="s">
        <v>1313</v>
      </c>
      <c r="I66" s="134" t="s">
        <v>957</v>
      </c>
      <c r="J66" s="139" t="s">
        <v>46</v>
      </c>
      <c r="K66" s="140"/>
      <c r="L66" s="140"/>
      <c r="M66" s="140"/>
      <c r="N66" s="140"/>
      <c r="O66" s="141"/>
      <c r="P66" s="57" t="str">
        <f t="shared" si="0"/>
        <v>Y</v>
      </c>
    </row>
    <row r="67" spans="1:16" x14ac:dyDescent="0.25">
      <c r="A67" s="108" t="s">
        <v>1154</v>
      </c>
      <c r="B67" s="45" t="s">
        <v>14</v>
      </c>
      <c r="C67" s="46" t="s">
        <v>1404</v>
      </c>
      <c r="D67" s="80" t="s">
        <v>870</v>
      </c>
      <c r="E67" s="45" t="s">
        <v>25</v>
      </c>
      <c r="F67" s="45" t="s">
        <v>46</v>
      </c>
      <c r="G67" s="45" t="s">
        <v>1266</v>
      </c>
      <c r="H67" s="96" t="s">
        <v>1313</v>
      </c>
      <c r="I67" s="134" t="s">
        <v>978</v>
      </c>
      <c r="J67" s="139" t="s">
        <v>46</v>
      </c>
      <c r="K67" s="140"/>
      <c r="L67" s="140"/>
      <c r="M67" s="140"/>
      <c r="N67" s="140"/>
      <c r="O67" s="141"/>
      <c r="P67" s="57" t="str">
        <f t="shared" si="0"/>
        <v>Y</v>
      </c>
    </row>
    <row r="68" spans="1:16" ht="240" x14ac:dyDescent="0.25">
      <c r="A68" s="108" t="s">
        <v>1155</v>
      </c>
      <c r="B68" s="45" t="s">
        <v>14</v>
      </c>
      <c r="C68" s="46" t="s">
        <v>1405</v>
      </c>
      <c r="D68" s="80" t="s">
        <v>874</v>
      </c>
      <c r="E68" s="45" t="s">
        <v>24</v>
      </c>
      <c r="F68" s="45" t="s">
        <v>46</v>
      </c>
      <c r="G68" s="45" t="s">
        <v>1266</v>
      </c>
      <c r="H68" s="96" t="s">
        <v>1313</v>
      </c>
      <c r="I68" s="134" t="s">
        <v>1008</v>
      </c>
      <c r="J68" s="139" t="s">
        <v>46</v>
      </c>
      <c r="K68" s="140"/>
      <c r="L68" s="140"/>
      <c r="M68" s="140"/>
      <c r="N68" s="140"/>
      <c r="O68" s="141"/>
      <c r="P68" s="57" t="str">
        <f t="shared" ref="P68:P131" si="1">J68&amp;K68&amp;L68&amp;M68&amp;N68&amp;O68</f>
        <v>Y</v>
      </c>
    </row>
    <row r="69" spans="1:16" ht="195" x14ac:dyDescent="0.25">
      <c r="A69" s="108" t="s">
        <v>1156</v>
      </c>
      <c r="B69" s="45" t="s">
        <v>14</v>
      </c>
      <c r="C69" s="46" t="s">
        <v>1406</v>
      </c>
      <c r="D69" s="80" t="s">
        <v>874</v>
      </c>
      <c r="E69" s="45" t="s">
        <v>24</v>
      </c>
      <c r="F69" s="45" t="s">
        <v>46</v>
      </c>
      <c r="G69" s="45" t="s">
        <v>1266</v>
      </c>
      <c r="H69" s="96" t="s">
        <v>1313</v>
      </c>
      <c r="I69" s="134" t="s">
        <v>1007</v>
      </c>
      <c r="J69" s="139" t="s">
        <v>46</v>
      </c>
      <c r="K69" s="140"/>
      <c r="L69" s="140"/>
      <c r="M69" s="140"/>
      <c r="N69" s="140"/>
      <c r="O69" s="141"/>
      <c r="P69" s="57" t="str">
        <f t="shared" si="1"/>
        <v>Y</v>
      </c>
    </row>
    <row r="70" spans="1:16" ht="75" x14ac:dyDescent="0.25">
      <c r="A70" s="108" t="s">
        <v>1157</v>
      </c>
      <c r="B70" s="45" t="s">
        <v>14</v>
      </c>
      <c r="C70" s="46" t="s">
        <v>1407</v>
      </c>
      <c r="D70" s="80" t="s">
        <v>874</v>
      </c>
      <c r="E70" s="45" t="s">
        <v>24</v>
      </c>
      <c r="F70" s="45" t="s">
        <v>46</v>
      </c>
      <c r="G70" s="45" t="s">
        <v>1266</v>
      </c>
      <c r="H70" s="96" t="s">
        <v>1313</v>
      </c>
      <c r="I70" s="134" t="s">
        <v>1030</v>
      </c>
      <c r="J70" s="139" t="s">
        <v>46</v>
      </c>
      <c r="K70" s="140"/>
      <c r="L70" s="140"/>
      <c r="M70" s="140"/>
      <c r="N70" s="140"/>
      <c r="O70" s="141"/>
      <c r="P70" s="57" t="str">
        <f t="shared" si="1"/>
        <v>Y</v>
      </c>
    </row>
    <row r="71" spans="1:16" ht="180" x14ac:dyDescent="0.25">
      <c r="A71" s="108" t="s">
        <v>1158</v>
      </c>
      <c r="B71" s="45" t="s">
        <v>14</v>
      </c>
      <c r="C71" s="46" t="s">
        <v>1408</v>
      </c>
      <c r="D71" s="80" t="s">
        <v>865</v>
      </c>
      <c r="E71" s="45" t="s">
        <v>24</v>
      </c>
      <c r="F71" s="45" t="s">
        <v>46</v>
      </c>
      <c r="G71" s="45" t="s">
        <v>1266</v>
      </c>
      <c r="H71" s="96" t="s">
        <v>1313</v>
      </c>
      <c r="I71" s="134" t="s">
        <v>1083</v>
      </c>
      <c r="J71" s="139" t="s">
        <v>46</v>
      </c>
      <c r="K71" s="140" t="s">
        <v>46</v>
      </c>
      <c r="L71" s="140" t="s">
        <v>46</v>
      </c>
      <c r="M71" s="140" t="s">
        <v>46</v>
      </c>
      <c r="N71" s="140" t="s">
        <v>46</v>
      </c>
      <c r="O71" s="141" t="s">
        <v>46</v>
      </c>
      <c r="P71" s="57" t="str">
        <f t="shared" si="1"/>
        <v>YYYYYY</v>
      </c>
    </row>
    <row r="72" spans="1:16" ht="30" x14ac:dyDescent="0.25">
      <c r="A72" s="108" t="s">
        <v>1159</v>
      </c>
      <c r="B72" s="45" t="s">
        <v>14</v>
      </c>
      <c r="C72" s="46" t="s">
        <v>1409</v>
      </c>
      <c r="D72" s="80" t="s">
        <v>865</v>
      </c>
      <c r="E72" s="45" t="s">
        <v>24</v>
      </c>
      <c r="F72" s="45" t="s">
        <v>46</v>
      </c>
      <c r="G72" s="45" t="s">
        <v>1266</v>
      </c>
      <c r="H72" s="96" t="s">
        <v>1313</v>
      </c>
      <c r="I72" s="135" t="s">
        <v>999</v>
      </c>
      <c r="J72" s="139"/>
      <c r="K72" s="140" t="s">
        <v>46</v>
      </c>
      <c r="L72" s="140"/>
      <c r="M72" s="140" t="s">
        <v>46</v>
      </c>
      <c r="N72" s="140" t="s">
        <v>46</v>
      </c>
      <c r="O72" s="141" t="s">
        <v>46</v>
      </c>
      <c r="P72" s="57" t="str">
        <f t="shared" si="1"/>
        <v>YYYY</v>
      </c>
    </row>
    <row r="73" spans="1:16" ht="30" x14ac:dyDescent="0.25">
      <c r="A73" s="108" t="s">
        <v>1160</v>
      </c>
      <c r="B73" s="45" t="s">
        <v>17</v>
      </c>
      <c r="C73" s="46" t="s">
        <v>1410</v>
      </c>
      <c r="D73" s="80" t="s">
        <v>865</v>
      </c>
      <c r="E73" s="45" t="s">
        <v>25</v>
      </c>
      <c r="F73" s="45" t="s">
        <v>46</v>
      </c>
      <c r="G73" s="45" t="s">
        <v>1266</v>
      </c>
      <c r="H73" s="96" t="s">
        <v>1313</v>
      </c>
      <c r="I73" s="135" t="s">
        <v>940</v>
      </c>
      <c r="J73" s="139" t="s">
        <v>46</v>
      </c>
      <c r="K73" s="140" t="s">
        <v>46</v>
      </c>
      <c r="L73" s="140" t="s">
        <v>46</v>
      </c>
      <c r="M73" s="140" t="s">
        <v>46</v>
      </c>
      <c r="N73" s="140" t="s">
        <v>46</v>
      </c>
      <c r="O73" s="141" t="s">
        <v>46</v>
      </c>
      <c r="P73" s="57" t="str">
        <f t="shared" si="1"/>
        <v>YYYYYY</v>
      </c>
    </row>
    <row r="74" spans="1:16" x14ac:dyDescent="0.25">
      <c r="A74" s="108" t="s">
        <v>1161</v>
      </c>
      <c r="B74" s="45" t="s">
        <v>17</v>
      </c>
      <c r="C74" s="46" t="s">
        <v>1411</v>
      </c>
      <c r="D74" s="80" t="s">
        <v>865</v>
      </c>
      <c r="E74" s="45" t="s">
        <v>25</v>
      </c>
      <c r="F74" s="45" t="s">
        <v>46</v>
      </c>
      <c r="G74" s="45" t="s">
        <v>1266</v>
      </c>
      <c r="H74" s="96" t="s">
        <v>1313</v>
      </c>
      <c r="I74" s="135" t="s">
        <v>940</v>
      </c>
      <c r="J74" s="139"/>
      <c r="K74" s="140"/>
      <c r="L74" s="140"/>
      <c r="M74" s="140" t="s">
        <v>46</v>
      </c>
      <c r="N74" s="140" t="s">
        <v>46</v>
      </c>
      <c r="O74" s="141" t="s">
        <v>46</v>
      </c>
      <c r="P74" s="57" t="str">
        <f t="shared" si="1"/>
        <v>YYY</v>
      </c>
    </row>
    <row r="75" spans="1:16" ht="30" x14ac:dyDescent="0.25">
      <c r="A75" s="108" t="s">
        <v>1162</v>
      </c>
      <c r="B75" s="45" t="s">
        <v>14</v>
      </c>
      <c r="C75" s="125" t="s">
        <v>1412</v>
      </c>
      <c r="D75" s="80" t="s">
        <v>865</v>
      </c>
      <c r="E75" s="45" t="s">
        <v>25</v>
      </c>
      <c r="F75" s="45" t="s">
        <v>46</v>
      </c>
      <c r="G75" s="45" t="s">
        <v>1266</v>
      </c>
      <c r="H75" s="96" t="s">
        <v>1313</v>
      </c>
      <c r="I75" s="137" t="s">
        <v>979</v>
      </c>
      <c r="J75" s="139"/>
      <c r="K75" s="140" t="s">
        <v>46</v>
      </c>
      <c r="L75" s="140"/>
      <c r="M75" s="140"/>
      <c r="N75" s="140"/>
      <c r="O75" s="141" t="s">
        <v>46</v>
      </c>
      <c r="P75" s="57" t="str">
        <f t="shared" si="1"/>
        <v>YY</v>
      </c>
    </row>
    <row r="76" spans="1:16" ht="30" x14ac:dyDescent="0.25">
      <c r="A76" s="108" t="s">
        <v>1163</v>
      </c>
      <c r="B76" s="45" t="s">
        <v>17</v>
      </c>
      <c r="C76" s="125" t="s">
        <v>1413</v>
      </c>
      <c r="D76" s="80" t="s">
        <v>865</v>
      </c>
      <c r="E76" s="45" t="s">
        <v>25</v>
      </c>
      <c r="F76" s="45" t="s">
        <v>46</v>
      </c>
      <c r="G76" s="45" t="s">
        <v>1266</v>
      </c>
      <c r="H76" s="96" t="s">
        <v>1313</v>
      </c>
      <c r="I76" s="135" t="s">
        <v>979</v>
      </c>
      <c r="J76" s="139"/>
      <c r="K76" s="140" t="s">
        <v>46</v>
      </c>
      <c r="L76" s="140"/>
      <c r="M76" s="140"/>
      <c r="N76" s="140"/>
      <c r="O76" s="141" t="s">
        <v>46</v>
      </c>
      <c r="P76" s="57" t="str">
        <f t="shared" si="1"/>
        <v>YY</v>
      </c>
    </row>
    <row r="77" spans="1:16" ht="30" x14ac:dyDescent="0.25">
      <c r="A77" s="108" t="s">
        <v>1164</v>
      </c>
      <c r="B77" s="45" t="s">
        <v>14</v>
      </c>
      <c r="C77" s="46" t="s">
        <v>1414</v>
      </c>
      <c r="D77" s="80" t="s">
        <v>865</v>
      </c>
      <c r="E77" s="45" t="s">
        <v>24</v>
      </c>
      <c r="F77" s="45" t="s">
        <v>46</v>
      </c>
      <c r="G77" s="45" t="s">
        <v>1266</v>
      </c>
      <c r="H77" s="96" t="s">
        <v>1313</v>
      </c>
      <c r="I77" s="135" t="s">
        <v>971</v>
      </c>
      <c r="J77" s="139"/>
      <c r="K77" s="140"/>
      <c r="L77" s="140"/>
      <c r="M77" s="140"/>
      <c r="N77" s="140" t="s">
        <v>46</v>
      </c>
      <c r="O77" s="141" t="s">
        <v>46</v>
      </c>
      <c r="P77" s="57" t="str">
        <f t="shared" si="1"/>
        <v>YY</v>
      </c>
    </row>
    <row r="78" spans="1:16" ht="60" x14ac:dyDescent="0.25">
      <c r="A78" s="108" t="s">
        <v>1165</v>
      </c>
      <c r="B78" s="45" t="s">
        <v>17</v>
      </c>
      <c r="C78" s="46" t="s">
        <v>1415</v>
      </c>
      <c r="D78" s="80" t="s">
        <v>865</v>
      </c>
      <c r="E78" s="45" t="s">
        <v>24</v>
      </c>
      <c r="F78" s="45" t="s">
        <v>46</v>
      </c>
      <c r="G78" s="45" t="s">
        <v>1266</v>
      </c>
      <c r="H78" s="96" t="s">
        <v>1313</v>
      </c>
      <c r="I78" s="135" t="s">
        <v>924</v>
      </c>
      <c r="J78" s="139" t="s">
        <v>46</v>
      </c>
      <c r="K78" s="140" t="s">
        <v>46</v>
      </c>
      <c r="L78" s="140"/>
      <c r="M78" s="140"/>
      <c r="N78" s="140"/>
      <c r="O78" s="141" t="s">
        <v>46</v>
      </c>
      <c r="P78" s="57" t="str">
        <f t="shared" si="1"/>
        <v>YYY</v>
      </c>
    </row>
    <row r="79" spans="1:16" ht="75" x14ac:dyDescent="0.25">
      <c r="A79" s="108" t="s">
        <v>1166</v>
      </c>
      <c r="B79" s="45" t="s">
        <v>17</v>
      </c>
      <c r="C79" s="46" t="s">
        <v>1416</v>
      </c>
      <c r="D79" s="80" t="s">
        <v>865</v>
      </c>
      <c r="E79" s="45" t="s">
        <v>24</v>
      </c>
      <c r="F79" s="45" t="s">
        <v>46</v>
      </c>
      <c r="G79" s="45" t="s">
        <v>1266</v>
      </c>
      <c r="H79" s="96" t="s">
        <v>1313</v>
      </c>
      <c r="I79" s="135" t="s">
        <v>924</v>
      </c>
      <c r="J79" s="139"/>
      <c r="K79" s="140"/>
      <c r="L79" s="140"/>
      <c r="M79" s="140"/>
      <c r="N79" s="140"/>
      <c r="O79" s="141" t="s">
        <v>46</v>
      </c>
      <c r="P79" s="57" t="str">
        <f t="shared" si="1"/>
        <v>Y</v>
      </c>
    </row>
    <row r="80" spans="1:16" ht="75" x14ac:dyDescent="0.25">
      <c r="A80" s="108" t="s">
        <v>1167</v>
      </c>
      <c r="B80" s="45" t="s">
        <v>14</v>
      </c>
      <c r="C80" s="46" t="s">
        <v>1417</v>
      </c>
      <c r="D80" s="80" t="s">
        <v>865</v>
      </c>
      <c r="E80" s="45" t="s">
        <v>24</v>
      </c>
      <c r="F80" s="45" t="s">
        <v>46</v>
      </c>
      <c r="G80" s="45" t="s">
        <v>1266</v>
      </c>
      <c r="H80" s="96" t="s">
        <v>1313</v>
      </c>
      <c r="I80" s="134" t="s">
        <v>980</v>
      </c>
      <c r="J80" s="139"/>
      <c r="K80" s="140" t="s">
        <v>46</v>
      </c>
      <c r="L80" s="140"/>
      <c r="M80" s="140"/>
      <c r="N80" s="140"/>
      <c r="O80" s="141" t="s">
        <v>46</v>
      </c>
      <c r="P80" s="57" t="str">
        <f t="shared" si="1"/>
        <v>YY</v>
      </c>
    </row>
    <row r="81" spans="1:16" ht="75" x14ac:dyDescent="0.25">
      <c r="A81" s="108" t="s">
        <v>1168</v>
      </c>
      <c r="B81" s="45" t="s">
        <v>17</v>
      </c>
      <c r="C81" s="46" t="s">
        <v>1418</v>
      </c>
      <c r="D81" s="80" t="s">
        <v>865</v>
      </c>
      <c r="E81" s="45" t="s">
        <v>24</v>
      </c>
      <c r="F81" s="45" t="s">
        <v>46</v>
      </c>
      <c r="G81" s="45" t="s">
        <v>1266</v>
      </c>
      <c r="H81" s="96" t="s">
        <v>1313</v>
      </c>
      <c r="I81" s="134" t="s">
        <v>980</v>
      </c>
      <c r="J81" s="139"/>
      <c r="K81" s="140" t="s">
        <v>46</v>
      </c>
      <c r="L81" s="140"/>
      <c r="M81" s="140"/>
      <c r="N81" s="140"/>
      <c r="O81" s="141" t="s">
        <v>46</v>
      </c>
      <c r="P81" s="57" t="str">
        <f t="shared" si="1"/>
        <v>YY</v>
      </c>
    </row>
    <row r="82" spans="1:16" ht="30" x14ac:dyDescent="0.25">
      <c r="A82" s="108" t="s">
        <v>1169</v>
      </c>
      <c r="B82" s="45" t="s">
        <v>17</v>
      </c>
      <c r="C82" s="46" t="s">
        <v>1419</v>
      </c>
      <c r="D82" s="80" t="s">
        <v>865</v>
      </c>
      <c r="E82" s="45" t="s">
        <v>25</v>
      </c>
      <c r="F82" s="45" t="s">
        <v>46</v>
      </c>
      <c r="G82" s="45" t="s">
        <v>1266</v>
      </c>
      <c r="H82" s="96" t="s">
        <v>1313</v>
      </c>
      <c r="I82" s="134" t="s">
        <v>1018</v>
      </c>
      <c r="J82" s="139"/>
      <c r="K82" s="140" t="s">
        <v>46</v>
      </c>
      <c r="L82" s="140"/>
      <c r="M82" s="140"/>
      <c r="N82" s="140"/>
      <c r="O82" s="141" t="s">
        <v>46</v>
      </c>
      <c r="P82" s="57" t="str">
        <f t="shared" si="1"/>
        <v>YY</v>
      </c>
    </row>
    <row r="83" spans="1:16" ht="30" x14ac:dyDescent="0.25">
      <c r="A83" s="108" t="s">
        <v>1170</v>
      </c>
      <c r="B83" s="45" t="s">
        <v>17</v>
      </c>
      <c r="C83" s="125" t="s">
        <v>1420</v>
      </c>
      <c r="D83" s="80" t="s">
        <v>865</v>
      </c>
      <c r="E83" s="45" t="s">
        <v>24</v>
      </c>
      <c r="F83" s="45" t="s">
        <v>46</v>
      </c>
      <c r="G83" s="45" t="s">
        <v>1266</v>
      </c>
      <c r="H83" s="96" t="s">
        <v>1313</v>
      </c>
      <c r="I83" s="135" t="s">
        <v>924</v>
      </c>
      <c r="J83" s="139"/>
      <c r="K83" s="140"/>
      <c r="L83" s="140"/>
      <c r="M83" s="140"/>
      <c r="N83" s="140"/>
      <c r="O83" s="141" t="s">
        <v>46</v>
      </c>
      <c r="P83" s="57" t="str">
        <f t="shared" si="1"/>
        <v>Y</v>
      </c>
    </row>
    <row r="84" spans="1:16" ht="30" x14ac:dyDescent="0.25">
      <c r="A84" s="108" t="s">
        <v>1171</v>
      </c>
      <c r="B84" s="45" t="s">
        <v>14</v>
      </c>
      <c r="C84" s="46" t="s">
        <v>1421</v>
      </c>
      <c r="D84" s="80" t="s">
        <v>865</v>
      </c>
      <c r="E84" s="45" t="s">
        <v>24</v>
      </c>
      <c r="F84" s="45" t="s">
        <v>46</v>
      </c>
      <c r="G84" s="45" t="s">
        <v>1266</v>
      </c>
      <c r="H84" s="96" t="s">
        <v>1313</v>
      </c>
      <c r="I84" s="135" t="s">
        <v>924</v>
      </c>
      <c r="J84" s="139"/>
      <c r="K84" s="140"/>
      <c r="L84" s="140"/>
      <c r="M84" s="140"/>
      <c r="N84" s="140"/>
      <c r="O84" s="141" t="s">
        <v>46</v>
      </c>
      <c r="P84" s="57" t="str">
        <f t="shared" si="1"/>
        <v>Y</v>
      </c>
    </row>
    <row r="85" spans="1:16" ht="30" x14ac:dyDescent="0.25">
      <c r="A85" s="108" t="s">
        <v>1172</v>
      </c>
      <c r="B85" s="45" t="s">
        <v>14</v>
      </c>
      <c r="C85" s="46" t="s">
        <v>1422</v>
      </c>
      <c r="D85" s="80" t="s">
        <v>865</v>
      </c>
      <c r="E85" s="45" t="s">
        <v>24</v>
      </c>
      <c r="F85" s="45" t="s">
        <v>46</v>
      </c>
      <c r="G85" s="45" t="s">
        <v>1266</v>
      </c>
      <c r="H85" s="96" t="s">
        <v>1313</v>
      </c>
      <c r="I85" s="135" t="s">
        <v>924</v>
      </c>
      <c r="J85" s="139"/>
      <c r="K85" s="140"/>
      <c r="L85" s="140" t="s">
        <v>46</v>
      </c>
      <c r="M85" s="140"/>
      <c r="N85" s="140"/>
      <c r="O85" s="141" t="s">
        <v>46</v>
      </c>
      <c r="P85" s="57" t="str">
        <f t="shared" si="1"/>
        <v>YY</v>
      </c>
    </row>
    <row r="86" spans="1:16" ht="30" x14ac:dyDescent="0.25">
      <c r="A86" s="108" t="s">
        <v>1173</v>
      </c>
      <c r="B86" s="45" t="s">
        <v>14</v>
      </c>
      <c r="C86" s="125" t="s">
        <v>1423</v>
      </c>
      <c r="D86" s="80" t="s">
        <v>865</v>
      </c>
      <c r="E86" s="45" t="s">
        <v>25</v>
      </c>
      <c r="F86" s="45" t="s">
        <v>46</v>
      </c>
      <c r="G86" s="45" t="s">
        <v>1266</v>
      </c>
      <c r="H86" s="96" t="s">
        <v>1313</v>
      </c>
      <c r="I86" s="136" t="s">
        <v>1072</v>
      </c>
      <c r="J86" s="139"/>
      <c r="K86" s="140"/>
      <c r="L86" s="140"/>
      <c r="M86" s="140"/>
      <c r="N86" s="140"/>
      <c r="O86" s="141" t="s">
        <v>46</v>
      </c>
      <c r="P86" s="57" t="str">
        <f t="shared" si="1"/>
        <v>Y</v>
      </c>
    </row>
    <row r="87" spans="1:16" ht="30" x14ac:dyDescent="0.25">
      <c r="A87" s="108" t="s">
        <v>1174</v>
      </c>
      <c r="B87" s="45" t="s">
        <v>17</v>
      </c>
      <c r="C87" s="46" t="s">
        <v>1424</v>
      </c>
      <c r="D87" s="80" t="s">
        <v>865</v>
      </c>
      <c r="E87" s="45" t="s">
        <v>25</v>
      </c>
      <c r="F87" s="45" t="s">
        <v>46</v>
      </c>
      <c r="G87" s="45" t="s">
        <v>1266</v>
      </c>
      <c r="H87" s="96" t="s">
        <v>1313</v>
      </c>
      <c r="I87" s="135" t="s">
        <v>979</v>
      </c>
      <c r="J87" s="139"/>
      <c r="K87" s="140"/>
      <c r="L87" s="140"/>
      <c r="M87" s="140"/>
      <c r="N87" s="140"/>
      <c r="O87" s="141" t="s">
        <v>46</v>
      </c>
      <c r="P87" s="57" t="str">
        <f t="shared" si="1"/>
        <v>Y</v>
      </c>
    </row>
    <row r="88" spans="1:16" ht="30" x14ac:dyDescent="0.25">
      <c r="A88" s="108" t="s">
        <v>1175</v>
      </c>
      <c r="B88" s="45" t="s">
        <v>17</v>
      </c>
      <c r="C88" s="46" t="s">
        <v>1425</v>
      </c>
      <c r="D88" s="80" t="s">
        <v>865</v>
      </c>
      <c r="E88" s="45" t="s">
        <v>25</v>
      </c>
      <c r="F88" s="45" t="s">
        <v>46</v>
      </c>
      <c r="G88" s="45" t="s">
        <v>1266</v>
      </c>
      <c r="H88" s="96" t="s">
        <v>1313</v>
      </c>
      <c r="I88" s="135" t="s">
        <v>979</v>
      </c>
      <c r="J88" s="139"/>
      <c r="K88" s="140"/>
      <c r="L88" s="140"/>
      <c r="M88" s="140"/>
      <c r="N88" s="140"/>
      <c r="O88" s="141" t="s">
        <v>46</v>
      </c>
      <c r="P88" s="57" t="str">
        <f t="shared" si="1"/>
        <v>Y</v>
      </c>
    </row>
    <row r="89" spans="1:16" ht="30" x14ac:dyDescent="0.25">
      <c r="A89" s="108" t="s">
        <v>1176</v>
      </c>
      <c r="B89" s="45" t="s">
        <v>17</v>
      </c>
      <c r="C89" s="46" t="s">
        <v>1426</v>
      </c>
      <c r="D89" s="80" t="s">
        <v>865</v>
      </c>
      <c r="E89" s="45" t="s">
        <v>26</v>
      </c>
      <c r="F89" s="45" t="s">
        <v>46</v>
      </c>
      <c r="G89" s="45" t="s">
        <v>1266</v>
      </c>
      <c r="H89" s="96" t="s">
        <v>1313</v>
      </c>
      <c r="I89" s="135" t="s">
        <v>983</v>
      </c>
      <c r="J89" s="139"/>
      <c r="K89" s="140"/>
      <c r="L89" s="140"/>
      <c r="M89" s="140"/>
      <c r="N89" s="140"/>
      <c r="O89" s="141" t="s">
        <v>46</v>
      </c>
      <c r="P89" s="57" t="str">
        <f t="shared" si="1"/>
        <v>Y</v>
      </c>
    </row>
    <row r="90" spans="1:16" ht="60" x14ac:dyDescent="0.25">
      <c r="A90" s="108" t="s">
        <v>1177</v>
      </c>
      <c r="B90" s="45" t="s">
        <v>14</v>
      </c>
      <c r="C90" s="46" t="s">
        <v>1427</v>
      </c>
      <c r="D90" s="80" t="s">
        <v>865</v>
      </c>
      <c r="E90" s="45" t="s">
        <v>24</v>
      </c>
      <c r="F90" s="45" t="s">
        <v>46</v>
      </c>
      <c r="G90" s="45" t="s">
        <v>1266</v>
      </c>
      <c r="H90" s="96" t="s">
        <v>1313</v>
      </c>
      <c r="I90" s="134" t="s">
        <v>1005</v>
      </c>
      <c r="J90" s="139"/>
      <c r="K90" s="140" t="s">
        <v>46</v>
      </c>
      <c r="L90" s="140"/>
      <c r="M90" s="140"/>
      <c r="N90" s="140"/>
      <c r="O90" s="141" t="s">
        <v>46</v>
      </c>
      <c r="P90" s="57" t="str">
        <f t="shared" si="1"/>
        <v>YY</v>
      </c>
    </row>
    <row r="91" spans="1:16" ht="30" x14ac:dyDescent="0.25">
      <c r="A91" s="108" t="s">
        <v>1178</v>
      </c>
      <c r="B91" s="45" t="s">
        <v>14</v>
      </c>
      <c r="C91" s="46" t="s">
        <v>1428</v>
      </c>
      <c r="D91" s="80" t="s">
        <v>865</v>
      </c>
      <c r="E91" s="45" t="s">
        <v>24</v>
      </c>
      <c r="F91" s="45" t="s">
        <v>46</v>
      </c>
      <c r="G91" s="45" t="s">
        <v>1266</v>
      </c>
      <c r="H91" s="96" t="s">
        <v>1313</v>
      </c>
      <c r="I91" s="134" t="s">
        <v>972</v>
      </c>
      <c r="J91" s="139"/>
      <c r="K91" s="140"/>
      <c r="L91" s="140"/>
      <c r="M91" s="140"/>
      <c r="N91" s="140"/>
      <c r="O91" s="141" t="s">
        <v>46</v>
      </c>
      <c r="P91" s="57" t="str">
        <f t="shared" si="1"/>
        <v>Y</v>
      </c>
    </row>
    <row r="92" spans="1:16" ht="75" x14ac:dyDescent="0.25">
      <c r="A92" s="108" t="s">
        <v>1179</v>
      </c>
      <c r="B92" s="45" t="s">
        <v>14</v>
      </c>
      <c r="C92" s="46" t="s">
        <v>1429</v>
      </c>
      <c r="D92" s="80" t="s">
        <v>865</v>
      </c>
      <c r="E92" s="45" t="s">
        <v>24</v>
      </c>
      <c r="F92" s="45" t="s">
        <v>46</v>
      </c>
      <c r="G92" s="45" t="s">
        <v>1266</v>
      </c>
      <c r="H92" s="96" t="s">
        <v>1313</v>
      </c>
      <c r="I92" s="134" t="s">
        <v>1084</v>
      </c>
      <c r="J92" s="139"/>
      <c r="K92" s="140"/>
      <c r="L92" s="140"/>
      <c r="M92" s="140"/>
      <c r="N92" s="140"/>
      <c r="O92" s="141" t="s">
        <v>46</v>
      </c>
      <c r="P92" s="57" t="str">
        <f t="shared" si="1"/>
        <v>Y</v>
      </c>
    </row>
    <row r="93" spans="1:16" ht="30" x14ac:dyDescent="0.25">
      <c r="A93" s="108" t="s">
        <v>1180</v>
      </c>
      <c r="B93" s="45" t="s">
        <v>14</v>
      </c>
      <c r="C93" s="125" t="s">
        <v>1430</v>
      </c>
      <c r="D93" s="80" t="s">
        <v>865</v>
      </c>
      <c r="E93" s="45" t="s">
        <v>24</v>
      </c>
      <c r="F93" s="45" t="s">
        <v>46</v>
      </c>
      <c r="G93" s="45" t="s">
        <v>1266</v>
      </c>
      <c r="H93" s="96" t="s">
        <v>1313</v>
      </c>
      <c r="I93" s="134" t="s">
        <v>1002</v>
      </c>
      <c r="J93" s="139"/>
      <c r="K93" s="140" t="s">
        <v>46</v>
      </c>
      <c r="L93" s="140"/>
      <c r="M93" s="140"/>
      <c r="N93" s="140"/>
      <c r="O93" s="141" t="s">
        <v>46</v>
      </c>
      <c r="P93" s="57" t="str">
        <f t="shared" si="1"/>
        <v>YY</v>
      </c>
    </row>
    <row r="94" spans="1:16" ht="72" customHeight="1" x14ac:dyDescent="0.25">
      <c r="A94" s="108" t="s">
        <v>1181</v>
      </c>
      <c r="B94" s="45" t="s">
        <v>14</v>
      </c>
      <c r="C94" s="125" t="s">
        <v>1431</v>
      </c>
      <c r="D94" s="80" t="s">
        <v>865</v>
      </c>
      <c r="E94" s="45" t="s">
        <v>24</v>
      </c>
      <c r="F94" s="45" t="s">
        <v>46</v>
      </c>
      <c r="G94" s="45" t="s">
        <v>1266</v>
      </c>
      <c r="H94" s="96" t="s">
        <v>1313</v>
      </c>
      <c r="I94" s="134" t="s">
        <v>1003</v>
      </c>
      <c r="J94" s="139"/>
      <c r="K94" s="140"/>
      <c r="L94" s="140"/>
      <c r="M94" s="140"/>
      <c r="N94" s="140"/>
      <c r="O94" s="141" t="s">
        <v>46</v>
      </c>
      <c r="P94" s="57" t="str">
        <f t="shared" si="1"/>
        <v>Y</v>
      </c>
    </row>
    <row r="95" spans="1:16" ht="105" x14ac:dyDescent="0.25">
      <c r="A95" s="108" t="s">
        <v>1182</v>
      </c>
      <c r="B95" s="45" t="s">
        <v>17</v>
      </c>
      <c r="C95" s="125" t="s">
        <v>1432</v>
      </c>
      <c r="D95" s="80" t="s">
        <v>865</v>
      </c>
      <c r="E95" s="45" t="s">
        <v>24</v>
      </c>
      <c r="F95" s="45" t="s">
        <v>46</v>
      </c>
      <c r="G95" s="45" t="s">
        <v>1266</v>
      </c>
      <c r="H95" s="96" t="s">
        <v>1313</v>
      </c>
      <c r="I95" s="134" t="s">
        <v>1268</v>
      </c>
      <c r="J95" s="139"/>
      <c r="K95" s="140"/>
      <c r="L95" s="140"/>
      <c r="M95" s="140"/>
      <c r="N95" s="140"/>
      <c r="O95" s="141" t="s">
        <v>46</v>
      </c>
      <c r="P95" s="57" t="str">
        <f t="shared" si="1"/>
        <v>Y</v>
      </c>
    </row>
    <row r="96" spans="1:16" ht="90" x14ac:dyDescent="0.25">
      <c r="A96" s="108" t="s">
        <v>1183</v>
      </c>
      <c r="B96" s="45" t="s">
        <v>17</v>
      </c>
      <c r="C96" s="125" t="s">
        <v>1433</v>
      </c>
      <c r="D96" s="80" t="s">
        <v>865</v>
      </c>
      <c r="E96" s="45" t="s">
        <v>24</v>
      </c>
      <c r="F96" s="45" t="s">
        <v>46</v>
      </c>
      <c r="G96" s="45" t="s">
        <v>1266</v>
      </c>
      <c r="H96" s="96" t="s">
        <v>1313</v>
      </c>
      <c r="I96" s="134" t="s">
        <v>1269</v>
      </c>
      <c r="J96" s="139"/>
      <c r="K96" s="140"/>
      <c r="L96" s="140"/>
      <c r="M96" s="140"/>
      <c r="N96" s="140"/>
      <c r="O96" s="141" t="s">
        <v>46</v>
      </c>
      <c r="P96" s="57" t="str">
        <f t="shared" si="1"/>
        <v>Y</v>
      </c>
    </row>
    <row r="97" spans="1:16" ht="165" x14ac:dyDescent="0.25">
      <c r="A97" s="108" t="s">
        <v>1184</v>
      </c>
      <c r="B97" s="45" t="s">
        <v>14</v>
      </c>
      <c r="C97" s="46" t="s">
        <v>1434</v>
      </c>
      <c r="D97" s="80" t="s">
        <v>865</v>
      </c>
      <c r="E97" s="45" t="s">
        <v>24</v>
      </c>
      <c r="F97" s="45" t="s">
        <v>46</v>
      </c>
      <c r="G97" s="45" t="s">
        <v>1266</v>
      </c>
      <c r="H97" s="96" t="s">
        <v>1313</v>
      </c>
      <c r="I97" s="134" t="s">
        <v>1087</v>
      </c>
      <c r="J97" s="139" t="s">
        <v>46</v>
      </c>
      <c r="K97" s="140" t="s">
        <v>46</v>
      </c>
      <c r="L97" s="140"/>
      <c r="M97" s="140"/>
      <c r="N97" s="140"/>
      <c r="O97" s="141" t="s">
        <v>46</v>
      </c>
      <c r="P97" s="57" t="str">
        <f t="shared" si="1"/>
        <v>YYY</v>
      </c>
    </row>
    <row r="98" spans="1:16" ht="30" x14ac:dyDescent="0.25">
      <c r="A98" s="108" t="s">
        <v>1185</v>
      </c>
      <c r="B98" s="45" t="s">
        <v>14</v>
      </c>
      <c r="C98" s="46" t="s">
        <v>1435</v>
      </c>
      <c r="D98" s="80" t="s">
        <v>865</v>
      </c>
      <c r="E98" s="45" t="s">
        <v>25</v>
      </c>
      <c r="F98" s="45" t="s">
        <v>46</v>
      </c>
      <c r="G98" s="45" t="s">
        <v>1266</v>
      </c>
      <c r="H98" s="96" t="s">
        <v>1313</v>
      </c>
      <c r="I98" s="135" t="s">
        <v>968</v>
      </c>
      <c r="J98" s="139" t="s">
        <v>46</v>
      </c>
      <c r="K98" s="140"/>
      <c r="L98" s="140"/>
      <c r="M98" s="140"/>
      <c r="N98" s="140"/>
      <c r="O98" s="141"/>
      <c r="P98" s="57" t="str">
        <f t="shared" si="1"/>
        <v>Y</v>
      </c>
    </row>
    <row r="99" spans="1:16" ht="30" x14ac:dyDescent="0.25">
      <c r="A99" s="108" t="s">
        <v>1186</v>
      </c>
      <c r="B99" s="45" t="s">
        <v>14</v>
      </c>
      <c r="C99" s="125" t="s">
        <v>1436</v>
      </c>
      <c r="D99" s="80" t="s">
        <v>865</v>
      </c>
      <c r="E99" s="45" t="s">
        <v>26</v>
      </c>
      <c r="F99" s="45" t="s">
        <v>46</v>
      </c>
      <c r="G99" s="45" t="s">
        <v>1266</v>
      </c>
      <c r="H99" s="96" t="s">
        <v>1313</v>
      </c>
      <c r="I99" s="134" t="s">
        <v>969</v>
      </c>
      <c r="J99" s="139" t="s">
        <v>46</v>
      </c>
      <c r="K99" s="140"/>
      <c r="L99" s="140"/>
      <c r="M99" s="140"/>
      <c r="N99" s="140"/>
      <c r="O99" s="141" t="s">
        <v>46</v>
      </c>
      <c r="P99" s="57" t="str">
        <f t="shared" si="1"/>
        <v>YY</v>
      </c>
    </row>
    <row r="100" spans="1:16" ht="180" x14ac:dyDescent="0.25">
      <c r="A100" s="108" t="s">
        <v>1187</v>
      </c>
      <c r="B100" s="45" t="s">
        <v>14</v>
      </c>
      <c r="C100" s="46" t="s">
        <v>1437</v>
      </c>
      <c r="D100" s="80" t="s">
        <v>865</v>
      </c>
      <c r="E100" s="45" t="s">
        <v>24</v>
      </c>
      <c r="F100" s="45" t="s">
        <v>46</v>
      </c>
      <c r="G100" s="45" t="s">
        <v>1266</v>
      </c>
      <c r="H100" s="96" t="s">
        <v>1313</v>
      </c>
      <c r="I100" s="134" t="s">
        <v>1080</v>
      </c>
      <c r="J100" s="139" t="s">
        <v>46</v>
      </c>
      <c r="K100" s="140" t="s">
        <v>46</v>
      </c>
      <c r="L100" s="140"/>
      <c r="M100" s="140"/>
      <c r="N100" s="140"/>
      <c r="O100" s="141" t="s">
        <v>46</v>
      </c>
      <c r="P100" s="57" t="str">
        <f t="shared" si="1"/>
        <v>YYY</v>
      </c>
    </row>
    <row r="101" spans="1:16" ht="45" x14ac:dyDescent="0.25">
      <c r="A101" s="108" t="s">
        <v>1188</v>
      </c>
      <c r="B101" s="45" t="s">
        <v>14</v>
      </c>
      <c r="C101" s="46" t="s">
        <v>1438</v>
      </c>
      <c r="D101" s="80" t="s">
        <v>865</v>
      </c>
      <c r="E101" s="45" t="s">
        <v>25</v>
      </c>
      <c r="F101" s="45" t="s">
        <v>46</v>
      </c>
      <c r="G101" s="45" t="s">
        <v>1266</v>
      </c>
      <c r="H101" s="96" t="s">
        <v>1313</v>
      </c>
      <c r="I101" s="134" t="s">
        <v>991</v>
      </c>
      <c r="J101" s="139" t="s">
        <v>46</v>
      </c>
      <c r="K101" s="140"/>
      <c r="L101" s="140"/>
      <c r="M101" s="140"/>
      <c r="N101" s="140"/>
      <c r="O101" s="141" t="s">
        <v>46</v>
      </c>
      <c r="P101" s="57" t="str">
        <f t="shared" si="1"/>
        <v>YY</v>
      </c>
    </row>
    <row r="102" spans="1:16" ht="225" x14ac:dyDescent="0.25">
      <c r="A102" s="108" t="s">
        <v>1189</v>
      </c>
      <c r="B102" s="45" t="s">
        <v>14</v>
      </c>
      <c r="C102" s="46" t="s">
        <v>1439</v>
      </c>
      <c r="D102" s="80" t="s">
        <v>865</v>
      </c>
      <c r="E102" s="45" t="s">
        <v>24</v>
      </c>
      <c r="F102" s="45" t="s">
        <v>46</v>
      </c>
      <c r="G102" s="45" t="s">
        <v>1266</v>
      </c>
      <c r="H102" s="96" t="s">
        <v>1313</v>
      </c>
      <c r="I102" s="134" t="s">
        <v>1081</v>
      </c>
      <c r="J102" s="139"/>
      <c r="K102" s="140"/>
      <c r="L102" s="140"/>
      <c r="M102" s="140"/>
      <c r="N102" s="140"/>
      <c r="O102" s="141" t="s">
        <v>46</v>
      </c>
      <c r="P102" s="57" t="str">
        <f t="shared" si="1"/>
        <v>Y</v>
      </c>
    </row>
    <row r="103" spans="1:16" ht="60" x14ac:dyDescent="0.25">
      <c r="A103" s="108" t="s">
        <v>1190</v>
      </c>
      <c r="B103" s="45" t="s">
        <v>14</v>
      </c>
      <c r="C103" s="46" t="s">
        <v>1440</v>
      </c>
      <c r="D103" s="80" t="s">
        <v>865</v>
      </c>
      <c r="E103" s="45" t="s">
        <v>25</v>
      </c>
      <c r="F103" s="45" t="s">
        <v>46</v>
      </c>
      <c r="G103" s="45" t="s">
        <v>1266</v>
      </c>
      <c r="H103" s="96" t="s">
        <v>1313</v>
      </c>
      <c r="I103" s="134" t="s">
        <v>994</v>
      </c>
      <c r="J103" s="139"/>
      <c r="K103" s="140"/>
      <c r="L103" s="140"/>
      <c r="M103" s="140"/>
      <c r="N103" s="140"/>
      <c r="O103" s="141" t="s">
        <v>46</v>
      </c>
      <c r="P103" s="57" t="str">
        <f t="shared" si="1"/>
        <v>Y</v>
      </c>
    </row>
    <row r="104" spans="1:16" ht="45" x14ac:dyDescent="0.25">
      <c r="A104" s="108" t="s">
        <v>1191</v>
      </c>
      <c r="B104" s="45" t="s">
        <v>14</v>
      </c>
      <c r="C104" s="125" t="s">
        <v>1441</v>
      </c>
      <c r="D104" s="80" t="s">
        <v>865</v>
      </c>
      <c r="E104" s="45" t="s">
        <v>25</v>
      </c>
      <c r="F104" s="45" t="s">
        <v>46</v>
      </c>
      <c r="G104" s="45" t="s">
        <v>1266</v>
      </c>
      <c r="H104" s="96" t="s">
        <v>1313</v>
      </c>
      <c r="I104" s="134" t="s">
        <v>990</v>
      </c>
      <c r="J104" s="139"/>
      <c r="K104" s="140"/>
      <c r="L104" s="140"/>
      <c r="M104" s="140"/>
      <c r="N104" s="140"/>
      <c r="O104" s="141" t="s">
        <v>46</v>
      </c>
      <c r="P104" s="57" t="str">
        <f t="shared" si="1"/>
        <v>Y</v>
      </c>
    </row>
    <row r="105" spans="1:16" ht="45" x14ac:dyDescent="0.25">
      <c r="A105" s="108" t="s">
        <v>1192</v>
      </c>
      <c r="B105" s="45" t="s">
        <v>14</v>
      </c>
      <c r="C105" s="125" t="s">
        <v>1442</v>
      </c>
      <c r="D105" s="80" t="s">
        <v>865</v>
      </c>
      <c r="E105" s="45" t="s">
        <v>24</v>
      </c>
      <c r="F105" s="45" t="s">
        <v>46</v>
      </c>
      <c r="G105" s="45" t="s">
        <v>1266</v>
      </c>
      <c r="H105" s="96" t="s">
        <v>1313</v>
      </c>
      <c r="I105" s="134" t="s">
        <v>1009</v>
      </c>
      <c r="J105" s="139"/>
      <c r="K105" s="140"/>
      <c r="L105" s="140"/>
      <c r="M105" s="140"/>
      <c r="N105" s="140"/>
      <c r="O105" s="141" t="s">
        <v>46</v>
      </c>
      <c r="P105" s="57" t="str">
        <f t="shared" si="1"/>
        <v>Y</v>
      </c>
    </row>
    <row r="106" spans="1:16" ht="60" x14ac:dyDescent="0.25">
      <c r="A106" s="108" t="s">
        <v>1193</v>
      </c>
      <c r="B106" s="45" t="s">
        <v>17</v>
      </c>
      <c r="C106" s="125" t="s">
        <v>1443</v>
      </c>
      <c r="D106" s="80" t="s">
        <v>865</v>
      </c>
      <c r="E106" s="45" t="s">
        <v>24</v>
      </c>
      <c r="F106" s="45" t="s">
        <v>46</v>
      </c>
      <c r="G106" s="45" t="s">
        <v>1266</v>
      </c>
      <c r="H106" s="96" t="s">
        <v>1313</v>
      </c>
      <c r="I106" s="134" t="s">
        <v>1009</v>
      </c>
      <c r="J106" s="139"/>
      <c r="K106" s="140"/>
      <c r="L106" s="140"/>
      <c r="M106" s="140"/>
      <c r="N106" s="140"/>
      <c r="O106" s="141" t="s">
        <v>46</v>
      </c>
      <c r="P106" s="57" t="str">
        <f t="shared" si="1"/>
        <v>Y</v>
      </c>
    </row>
    <row r="107" spans="1:16" ht="45" x14ac:dyDescent="0.25">
      <c r="A107" s="108" t="s">
        <v>1194</v>
      </c>
      <c r="B107" s="45" t="s">
        <v>14</v>
      </c>
      <c r="C107" s="125" t="s">
        <v>1444</v>
      </c>
      <c r="D107" s="80" t="s">
        <v>865</v>
      </c>
      <c r="E107" s="45" t="s">
        <v>24</v>
      </c>
      <c r="F107" s="45" t="s">
        <v>46</v>
      </c>
      <c r="G107" s="45" t="s">
        <v>1266</v>
      </c>
      <c r="H107" s="96" t="s">
        <v>1313</v>
      </c>
      <c r="I107" s="134" t="s">
        <v>1009</v>
      </c>
      <c r="J107" s="139"/>
      <c r="K107" s="140"/>
      <c r="L107" s="140"/>
      <c r="M107" s="140"/>
      <c r="N107" s="140"/>
      <c r="O107" s="141" t="s">
        <v>46</v>
      </c>
      <c r="P107" s="57" t="str">
        <f t="shared" si="1"/>
        <v>Y</v>
      </c>
    </row>
    <row r="108" spans="1:16" ht="45" x14ac:dyDescent="0.25">
      <c r="A108" s="108" t="s">
        <v>1195</v>
      </c>
      <c r="B108" s="45" t="s">
        <v>17</v>
      </c>
      <c r="C108" s="125" t="s">
        <v>1445</v>
      </c>
      <c r="D108" s="80" t="s">
        <v>865</v>
      </c>
      <c r="E108" s="45" t="s">
        <v>24</v>
      </c>
      <c r="F108" s="45" t="s">
        <v>46</v>
      </c>
      <c r="G108" s="45" t="s">
        <v>1266</v>
      </c>
      <c r="H108" s="96" t="s">
        <v>1313</v>
      </c>
      <c r="I108" s="134" t="s">
        <v>1009</v>
      </c>
      <c r="J108" s="139"/>
      <c r="K108" s="140"/>
      <c r="L108" s="140"/>
      <c r="M108" s="140"/>
      <c r="N108" s="140"/>
      <c r="O108" s="141" t="s">
        <v>46</v>
      </c>
      <c r="P108" s="57" t="str">
        <f t="shared" si="1"/>
        <v>Y</v>
      </c>
    </row>
    <row r="109" spans="1:16" ht="30" x14ac:dyDescent="0.25">
      <c r="A109" s="108" t="s">
        <v>1196</v>
      </c>
      <c r="B109" s="45" t="s">
        <v>14</v>
      </c>
      <c r="C109" s="46" t="s">
        <v>1446</v>
      </c>
      <c r="D109" s="80" t="s">
        <v>865</v>
      </c>
      <c r="E109" s="45" t="s">
        <v>25</v>
      </c>
      <c r="F109" s="45" t="s">
        <v>46</v>
      </c>
      <c r="G109" s="45" t="s">
        <v>1266</v>
      </c>
      <c r="H109" s="96" t="s">
        <v>1313</v>
      </c>
      <c r="I109" s="134" t="s">
        <v>974</v>
      </c>
      <c r="J109" s="139"/>
      <c r="K109" s="140"/>
      <c r="L109" s="140"/>
      <c r="M109" s="140"/>
      <c r="N109" s="140"/>
      <c r="O109" s="141" t="s">
        <v>46</v>
      </c>
      <c r="P109" s="57" t="str">
        <f t="shared" si="1"/>
        <v>Y</v>
      </c>
    </row>
    <row r="110" spans="1:16" ht="45" x14ac:dyDescent="0.25">
      <c r="A110" s="108" t="s">
        <v>1197</v>
      </c>
      <c r="B110" s="45" t="s">
        <v>14</v>
      </c>
      <c r="C110" s="46" t="s">
        <v>1447</v>
      </c>
      <c r="D110" s="80" t="s">
        <v>865</v>
      </c>
      <c r="E110" s="45" t="s">
        <v>25</v>
      </c>
      <c r="F110" s="45" t="s">
        <v>46</v>
      </c>
      <c r="G110" s="45" t="s">
        <v>1266</v>
      </c>
      <c r="H110" s="96" t="s">
        <v>1313</v>
      </c>
      <c r="I110" s="134" t="s">
        <v>976</v>
      </c>
      <c r="J110" s="139"/>
      <c r="K110" s="140"/>
      <c r="L110" s="140"/>
      <c r="M110" s="140"/>
      <c r="N110" s="140"/>
      <c r="O110" s="141" t="s">
        <v>46</v>
      </c>
      <c r="P110" s="57" t="str">
        <f t="shared" si="1"/>
        <v>Y</v>
      </c>
    </row>
    <row r="111" spans="1:16" ht="30" x14ac:dyDescent="0.25">
      <c r="A111" s="108" t="s">
        <v>1198</v>
      </c>
      <c r="B111" s="45" t="s">
        <v>17</v>
      </c>
      <c r="C111" s="46" t="s">
        <v>1448</v>
      </c>
      <c r="D111" s="80" t="s">
        <v>865</v>
      </c>
      <c r="E111" s="45" t="s">
        <v>26</v>
      </c>
      <c r="F111" s="45" t="s">
        <v>46</v>
      </c>
      <c r="G111" s="45" t="s">
        <v>1266</v>
      </c>
      <c r="H111" s="96" t="s">
        <v>1313</v>
      </c>
      <c r="I111" s="134" t="s">
        <v>1042</v>
      </c>
      <c r="J111" s="139"/>
      <c r="K111" s="140"/>
      <c r="L111" s="140"/>
      <c r="M111" s="140"/>
      <c r="N111" s="140"/>
      <c r="O111" s="141" t="s">
        <v>46</v>
      </c>
      <c r="P111" s="57" t="str">
        <f t="shared" si="1"/>
        <v>Y</v>
      </c>
    </row>
    <row r="112" spans="1:16" ht="30" x14ac:dyDescent="0.25">
      <c r="A112" s="108" t="s">
        <v>1199</v>
      </c>
      <c r="B112" s="45" t="s">
        <v>17</v>
      </c>
      <c r="C112" s="46" t="s">
        <v>1449</v>
      </c>
      <c r="D112" s="80" t="s">
        <v>865</v>
      </c>
      <c r="E112" s="45" t="s">
        <v>26</v>
      </c>
      <c r="F112" s="45" t="s">
        <v>46</v>
      </c>
      <c r="G112" s="45" t="s">
        <v>1266</v>
      </c>
      <c r="H112" s="96" t="s">
        <v>1313</v>
      </c>
      <c r="I112" s="134" t="s">
        <v>977</v>
      </c>
      <c r="J112" s="139"/>
      <c r="K112" s="140"/>
      <c r="L112" s="140"/>
      <c r="M112" s="140"/>
      <c r="N112" s="140"/>
      <c r="O112" s="141" t="s">
        <v>46</v>
      </c>
      <c r="P112" s="57" t="str">
        <f t="shared" si="1"/>
        <v>Y</v>
      </c>
    </row>
    <row r="113" spans="1:16" ht="45" x14ac:dyDescent="0.25">
      <c r="A113" s="108" t="s">
        <v>1200</v>
      </c>
      <c r="B113" s="45" t="s">
        <v>14</v>
      </c>
      <c r="C113" s="46" t="s">
        <v>1450</v>
      </c>
      <c r="D113" s="80" t="s">
        <v>865</v>
      </c>
      <c r="E113" s="45" t="s">
        <v>24</v>
      </c>
      <c r="F113" s="45" t="s">
        <v>46</v>
      </c>
      <c r="G113" s="45" t="s">
        <v>1266</v>
      </c>
      <c r="H113" s="96" t="s">
        <v>1313</v>
      </c>
      <c r="I113" s="134" t="s">
        <v>989</v>
      </c>
      <c r="J113" s="139"/>
      <c r="K113" s="140"/>
      <c r="L113" s="140" t="s">
        <v>46</v>
      </c>
      <c r="M113" s="140"/>
      <c r="N113" s="140"/>
      <c r="O113" s="141"/>
      <c r="P113" s="57" t="str">
        <f t="shared" si="1"/>
        <v>Y</v>
      </c>
    </row>
    <row r="114" spans="1:16" ht="45" x14ac:dyDescent="0.25">
      <c r="A114" s="108" t="s">
        <v>1201</v>
      </c>
      <c r="B114" s="45" t="s">
        <v>14</v>
      </c>
      <c r="C114" s="46" t="s">
        <v>1451</v>
      </c>
      <c r="D114" s="80" t="s">
        <v>865</v>
      </c>
      <c r="E114" s="45" t="s">
        <v>24</v>
      </c>
      <c r="F114" s="45" t="s">
        <v>46</v>
      </c>
      <c r="G114" s="45" t="s">
        <v>1266</v>
      </c>
      <c r="H114" s="96" t="s">
        <v>1313</v>
      </c>
      <c r="I114" s="134" t="s">
        <v>989</v>
      </c>
      <c r="J114" s="139"/>
      <c r="K114" s="140"/>
      <c r="L114" s="140" t="s">
        <v>46</v>
      </c>
      <c r="M114" s="140"/>
      <c r="N114" s="140"/>
      <c r="O114" s="141" t="s">
        <v>46</v>
      </c>
      <c r="P114" s="57" t="str">
        <f t="shared" si="1"/>
        <v>YY</v>
      </c>
    </row>
    <row r="115" spans="1:16" ht="45" x14ac:dyDescent="0.25">
      <c r="A115" s="108" t="s">
        <v>1202</v>
      </c>
      <c r="B115" s="45" t="s">
        <v>14</v>
      </c>
      <c r="C115" s="46" t="s">
        <v>1452</v>
      </c>
      <c r="D115" s="80" t="s">
        <v>865</v>
      </c>
      <c r="E115" s="45" t="s">
        <v>24</v>
      </c>
      <c r="F115" s="45" t="s">
        <v>46</v>
      </c>
      <c r="G115" s="45" t="s">
        <v>1266</v>
      </c>
      <c r="H115" s="96" t="s">
        <v>1313</v>
      </c>
      <c r="I115" s="134" t="s">
        <v>989</v>
      </c>
      <c r="J115" s="139"/>
      <c r="K115" s="140"/>
      <c r="L115" s="140" t="s">
        <v>46</v>
      </c>
      <c r="M115" s="140"/>
      <c r="N115" s="140"/>
      <c r="O115" s="141" t="s">
        <v>46</v>
      </c>
      <c r="P115" s="57" t="str">
        <f t="shared" si="1"/>
        <v>YY</v>
      </c>
    </row>
    <row r="116" spans="1:16" ht="30" x14ac:dyDescent="0.25">
      <c r="A116" s="108" t="s">
        <v>1203</v>
      </c>
      <c r="B116" s="45" t="s">
        <v>14</v>
      </c>
      <c r="C116" s="46" t="s">
        <v>1453</v>
      </c>
      <c r="D116" s="115" t="s">
        <v>865</v>
      </c>
      <c r="E116" s="45" t="s">
        <v>24</v>
      </c>
      <c r="F116" s="45" t="s">
        <v>46</v>
      </c>
      <c r="G116" s="45" t="s">
        <v>1266</v>
      </c>
      <c r="H116" s="96" t="s">
        <v>1313</v>
      </c>
      <c r="I116" s="134" t="s">
        <v>975</v>
      </c>
      <c r="J116" s="142"/>
      <c r="K116" s="143" t="s">
        <v>46</v>
      </c>
      <c r="L116" s="143"/>
      <c r="M116" s="143"/>
      <c r="N116" s="143"/>
      <c r="O116" s="144" t="s">
        <v>46</v>
      </c>
      <c r="P116" s="57" t="str">
        <f t="shared" si="1"/>
        <v>YY</v>
      </c>
    </row>
    <row r="117" spans="1:16" ht="75" x14ac:dyDescent="0.25">
      <c r="A117" s="108" t="s">
        <v>1204</v>
      </c>
      <c r="B117" s="45" t="s">
        <v>14</v>
      </c>
      <c r="C117" s="46" t="s">
        <v>1454</v>
      </c>
      <c r="D117" s="115" t="s">
        <v>865</v>
      </c>
      <c r="E117" s="45" t="s">
        <v>25</v>
      </c>
      <c r="F117" s="45" t="s">
        <v>46</v>
      </c>
      <c r="G117" s="45" t="s">
        <v>1266</v>
      </c>
      <c r="H117" s="96" t="s">
        <v>1313</v>
      </c>
      <c r="I117" s="134" t="s">
        <v>981</v>
      </c>
      <c r="J117" s="142"/>
      <c r="K117" s="143" t="s">
        <v>46</v>
      </c>
      <c r="L117" s="143"/>
      <c r="M117" s="143"/>
      <c r="N117" s="143" t="s">
        <v>46</v>
      </c>
      <c r="O117" s="144" t="s">
        <v>46</v>
      </c>
      <c r="P117" s="57" t="str">
        <f t="shared" si="1"/>
        <v>YYY</v>
      </c>
    </row>
    <row r="118" spans="1:16" ht="75" x14ac:dyDescent="0.25">
      <c r="A118" s="108" t="s">
        <v>1205</v>
      </c>
      <c r="B118" s="45" t="s">
        <v>14</v>
      </c>
      <c r="C118" s="46" t="s">
        <v>1455</v>
      </c>
      <c r="D118" s="115" t="s">
        <v>865</v>
      </c>
      <c r="E118" s="45" t="s">
        <v>25</v>
      </c>
      <c r="F118" s="45" t="s">
        <v>46</v>
      </c>
      <c r="G118" s="45" t="s">
        <v>1266</v>
      </c>
      <c r="H118" s="96" t="s">
        <v>1313</v>
      </c>
      <c r="I118" s="134" t="s">
        <v>981</v>
      </c>
      <c r="J118" s="142"/>
      <c r="K118" s="143"/>
      <c r="L118" s="143"/>
      <c r="M118" s="143"/>
      <c r="N118" s="143"/>
      <c r="O118" s="144" t="s">
        <v>46</v>
      </c>
      <c r="P118" s="57" t="str">
        <f t="shared" si="1"/>
        <v>Y</v>
      </c>
    </row>
    <row r="119" spans="1:16" ht="75" x14ac:dyDescent="0.25">
      <c r="A119" s="108" t="s">
        <v>1206</v>
      </c>
      <c r="B119" s="45" t="s">
        <v>14</v>
      </c>
      <c r="C119" s="46" t="s">
        <v>1456</v>
      </c>
      <c r="D119" s="115" t="s">
        <v>865</v>
      </c>
      <c r="E119" s="45" t="s">
        <v>25</v>
      </c>
      <c r="F119" s="45" t="s">
        <v>46</v>
      </c>
      <c r="G119" s="45" t="s">
        <v>1266</v>
      </c>
      <c r="H119" s="96" t="s">
        <v>1313</v>
      </c>
      <c r="I119" s="135" t="s">
        <v>941</v>
      </c>
      <c r="J119" s="142"/>
      <c r="K119" s="143"/>
      <c r="L119" s="143"/>
      <c r="M119" s="143"/>
      <c r="N119" s="143" t="s">
        <v>46</v>
      </c>
      <c r="O119" s="144"/>
      <c r="P119" s="57" t="str">
        <f t="shared" si="1"/>
        <v>Y</v>
      </c>
    </row>
    <row r="120" spans="1:16" ht="30" x14ac:dyDescent="0.25">
      <c r="A120" s="108" t="s">
        <v>1207</v>
      </c>
      <c r="B120" s="45" t="s">
        <v>14</v>
      </c>
      <c r="C120" s="125" t="s">
        <v>1457</v>
      </c>
      <c r="D120" s="115" t="s">
        <v>865</v>
      </c>
      <c r="E120" s="45" t="s">
        <v>25</v>
      </c>
      <c r="F120" s="45" t="s">
        <v>46</v>
      </c>
      <c r="G120" s="45" t="s">
        <v>1266</v>
      </c>
      <c r="H120" s="96" t="s">
        <v>1313</v>
      </c>
      <c r="I120" s="134" t="s">
        <v>1056</v>
      </c>
      <c r="J120" s="142"/>
      <c r="K120" s="143"/>
      <c r="L120" s="143"/>
      <c r="M120" s="143"/>
      <c r="N120" s="143" t="s">
        <v>46</v>
      </c>
      <c r="O120" s="144" t="s">
        <v>46</v>
      </c>
      <c r="P120" s="57" t="str">
        <f t="shared" si="1"/>
        <v>YY</v>
      </c>
    </row>
    <row r="121" spans="1:16" ht="30" x14ac:dyDescent="0.25">
      <c r="A121" s="108" t="s">
        <v>1208</v>
      </c>
      <c r="B121" s="45" t="s">
        <v>14</v>
      </c>
      <c r="C121" s="125" t="s">
        <v>1458</v>
      </c>
      <c r="D121" s="115" t="s">
        <v>865</v>
      </c>
      <c r="E121" s="129" t="s">
        <v>25</v>
      </c>
      <c r="F121" s="45" t="s">
        <v>46</v>
      </c>
      <c r="G121" s="45" t="s">
        <v>1266</v>
      </c>
      <c r="H121" s="96" t="s">
        <v>1313</v>
      </c>
      <c r="I121" s="136" t="s">
        <v>1006</v>
      </c>
      <c r="J121" s="142" t="s">
        <v>46</v>
      </c>
      <c r="K121" s="143"/>
      <c r="L121" s="143"/>
      <c r="M121" s="143"/>
      <c r="N121" s="143" t="s">
        <v>46</v>
      </c>
      <c r="O121" s="144" t="s">
        <v>46</v>
      </c>
      <c r="P121" s="57" t="str">
        <f t="shared" si="1"/>
        <v>YYY</v>
      </c>
    </row>
    <row r="122" spans="1:16" ht="30" x14ac:dyDescent="0.25">
      <c r="A122" s="108" t="s">
        <v>1209</v>
      </c>
      <c r="B122" s="45" t="s">
        <v>14</v>
      </c>
      <c r="C122" s="46" t="s">
        <v>1459</v>
      </c>
      <c r="D122" s="80" t="s">
        <v>865</v>
      </c>
      <c r="E122" s="45" t="s">
        <v>26</v>
      </c>
      <c r="F122" s="45" t="s">
        <v>46</v>
      </c>
      <c r="G122" s="45" t="s">
        <v>1266</v>
      </c>
      <c r="H122" s="96" t="s">
        <v>1313</v>
      </c>
      <c r="I122" s="135" t="s">
        <v>1019</v>
      </c>
      <c r="J122" s="139"/>
      <c r="K122" s="140"/>
      <c r="L122" s="140" t="s">
        <v>46</v>
      </c>
      <c r="M122" s="140"/>
      <c r="N122" s="140" t="s">
        <v>46</v>
      </c>
      <c r="O122" s="141"/>
      <c r="P122" s="57" t="str">
        <f t="shared" si="1"/>
        <v>YY</v>
      </c>
    </row>
    <row r="123" spans="1:16" ht="105" x14ac:dyDescent="0.25">
      <c r="A123" s="108" t="s">
        <v>1210</v>
      </c>
      <c r="B123" s="45" t="s">
        <v>14</v>
      </c>
      <c r="C123" s="46" t="s">
        <v>1460</v>
      </c>
      <c r="D123" s="80" t="s">
        <v>880</v>
      </c>
      <c r="E123" s="45" t="s">
        <v>24</v>
      </c>
      <c r="F123" s="45" t="s">
        <v>46</v>
      </c>
      <c r="G123" s="45" t="s">
        <v>1266</v>
      </c>
      <c r="H123" s="96" t="s">
        <v>1313</v>
      </c>
      <c r="I123" s="134" t="s">
        <v>1020</v>
      </c>
      <c r="J123" s="139"/>
      <c r="K123" s="140" t="s">
        <v>46</v>
      </c>
      <c r="L123" s="140"/>
      <c r="M123" s="140"/>
      <c r="N123" s="140"/>
      <c r="O123" s="141"/>
      <c r="P123" s="57" t="str">
        <f t="shared" si="1"/>
        <v>Y</v>
      </c>
    </row>
    <row r="124" spans="1:16" ht="30" x14ac:dyDescent="0.25">
      <c r="A124" s="108" t="s">
        <v>1211</v>
      </c>
      <c r="B124" s="45" t="s">
        <v>14</v>
      </c>
      <c r="C124" s="46" t="s">
        <v>1461</v>
      </c>
      <c r="D124" s="80" t="s">
        <v>880</v>
      </c>
      <c r="E124" s="45" t="s">
        <v>25</v>
      </c>
      <c r="F124" s="45" t="s">
        <v>46</v>
      </c>
      <c r="G124" s="45" t="s">
        <v>1266</v>
      </c>
      <c r="H124" s="96" t="s">
        <v>1313</v>
      </c>
      <c r="I124" s="135" t="s">
        <v>1054</v>
      </c>
      <c r="J124" s="139"/>
      <c r="K124" s="140" t="s">
        <v>46</v>
      </c>
      <c r="L124" s="140"/>
      <c r="M124" s="140"/>
      <c r="N124" s="140"/>
      <c r="O124" s="141"/>
      <c r="P124" s="57" t="str">
        <f t="shared" si="1"/>
        <v>Y</v>
      </c>
    </row>
    <row r="125" spans="1:16" ht="30" x14ac:dyDescent="0.25">
      <c r="A125" s="108" t="s">
        <v>1212</v>
      </c>
      <c r="B125" s="45" t="s">
        <v>14</v>
      </c>
      <c r="C125" s="125" t="s">
        <v>1462</v>
      </c>
      <c r="D125" s="80" t="s">
        <v>880</v>
      </c>
      <c r="E125" s="45" t="s">
        <v>25</v>
      </c>
      <c r="F125" s="45" t="s">
        <v>46</v>
      </c>
      <c r="G125" s="45" t="s">
        <v>1266</v>
      </c>
      <c r="H125" s="96" t="s">
        <v>1313</v>
      </c>
      <c r="I125" s="135" t="s">
        <v>1054</v>
      </c>
      <c r="J125" s="139"/>
      <c r="K125" s="140" t="s">
        <v>46</v>
      </c>
      <c r="L125" s="140"/>
      <c r="M125" s="140"/>
      <c r="N125" s="140"/>
      <c r="O125" s="141"/>
      <c r="P125" s="57" t="str">
        <f t="shared" si="1"/>
        <v>Y</v>
      </c>
    </row>
    <row r="126" spans="1:16" ht="30" x14ac:dyDescent="0.25">
      <c r="A126" s="108" t="s">
        <v>1213</v>
      </c>
      <c r="B126" s="45" t="s">
        <v>14</v>
      </c>
      <c r="C126" s="46" t="s">
        <v>1463</v>
      </c>
      <c r="D126" s="80" t="s">
        <v>880</v>
      </c>
      <c r="E126" s="45" t="s">
        <v>25</v>
      </c>
      <c r="F126" s="45" t="s">
        <v>46</v>
      </c>
      <c r="G126" s="45" t="s">
        <v>1266</v>
      </c>
      <c r="H126" s="96" t="s">
        <v>1313</v>
      </c>
      <c r="I126" s="135" t="s">
        <v>1054</v>
      </c>
      <c r="J126" s="139"/>
      <c r="K126" s="140" t="s">
        <v>46</v>
      </c>
      <c r="L126" s="140"/>
      <c r="M126" s="140"/>
      <c r="N126" s="140"/>
      <c r="O126" s="141"/>
      <c r="P126" s="57" t="str">
        <f t="shared" si="1"/>
        <v>Y</v>
      </c>
    </row>
    <row r="127" spans="1:16" ht="45" x14ac:dyDescent="0.25">
      <c r="A127" s="108" t="s">
        <v>1214</v>
      </c>
      <c r="B127" s="45" t="s">
        <v>14</v>
      </c>
      <c r="C127" s="46" t="s">
        <v>1464</v>
      </c>
      <c r="D127" s="80" t="s">
        <v>880</v>
      </c>
      <c r="E127" s="45" t="s">
        <v>25</v>
      </c>
      <c r="F127" s="45" t="s">
        <v>46</v>
      </c>
      <c r="G127" s="45" t="s">
        <v>1266</v>
      </c>
      <c r="H127" s="96" t="s">
        <v>1313</v>
      </c>
      <c r="I127" s="134" t="s">
        <v>1059</v>
      </c>
      <c r="J127" s="139"/>
      <c r="K127" s="140" t="s">
        <v>46</v>
      </c>
      <c r="L127" s="140"/>
      <c r="M127" s="140"/>
      <c r="N127" s="140"/>
      <c r="O127" s="141"/>
      <c r="P127" s="57" t="str">
        <f t="shared" si="1"/>
        <v>Y</v>
      </c>
    </row>
    <row r="128" spans="1:16" ht="75" x14ac:dyDescent="0.25">
      <c r="A128" s="108" t="s">
        <v>1215</v>
      </c>
      <c r="B128" s="45" t="s">
        <v>14</v>
      </c>
      <c r="C128" s="46" t="s">
        <v>1465</v>
      </c>
      <c r="D128" s="80" t="s">
        <v>880</v>
      </c>
      <c r="E128" s="45" t="s">
        <v>24</v>
      </c>
      <c r="F128" s="45" t="s">
        <v>46</v>
      </c>
      <c r="G128" s="45" t="s">
        <v>1266</v>
      </c>
      <c r="H128" s="96" t="s">
        <v>1313</v>
      </c>
      <c r="I128" s="134" t="s">
        <v>1035</v>
      </c>
      <c r="J128" s="139"/>
      <c r="K128" s="140" t="s">
        <v>46</v>
      </c>
      <c r="L128" s="140"/>
      <c r="M128" s="140"/>
      <c r="N128" s="140"/>
      <c r="O128" s="141"/>
      <c r="P128" s="57" t="str">
        <f t="shared" si="1"/>
        <v>Y</v>
      </c>
    </row>
    <row r="129" spans="1:16" ht="75" x14ac:dyDescent="0.25">
      <c r="A129" s="108" t="s">
        <v>1216</v>
      </c>
      <c r="B129" s="45" t="s">
        <v>14</v>
      </c>
      <c r="C129" s="46" t="s">
        <v>1466</v>
      </c>
      <c r="D129" s="80" t="s">
        <v>880</v>
      </c>
      <c r="E129" s="45" t="s">
        <v>24</v>
      </c>
      <c r="F129" s="45" t="s">
        <v>46</v>
      </c>
      <c r="G129" s="45" t="s">
        <v>1266</v>
      </c>
      <c r="H129" s="96" t="s">
        <v>1313</v>
      </c>
      <c r="I129" s="134" t="s">
        <v>1021</v>
      </c>
      <c r="J129" s="139"/>
      <c r="K129" s="140" t="s">
        <v>46</v>
      </c>
      <c r="L129" s="140"/>
      <c r="M129" s="140"/>
      <c r="N129" s="140"/>
      <c r="O129" s="141"/>
      <c r="P129" s="57" t="str">
        <f t="shared" si="1"/>
        <v>Y</v>
      </c>
    </row>
    <row r="130" spans="1:16" ht="45" x14ac:dyDescent="0.25">
      <c r="A130" s="108" t="s">
        <v>1217</v>
      </c>
      <c r="B130" s="45" t="s">
        <v>14</v>
      </c>
      <c r="C130" s="46" t="s">
        <v>1467</v>
      </c>
      <c r="D130" s="80" t="s">
        <v>881</v>
      </c>
      <c r="E130" s="45" t="s">
        <v>25</v>
      </c>
      <c r="F130" s="45" t="s">
        <v>46</v>
      </c>
      <c r="G130" s="45" t="s">
        <v>1266</v>
      </c>
      <c r="H130" s="96" t="s">
        <v>1313</v>
      </c>
      <c r="I130" s="134" t="s">
        <v>1027</v>
      </c>
      <c r="J130" s="139"/>
      <c r="K130" s="140"/>
      <c r="L130" s="140" t="s">
        <v>46</v>
      </c>
      <c r="M130" s="140"/>
      <c r="N130" s="140"/>
      <c r="O130" s="141"/>
      <c r="P130" s="57" t="str">
        <f t="shared" si="1"/>
        <v>Y</v>
      </c>
    </row>
    <row r="131" spans="1:16" ht="30" x14ac:dyDescent="0.25">
      <c r="A131" s="108" t="s">
        <v>1218</v>
      </c>
      <c r="B131" s="45" t="s">
        <v>14</v>
      </c>
      <c r="C131" s="46" t="s">
        <v>1468</v>
      </c>
      <c r="D131" s="80" t="s">
        <v>881</v>
      </c>
      <c r="E131" s="45" t="s">
        <v>25</v>
      </c>
      <c r="F131" s="45" t="s">
        <v>46</v>
      </c>
      <c r="G131" s="45" t="s">
        <v>1266</v>
      </c>
      <c r="H131" s="96" t="s">
        <v>1313</v>
      </c>
      <c r="I131" s="134" t="s">
        <v>1028</v>
      </c>
      <c r="J131" s="139"/>
      <c r="K131" s="140"/>
      <c r="L131" s="140" t="s">
        <v>46</v>
      </c>
      <c r="M131" s="140"/>
      <c r="N131" s="140"/>
      <c r="O131" s="141"/>
      <c r="P131" s="57" t="str">
        <f t="shared" si="1"/>
        <v>Y</v>
      </c>
    </row>
    <row r="132" spans="1:16" ht="105" x14ac:dyDescent="0.25">
      <c r="A132" s="108" t="s">
        <v>1219</v>
      </c>
      <c r="B132" s="45" t="s">
        <v>14</v>
      </c>
      <c r="C132" s="46" t="s">
        <v>1469</v>
      </c>
      <c r="D132" s="80" t="s">
        <v>873</v>
      </c>
      <c r="E132" s="45" t="s">
        <v>24</v>
      </c>
      <c r="F132" s="45" t="s">
        <v>46</v>
      </c>
      <c r="G132" s="45" t="s">
        <v>1266</v>
      </c>
      <c r="H132" s="96" t="s">
        <v>1313</v>
      </c>
      <c r="I132" s="134" t="s">
        <v>1040</v>
      </c>
      <c r="J132" s="139"/>
      <c r="K132" s="140"/>
      <c r="L132" s="140" t="s">
        <v>46</v>
      </c>
      <c r="M132" s="140"/>
      <c r="N132" s="140"/>
      <c r="O132" s="141"/>
      <c r="P132" s="57" t="str">
        <f t="shared" ref="P132:P176" si="2">J132&amp;K132&amp;L132&amp;M132&amp;N132&amp;O132</f>
        <v>Y</v>
      </c>
    </row>
    <row r="133" spans="1:16" ht="90" x14ac:dyDescent="0.25">
      <c r="A133" s="108" t="s">
        <v>1220</v>
      </c>
      <c r="B133" s="45" t="s">
        <v>14</v>
      </c>
      <c r="C133" s="46" t="s">
        <v>1470</v>
      </c>
      <c r="D133" s="80" t="s">
        <v>873</v>
      </c>
      <c r="E133" s="45" t="s">
        <v>24</v>
      </c>
      <c r="F133" s="45" t="s">
        <v>46</v>
      </c>
      <c r="G133" s="45" t="s">
        <v>1266</v>
      </c>
      <c r="H133" s="96" t="s">
        <v>1313</v>
      </c>
      <c r="I133" s="134" t="s">
        <v>1041</v>
      </c>
      <c r="J133" s="139"/>
      <c r="K133" s="140"/>
      <c r="L133" s="140" t="s">
        <v>46</v>
      </c>
      <c r="M133" s="140"/>
      <c r="N133" s="140"/>
      <c r="O133" s="141"/>
      <c r="P133" s="57" t="str">
        <f t="shared" si="2"/>
        <v>Y</v>
      </c>
    </row>
    <row r="134" spans="1:16" ht="75" x14ac:dyDescent="0.25">
      <c r="A134" s="108" t="s">
        <v>1221</v>
      </c>
      <c r="B134" s="45" t="s">
        <v>14</v>
      </c>
      <c r="C134" s="46" t="s">
        <v>1471</v>
      </c>
      <c r="D134" s="80" t="s">
        <v>873</v>
      </c>
      <c r="E134" s="45" t="s">
        <v>24</v>
      </c>
      <c r="F134" s="45" t="s">
        <v>46</v>
      </c>
      <c r="G134" s="45" t="s">
        <v>1266</v>
      </c>
      <c r="H134" s="96" t="s">
        <v>1313</v>
      </c>
      <c r="I134" s="134" t="s">
        <v>1033</v>
      </c>
      <c r="J134" s="139"/>
      <c r="K134" s="140"/>
      <c r="L134" s="140" t="s">
        <v>46</v>
      </c>
      <c r="M134" s="140"/>
      <c r="N134" s="140"/>
      <c r="O134" s="141"/>
      <c r="P134" s="57" t="str">
        <f t="shared" si="2"/>
        <v>Y</v>
      </c>
    </row>
    <row r="135" spans="1:16" ht="60" x14ac:dyDescent="0.25">
      <c r="A135" s="108" t="s">
        <v>1222</v>
      </c>
      <c r="B135" s="45" t="s">
        <v>14</v>
      </c>
      <c r="C135" s="46" t="s">
        <v>1472</v>
      </c>
      <c r="D135" s="80" t="s">
        <v>873</v>
      </c>
      <c r="E135" s="45" t="s">
        <v>25</v>
      </c>
      <c r="F135" s="45" t="s">
        <v>46</v>
      </c>
      <c r="G135" s="45" t="s">
        <v>1266</v>
      </c>
      <c r="H135" s="96" t="s">
        <v>1313</v>
      </c>
      <c r="I135" s="134" t="s">
        <v>1031</v>
      </c>
      <c r="J135" s="139"/>
      <c r="K135" s="140"/>
      <c r="L135" s="140" t="s">
        <v>46</v>
      </c>
      <c r="M135" s="140"/>
      <c r="N135" s="140"/>
      <c r="O135" s="141"/>
      <c r="P135" s="57" t="str">
        <f t="shared" si="2"/>
        <v>Y</v>
      </c>
    </row>
    <row r="136" spans="1:16" ht="60" x14ac:dyDescent="0.25">
      <c r="A136" s="108" t="s">
        <v>1223</v>
      </c>
      <c r="B136" s="45" t="s">
        <v>14</v>
      </c>
      <c r="C136" s="46" t="s">
        <v>1473</v>
      </c>
      <c r="D136" s="80" t="s">
        <v>873</v>
      </c>
      <c r="E136" s="45" t="s">
        <v>25</v>
      </c>
      <c r="F136" s="45" t="s">
        <v>46</v>
      </c>
      <c r="G136" s="45" t="s">
        <v>1266</v>
      </c>
      <c r="H136" s="96" t="s">
        <v>1313</v>
      </c>
      <c r="I136" s="134" t="s">
        <v>1031</v>
      </c>
      <c r="J136" s="139"/>
      <c r="K136" s="140"/>
      <c r="L136" s="140" t="s">
        <v>46</v>
      </c>
      <c r="M136" s="140"/>
      <c r="N136" s="140"/>
      <c r="O136" s="141"/>
      <c r="P136" s="57" t="str">
        <f t="shared" si="2"/>
        <v>Y</v>
      </c>
    </row>
    <row r="137" spans="1:16" ht="30" x14ac:dyDescent="0.25">
      <c r="A137" s="108" t="s">
        <v>1224</v>
      </c>
      <c r="B137" s="45" t="s">
        <v>14</v>
      </c>
      <c r="C137" s="125" t="s">
        <v>1474</v>
      </c>
      <c r="D137" s="80" t="s">
        <v>869</v>
      </c>
      <c r="E137" s="45" t="s">
        <v>25</v>
      </c>
      <c r="F137" s="45" t="s">
        <v>46</v>
      </c>
      <c r="G137" s="45" t="s">
        <v>1266</v>
      </c>
      <c r="H137" s="96" t="s">
        <v>1313</v>
      </c>
      <c r="I137" s="134" t="s">
        <v>1037</v>
      </c>
      <c r="J137" s="139"/>
      <c r="K137" s="140"/>
      <c r="L137" s="140" t="s">
        <v>46</v>
      </c>
      <c r="M137" s="140"/>
      <c r="N137" s="140"/>
      <c r="O137" s="141"/>
      <c r="P137" s="57" t="str">
        <f t="shared" si="2"/>
        <v>Y</v>
      </c>
    </row>
    <row r="138" spans="1:16" ht="105" x14ac:dyDescent="0.25">
      <c r="A138" s="108" t="s">
        <v>1225</v>
      </c>
      <c r="B138" s="45" t="s">
        <v>14</v>
      </c>
      <c r="C138" s="125" t="s">
        <v>1475</v>
      </c>
      <c r="D138" s="80" t="s">
        <v>869</v>
      </c>
      <c r="E138" s="45" t="s">
        <v>24</v>
      </c>
      <c r="F138" s="45" t="s">
        <v>46</v>
      </c>
      <c r="G138" s="45" t="s">
        <v>1266</v>
      </c>
      <c r="H138" s="96" t="s">
        <v>1313</v>
      </c>
      <c r="I138" s="134" t="s">
        <v>1043</v>
      </c>
      <c r="J138" s="139"/>
      <c r="K138" s="140"/>
      <c r="L138" s="140" t="s">
        <v>46</v>
      </c>
      <c r="M138" s="140"/>
      <c r="N138" s="140"/>
      <c r="O138" s="141"/>
      <c r="P138" s="57" t="str">
        <f t="shared" si="2"/>
        <v>Y</v>
      </c>
    </row>
    <row r="139" spans="1:16" ht="45" x14ac:dyDescent="0.25">
      <c r="A139" s="108" t="s">
        <v>1226</v>
      </c>
      <c r="B139" s="45" t="s">
        <v>14</v>
      </c>
      <c r="C139" s="125" t="s">
        <v>1476</v>
      </c>
      <c r="D139" s="80" t="s">
        <v>869</v>
      </c>
      <c r="E139" s="45" t="s">
        <v>24</v>
      </c>
      <c r="F139" s="45" t="s">
        <v>46</v>
      </c>
      <c r="G139" s="45" t="s">
        <v>1266</v>
      </c>
      <c r="H139" s="96" t="s">
        <v>1313</v>
      </c>
      <c r="I139" s="134" t="s">
        <v>1038</v>
      </c>
      <c r="J139" s="139"/>
      <c r="K139" s="140"/>
      <c r="L139" s="140" t="s">
        <v>46</v>
      </c>
      <c r="M139" s="140"/>
      <c r="N139" s="140"/>
      <c r="O139" s="141"/>
      <c r="P139" s="57" t="str">
        <f t="shared" si="2"/>
        <v>Y</v>
      </c>
    </row>
    <row r="140" spans="1:16" ht="30" x14ac:dyDescent="0.25">
      <c r="A140" s="108" t="s">
        <v>1227</v>
      </c>
      <c r="B140" s="45" t="s">
        <v>14</v>
      </c>
      <c r="C140" s="125" t="s">
        <v>1477</v>
      </c>
      <c r="D140" s="80" t="s">
        <v>869</v>
      </c>
      <c r="E140" s="45" t="s">
        <v>25</v>
      </c>
      <c r="F140" s="45" t="s">
        <v>46</v>
      </c>
      <c r="G140" s="45" t="s">
        <v>1266</v>
      </c>
      <c r="H140" s="96" t="s">
        <v>1313</v>
      </c>
      <c r="I140" s="134" t="s">
        <v>1034</v>
      </c>
      <c r="J140" s="139"/>
      <c r="K140" s="140"/>
      <c r="L140" s="140" t="s">
        <v>46</v>
      </c>
      <c r="M140" s="140"/>
      <c r="N140" s="140"/>
      <c r="O140" s="141"/>
      <c r="P140" s="57" t="str">
        <f t="shared" si="2"/>
        <v>Y</v>
      </c>
    </row>
    <row r="141" spans="1:16" ht="30" x14ac:dyDescent="0.25">
      <c r="A141" s="108" t="s">
        <v>1228</v>
      </c>
      <c r="B141" s="45" t="s">
        <v>14</v>
      </c>
      <c r="C141" s="125" t="s">
        <v>1478</v>
      </c>
      <c r="D141" s="80" t="s">
        <v>869</v>
      </c>
      <c r="E141" s="45" t="s">
        <v>25</v>
      </c>
      <c r="F141" s="45" t="s">
        <v>46</v>
      </c>
      <c r="G141" s="45" t="s">
        <v>1266</v>
      </c>
      <c r="H141" s="96" t="s">
        <v>1313</v>
      </c>
      <c r="I141" s="134" t="s">
        <v>1034</v>
      </c>
      <c r="J141" s="139"/>
      <c r="K141" s="140"/>
      <c r="L141" s="140" t="s">
        <v>46</v>
      </c>
      <c r="M141" s="140"/>
      <c r="N141" s="140"/>
      <c r="O141" s="141"/>
      <c r="P141" s="57" t="str">
        <f t="shared" si="2"/>
        <v>Y</v>
      </c>
    </row>
    <row r="142" spans="1:16" ht="30" x14ac:dyDescent="0.25">
      <c r="A142" s="108" t="s">
        <v>1229</v>
      </c>
      <c r="B142" s="45" t="s">
        <v>14</v>
      </c>
      <c r="C142" s="125" t="s">
        <v>1479</v>
      </c>
      <c r="D142" s="80" t="s">
        <v>869</v>
      </c>
      <c r="E142" s="45" t="s">
        <v>25</v>
      </c>
      <c r="F142" s="45" t="s">
        <v>46</v>
      </c>
      <c r="G142" s="45" t="s">
        <v>1266</v>
      </c>
      <c r="H142" s="96" t="s">
        <v>1313</v>
      </c>
      <c r="I142" s="134" t="s">
        <v>1036</v>
      </c>
      <c r="J142" s="139"/>
      <c r="K142" s="140"/>
      <c r="L142" s="140" t="s">
        <v>46</v>
      </c>
      <c r="M142" s="140"/>
      <c r="N142" s="140"/>
      <c r="O142" s="141"/>
      <c r="P142" s="57" t="str">
        <f t="shared" si="2"/>
        <v>Y</v>
      </c>
    </row>
    <row r="143" spans="1:16" ht="30" x14ac:dyDescent="0.25">
      <c r="A143" s="108" t="s">
        <v>1230</v>
      </c>
      <c r="B143" s="45" t="s">
        <v>14</v>
      </c>
      <c r="C143" s="125" t="s">
        <v>1480</v>
      </c>
      <c r="D143" s="80" t="s">
        <v>869</v>
      </c>
      <c r="E143" s="45" t="s">
        <v>25</v>
      </c>
      <c r="F143" s="45" t="s">
        <v>46</v>
      </c>
      <c r="G143" s="45" t="s">
        <v>1266</v>
      </c>
      <c r="H143" s="96" t="s">
        <v>1313</v>
      </c>
      <c r="I143" s="134" t="s">
        <v>1036</v>
      </c>
      <c r="J143" s="139"/>
      <c r="K143" s="140"/>
      <c r="L143" s="140" t="s">
        <v>46</v>
      </c>
      <c r="M143" s="140"/>
      <c r="N143" s="140"/>
      <c r="O143" s="141"/>
      <c r="P143" s="57" t="str">
        <f t="shared" si="2"/>
        <v>Y</v>
      </c>
    </row>
    <row r="144" spans="1:16" ht="30" x14ac:dyDescent="0.25">
      <c r="A144" s="108" t="s">
        <v>1231</v>
      </c>
      <c r="B144" s="45" t="s">
        <v>14</v>
      </c>
      <c r="C144" s="125" t="s">
        <v>1481</v>
      </c>
      <c r="D144" s="80" t="s">
        <v>869</v>
      </c>
      <c r="E144" s="45" t="s">
        <v>25</v>
      </c>
      <c r="F144" s="45" t="s">
        <v>46</v>
      </c>
      <c r="G144" s="45" t="s">
        <v>1266</v>
      </c>
      <c r="H144" s="96" t="s">
        <v>1313</v>
      </c>
      <c r="I144" s="134" t="s">
        <v>1039</v>
      </c>
      <c r="J144" s="139"/>
      <c r="K144" s="140"/>
      <c r="L144" s="140" t="s">
        <v>46</v>
      </c>
      <c r="M144" s="140"/>
      <c r="N144" s="140"/>
      <c r="O144" s="141"/>
      <c r="P144" s="57" t="str">
        <f t="shared" si="2"/>
        <v>Y</v>
      </c>
    </row>
    <row r="145" spans="1:16" ht="45" x14ac:dyDescent="0.25">
      <c r="A145" s="108" t="s">
        <v>1232</v>
      </c>
      <c r="B145" s="45" t="s">
        <v>14</v>
      </c>
      <c r="C145" s="125" t="s">
        <v>1482</v>
      </c>
      <c r="D145" s="80" t="s">
        <v>869</v>
      </c>
      <c r="E145" s="45" t="s">
        <v>25</v>
      </c>
      <c r="F145" s="45" t="s">
        <v>46</v>
      </c>
      <c r="G145" s="45" t="s">
        <v>1266</v>
      </c>
      <c r="H145" s="96" t="s">
        <v>1313</v>
      </c>
      <c r="I145" s="134" t="s">
        <v>1039</v>
      </c>
      <c r="J145" s="139"/>
      <c r="K145" s="140"/>
      <c r="L145" s="140" t="s">
        <v>46</v>
      </c>
      <c r="M145" s="140"/>
      <c r="N145" s="140"/>
      <c r="O145" s="141"/>
      <c r="P145" s="57" t="str">
        <f t="shared" si="2"/>
        <v>Y</v>
      </c>
    </row>
    <row r="146" spans="1:16" ht="30" x14ac:dyDescent="0.25">
      <c r="A146" s="108" t="s">
        <v>1233</v>
      </c>
      <c r="B146" s="45" t="s">
        <v>14</v>
      </c>
      <c r="C146" s="46" t="s">
        <v>1483</v>
      </c>
      <c r="D146" s="80" t="s">
        <v>871</v>
      </c>
      <c r="E146" s="45" t="s">
        <v>24</v>
      </c>
      <c r="F146" s="45" t="s">
        <v>46</v>
      </c>
      <c r="G146" s="45" t="s">
        <v>1266</v>
      </c>
      <c r="H146" s="96" t="s">
        <v>1313</v>
      </c>
      <c r="I146" s="134" t="s">
        <v>1044</v>
      </c>
      <c r="J146" s="139"/>
      <c r="K146" s="140"/>
      <c r="L146" s="140"/>
      <c r="M146" s="140" t="s">
        <v>46</v>
      </c>
      <c r="N146" s="140"/>
      <c r="O146" s="141"/>
      <c r="P146" s="57" t="str">
        <f t="shared" si="2"/>
        <v>Y</v>
      </c>
    </row>
    <row r="147" spans="1:16" ht="30" x14ac:dyDescent="0.25">
      <c r="A147" s="108" t="s">
        <v>1234</v>
      </c>
      <c r="B147" s="45" t="s">
        <v>14</v>
      </c>
      <c r="C147" s="46" t="s">
        <v>1484</v>
      </c>
      <c r="D147" s="80" t="s">
        <v>871</v>
      </c>
      <c r="E147" s="45" t="s">
        <v>24</v>
      </c>
      <c r="F147" s="45" t="s">
        <v>46</v>
      </c>
      <c r="G147" s="45" t="s">
        <v>1266</v>
      </c>
      <c r="H147" s="96" t="s">
        <v>1313</v>
      </c>
      <c r="I147" s="134" t="s">
        <v>1057</v>
      </c>
      <c r="J147" s="139"/>
      <c r="K147" s="140"/>
      <c r="L147" s="140"/>
      <c r="M147" s="140" t="s">
        <v>46</v>
      </c>
      <c r="N147" s="140"/>
      <c r="O147" s="141"/>
      <c r="P147" s="57" t="str">
        <f t="shared" si="2"/>
        <v>Y</v>
      </c>
    </row>
    <row r="148" spans="1:16" ht="30" x14ac:dyDescent="0.25">
      <c r="A148" s="108" t="s">
        <v>1235</v>
      </c>
      <c r="B148" s="45" t="s">
        <v>14</v>
      </c>
      <c r="C148" s="46" t="s">
        <v>1485</v>
      </c>
      <c r="D148" s="80" t="s">
        <v>871</v>
      </c>
      <c r="E148" s="45" t="s">
        <v>24</v>
      </c>
      <c r="F148" s="45" t="s">
        <v>46</v>
      </c>
      <c r="G148" s="45" t="s">
        <v>1266</v>
      </c>
      <c r="H148" s="96" t="s">
        <v>1313</v>
      </c>
      <c r="I148" s="134" t="s">
        <v>1060</v>
      </c>
      <c r="J148" s="139"/>
      <c r="K148" s="140"/>
      <c r="L148" s="140"/>
      <c r="M148" s="140" t="s">
        <v>46</v>
      </c>
      <c r="N148" s="140"/>
      <c r="O148" s="141"/>
      <c r="P148" s="57" t="str">
        <f t="shared" si="2"/>
        <v>Y</v>
      </c>
    </row>
    <row r="149" spans="1:16" ht="30" x14ac:dyDescent="0.25">
      <c r="A149" s="108" t="s">
        <v>1236</v>
      </c>
      <c r="B149" s="45" t="s">
        <v>14</v>
      </c>
      <c r="C149" s="46" t="s">
        <v>1486</v>
      </c>
      <c r="D149" s="80" t="s">
        <v>871</v>
      </c>
      <c r="E149" s="45" t="s">
        <v>24</v>
      </c>
      <c r="F149" s="45" t="s">
        <v>46</v>
      </c>
      <c r="G149" s="45" t="s">
        <v>1266</v>
      </c>
      <c r="H149" s="96" t="s">
        <v>1313</v>
      </c>
      <c r="I149" s="134" t="s">
        <v>1057</v>
      </c>
      <c r="J149" s="139"/>
      <c r="K149" s="140"/>
      <c r="L149" s="140"/>
      <c r="M149" s="140" t="s">
        <v>46</v>
      </c>
      <c r="N149" s="140"/>
      <c r="O149" s="141"/>
      <c r="P149" s="57" t="str">
        <f t="shared" si="2"/>
        <v>Y</v>
      </c>
    </row>
    <row r="150" spans="1:16" ht="30" x14ac:dyDescent="0.25">
      <c r="A150" s="108" t="s">
        <v>1237</v>
      </c>
      <c r="B150" s="45" t="s">
        <v>14</v>
      </c>
      <c r="C150" s="46" t="s">
        <v>1487</v>
      </c>
      <c r="D150" s="80" t="s">
        <v>871</v>
      </c>
      <c r="E150" s="45" t="s">
        <v>24</v>
      </c>
      <c r="F150" s="45" t="s">
        <v>46</v>
      </c>
      <c r="G150" s="45" t="s">
        <v>1266</v>
      </c>
      <c r="H150" s="96" t="s">
        <v>1313</v>
      </c>
      <c r="I150" s="134" t="s">
        <v>1060</v>
      </c>
      <c r="J150" s="139"/>
      <c r="K150" s="140"/>
      <c r="L150" s="140"/>
      <c r="M150" s="140" t="s">
        <v>46</v>
      </c>
      <c r="N150" s="140"/>
      <c r="O150" s="141"/>
      <c r="P150" s="57" t="str">
        <f t="shared" si="2"/>
        <v>Y</v>
      </c>
    </row>
    <row r="151" spans="1:16" ht="30" x14ac:dyDescent="0.25">
      <c r="A151" s="108" t="s">
        <v>1238</v>
      </c>
      <c r="B151" s="45" t="s">
        <v>14</v>
      </c>
      <c r="C151" s="46" t="s">
        <v>1488</v>
      </c>
      <c r="D151" s="80" t="s">
        <v>871</v>
      </c>
      <c r="E151" s="45" t="s">
        <v>24</v>
      </c>
      <c r="F151" s="45" t="s">
        <v>46</v>
      </c>
      <c r="G151" s="45" t="s">
        <v>1266</v>
      </c>
      <c r="H151" s="96" t="s">
        <v>1313</v>
      </c>
      <c r="I151" s="134" t="s">
        <v>1062</v>
      </c>
      <c r="J151" s="139"/>
      <c r="K151" s="140"/>
      <c r="L151" s="140"/>
      <c r="M151" s="140" t="s">
        <v>46</v>
      </c>
      <c r="N151" s="140"/>
      <c r="O151" s="141"/>
      <c r="P151" s="57" t="str">
        <f t="shared" si="2"/>
        <v>Y</v>
      </c>
    </row>
    <row r="152" spans="1:16" ht="30" x14ac:dyDescent="0.25">
      <c r="A152" s="108" t="s">
        <v>1239</v>
      </c>
      <c r="B152" s="45" t="s">
        <v>14</v>
      </c>
      <c r="C152" s="46" t="s">
        <v>1489</v>
      </c>
      <c r="D152" s="80" t="s">
        <v>871</v>
      </c>
      <c r="E152" s="45" t="s">
        <v>24</v>
      </c>
      <c r="F152" s="45" t="s">
        <v>46</v>
      </c>
      <c r="G152" s="45" t="s">
        <v>1266</v>
      </c>
      <c r="H152" s="96" t="s">
        <v>1313</v>
      </c>
      <c r="I152" s="135" t="s">
        <v>1061</v>
      </c>
      <c r="J152" s="139"/>
      <c r="K152" s="140"/>
      <c r="L152" s="140"/>
      <c r="M152" s="140" t="s">
        <v>46</v>
      </c>
      <c r="N152" s="140"/>
      <c r="O152" s="141"/>
      <c r="P152" s="57" t="str">
        <f t="shared" si="2"/>
        <v>Y</v>
      </c>
    </row>
    <row r="153" spans="1:16" ht="30" x14ac:dyDescent="0.25">
      <c r="A153" s="108" t="s">
        <v>1240</v>
      </c>
      <c r="B153" s="45" t="s">
        <v>14</v>
      </c>
      <c r="C153" s="46" t="s">
        <v>1490</v>
      </c>
      <c r="D153" s="80" t="s">
        <v>871</v>
      </c>
      <c r="E153" s="45" t="s">
        <v>24</v>
      </c>
      <c r="F153" s="45" t="s">
        <v>46</v>
      </c>
      <c r="G153" s="45" t="s">
        <v>1266</v>
      </c>
      <c r="H153" s="96" t="s">
        <v>1313</v>
      </c>
      <c r="I153" s="134" t="s">
        <v>1088</v>
      </c>
      <c r="J153" s="139"/>
      <c r="K153" s="140"/>
      <c r="L153" s="140"/>
      <c r="M153" s="140" t="s">
        <v>46</v>
      </c>
      <c r="N153" s="140"/>
      <c r="O153" s="141"/>
      <c r="P153" s="57" t="str">
        <f t="shared" si="2"/>
        <v>Y</v>
      </c>
    </row>
    <row r="154" spans="1:16" ht="45" x14ac:dyDescent="0.25">
      <c r="A154" s="108" t="s">
        <v>1241</v>
      </c>
      <c r="B154" s="45" t="s">
        <v>14</v>
      </c>
      <c r="C154" s="46" t="s">
        <v>1491</v>
      </c>
      <c r="D154" s="80" t="s">
        <v>871</v>
      </c>
      <c r="E154" s="45" t="s">
        <v>24</v>
      </c>
      <c r="F154" s="45" t="s">
        <v>46</v>
      </c>
      <c r="G154" s="45" t="s">
        <v>1266</v>
      </c>
      <c r="H154" s="96" t="s">
        <v>1313</v>
      </c>
      <c r="I154" s="134" t="s">
        <v>1068</v>
      </c>
      <c r="J154" s="139"/>
      <c r="K154" s="140"/>
      <c r="L154" s="140"/>
      <c r="M154" s="140" t="s">
        <v>46</v>
      </c>
      <c r="N154" s="140"/>
      <c r="O154" s="141"/>
      <c r="P154" s="57" t="str">
        <f t="shared" si="2"/>
        <v>Y</v>
      </c>
    </row>
    <row r="155" spans="1:16" ht="45" x14ac:dyDescent="0.25">
      <c r="A155" s="108" t="s">
        <v>1242</v>
      </c>
      <c r="B155" s="45" t="s">
        <v>14</v>
      </c>
      <c r="C155" s="46" t="s">
        <v>1492</v>
      </c>
      <c r="D155" s="80" t="s">
        <v>871</v>
      </c>
      <c r="E155" s="45" t="s">
        <v>24</v>
      </c>
      <c r="F155" s="45" t="s">
        <v>46</v>
      </c>
      <c r="G155" s="45" t="s">
        <v>1266</v>
      </c>
      <c r="H155" s="96" t="s">
        <v>1313</v>
      </c>
      <c r="I155" s="134" t="s">
        <v>1068</v>
      </c>
      <c r="J155" s="139"/>
      <c r="K155" s="140"/>
      <c r="L155" s="140"/>
      <c r="M155" s="140" t="s">
        <v>46</v>
      </c>
      <c r="N155" s="140"/>
      <c r="O155" s="141"/>
      <c r="P155" s="57" t="str">
        <f t="shared" si="2"/>
        <v>Y</v>
      </c>
    </row>
    <row r="156" spans="1:16" ht="30" x14ac:dyDescent="0.25">
      <c r="A156" s="108" t="s">
        <v>1243</v>
      </c>
      <c r="B156" s="45" t="s">
        <v>17</v>
      </c>
      <c r="C156" s="46" t="s">
        <v>1493</v>
      </c>
      <c r="D156" s="80" t="s">
        <v>871</v>
      </c>
      <c r="E156" s="45" t="s">
        <v>25</v>
      </c>
      <c r="F156" s="45" t="s">
        <v>46</v>
      </c>
      <c r="G156" s="45" t="s">
        <v>1266</v>
      </c>
      <c r="H156" s="96" t="s">
        <v>1313</v>
      </c>
      <c r="I156" s="134" t="s">
        <v>1064</v>
      </c>
      <c r="J156" s="139"/>
      <c r="K156" s="140"/>
      <c r="L156" s="140"/>
      <c r="M156" s="140" t="s">
        <v>46</v>
      </c>
      <c r="N156" s="140"/>
      <c r="O156" s="141"/>
      <c r="P156" s="57" t="str">
        <f t="shared" si="2"/>
        <v>Y</v>
      </c>
    </row>
    <row r="157" spans="1:16" ht="45" x14ac:dyDescent="0.25">
      <c r="A157" s="108" t="s">
        <v>1244</v>
      </c>
      <c r="B157" s="45" t="s">
        <v>14</v>
      </c>
      <c r="C157" s="46" t="s">
        <v>1494</v>
      </c>
      <c r="D157" s="80" t="s">
        <v>871</v>
      </c>
      <c r="E157" s="45" t="s">
        <v>25</v>
      </c>
      <c r="F157" s="45" t="s">
        <v>46</v>
      </c>
      <c r="G157" s="45" t="s">
        <v>1266</v>
      </c>
      <c r="H157" s="96" t="s">
        <v>1313</v>
      </c>
      <c r="I157" s="135" t="s">
        <v>1064</v>
      </c>
      <c r="J157" s="139"/>
      <c r="K157" s="140"/>
      <c r="L157" s="140"/>
      <c r="M157" s="140" t="s">
        <v>46</v>
      </c>
      <c r="N157" s="140"/>
      <c r="O157" s="141"/>
      <c r="P157" s="57" t="str">
        <f t="shared" si="2"/>
        <v>Y</v>
      </c>
    </row>
    <row r="158" spans="1:16" ht="30" x14ac:dyDescent="0.25">
      <c r="A158" s="108" t="s">
        <v>1245</v>
      </c>
      <c r="B158" s="45" t="s">
        <v>14</v>
      </c>
      <c r="C158" s="46" t="s">
        <v>1495</v>
      </c>
      <c r="D158" s="80" t="s">
        <v>871</v>
      </c>
      <c r="E158" s="45" t="s">
        <v>24</v>
      </c>
      <c r="F158" s="45" t="s">
        <v>46</v>
      </c>
      <c r="G158" s="45" t="s">
        <v>1266</v>
      </c>
      <c r="H158" s="96" t="s">
        <v>1313</v>
      </c>
      <c r="I158" s="135" t="s">
        <v>1061</v>
      </c>
      <c r="J158" s="139"/>
      <c r="K158" s="140"/>
      <c r="L158" s="140"/>
      <c r="M158" s="140" t="s">
        <v>46</v>
      </c>
      <c r="N158" s="140"/>
      <c r="O158" s="141"/>
      <c r="P158" s="57" t="str">
        <f t="shared" si="2"/>
        <v>Y</v>
      </c>
    </row>
    <row r="159" spans="1:16" ht="30" x14ac:dyDescent="0.25">
      <c r="A159" s="108" t="s">
        <v>1246</v>
      </c>
      <c r="B159" s="45" t="s">
        <v>17</v>
      </c>
      <c r="C159" s="46" t="s">
        <v>1496</v>
      </c>
      <c r="D159" s="80" t="s">
        <v>871</v>
      </c>
      <c r="E159" s="45" t="s">
        <v>24</v>
      </c>
      <c r="F159" s="45" t="s">
        <v>46</v>
      </c>
      <c r="G159" s="45" t="s">
        <v>1266</v>
      </c>
      <c r="H159" s="96" t="s">
        <v>1313</v>
      </c>
      <c r="I159" s="135" t="s">
        <v>1061</v>
      </c>
      <c r="J159" s="139"/>
      <c r="K159" s="140"/>
      <c r="L159" s="140"/>
      <c r="M159" s="140" t="s">
        <v>46</v>
      </c>
      <c r="N159" s="140"/>
      <c r="O159" s="141"/>
      <c r="P159" s="57" t="str">
        <f t="shared" si="2"/>
        <v>Y</v>
      </c>
    </row>
    <row r="160" spans="1:16" ht="30" x14ac:dyDescent="0.25">
      <c r="A160" s="108" t="s">
        <v>1247</v>
      </c>
      <c r="B160" s="45" t="s">
        <v>14</v>
      </c>
      <c r="C160" s="46" t="s">
        <v>1497</v>
      </c>
      <c r="D160" s="80" t="s">
        <v>871</v>
      </c>
      <c r="E160" s="45" t="s">
        <v>26</v>
      </c>
      <c r="F160" s="45" t="s">
        <v>46</v>
      </c>
      <c r="G160" s="45" t="s">
        <v>1266</v>
      </c>
      <c r="H160" s="96" t="s">
        <v>1313</v>
      </c>
      <c r="I160" s="135" t="s">
        <v>1067</v>
      </c>
      <c r="J160" s="139"/>
      <c r="K160" s="140"/>
      <c r="L160" s="140"/>
      <c r="M160" s="140" t="s">
        <v>46</v>
      </c>
      <c r="N160" s="140"/>
      <c r="O160" s="141"/>
      <c r="P160" s="57" t="str">
        <f t="shared" si="2"/>
        <v>Y</v>
      </c>
    </row>
    <row r="161" spans="1:16" ht="30" x14ac:dyDescent="0.25">
      <c r="A161" s="108" t="s">
        <v>1248</v>
      </c>
      <c r="B161" s="45" t="s">
        <v>14</v>
      </c>
      <c r="C161" s="46" t="s">
        <v>1498</v>
      </c>
      <c r="D161" s="80" t="s">
        <v>871</v>
      </c>
      <c r="E161" s="45" t="s">
        <v>24</v>
      </c>
      <c r="F161" s="45" t="s">
        <v>46</v>
      </c>
      <c r="G161" s="45" t="s">
        <v>1266</v>
      </c>
      <c r="H161" s="96" t="s">
        <v>1313</v>
      </c>
      <c r="I161" s="134" t="s">
        <v>1063</v>
      </c>
      <c r="J161" s="139"/>
      <c r="K161" s="140"/>
      <c r="L161" s="140"/>
      <c r="M161" s="140" t="s">
        <v>46</v>
      </c>
      <c r="N161" s="140"/>
      <c r="O161" s="141"/>
      <c r="P161" s="57" t="str">
        <f t="shared" si="2"/>
        <v>Y</v>
      </c>
    </row>
    <row r="162" spans="1:16" ht="30" x14ac:dyDescent="0.25">
      <c r="A162" s="108" t="s">
        <v>1249</v>
      </c>
      <c r="B162" s="45" t="s">
        <v>14</v>
      </c>
      <c r="C162" s="46" t="s">
        <v>1499</v>
      </c>
      <c r="D162" s="80" t="s">
        <v>871</v>
      </c>
      <c r="E162" s="45" t="s">
        <v>24</v>
      </c>
      <c r="F162" s="45" t="s">
        <v>46</v>
      </c>
      <c r="G162" s="45" t="s">
        <v>1266</v>
      </c>
      <c r="H162" s="96" t="s">
        <v>1313</v>
      </c>
      <c r="I162" s="134" t="s">
        <v>1065</v>
      </c>
      <c r="J162" s="139"/>
      <c r="K162" s="140"/>
      <c r="L162" s="140"/>
      <c r="M162" s="140" t="s">
        <v>46</v>
      </c>
      <c r="N162" s="140"/>
      <c r="O162" s="141"/>
      <c r="P162" s="57" t="str">
        <f t="shared" si="2"/>
        <v>Y</v>
      </c>
    </row>
    <row r="163" spans="1:16" ht="30" x14ac:dyDescent="0.25">
      <c r="A163" s="108" t="s">
        <v>1250</v>
      </c>
      <c r="B163" s="45" t="s">
        <v>14</v>
      </c>
      <c r="C163" s="46" t="s">
        <v>1500</v>
      </c>
      <c r="D163" s="80" t="s">
        <v>871</v>
      </c>
      <c r="E163" s="45" t="s">
        <v>25</v>
      </c>
      <c r="F163" s="45" t="s">
        <v>46</v>
      </c>
      <c r="G163" s="45" t="s">
        <v>1266</v>
      </c>
      <c r="H163" s="96" t="s">
        <v>1313</v>
      </c>
      <c r="I163" s="135" t="s">
        <v>1001</v>
      </c>
      <c r="J163" s="139"/>
      <c r="K163" s="140"/>
      <c r="L163" s="140"/>
      <c r="M163" s="140" t="s">
        <v>46</v>
      </c>
      <c r="N163" s="140"/>
      <c r="O163" s="141"/>
      <c r="P163" s="57" t="str">
        <f t="shared" si="2"/>
        <v>Y</v>
      </c>
    </row>
    <row r="164" spans="1:16" ht="30" x14ac:dyDescent="0.25">
      <c r="A164" s="108" t="s">
        <v>1251</v>
      </c>
      <c r="B164" s="45" t="s">
        <v>14</v>
      </c>
      <c r="C164" s="46" t="s">
        <v>1501</v>
      </c>
      <c r="D164" s="80" t="s">
        <v>871</v>
      </c>
      <c r="E164" s="45" t="s">
        <v>24</v>
      </c>
      <c r="F164" s="45" t="s">
        <v>46</v>
      </c>
      <c r="G164" s="45" t="s">
        <v>1266</v>
      </c>
      <c r="H164" s="96" t="s">
        <v>1313</v>
      </c>
      <c r="I164" s="134" t="s">
        <v>1065</v>
      </c>
      <c r="J164" s="139"/>
      <c r="K164" s="140"/>
      <c r="L164" s="140"/>
      <c r="M164" s="140" t="s">
        <v>46</v>
      </c>
      <c r="N164" s="140"/>
      <c r="O164" s="141"/>
      <c r="P164" s="57" t="str">
        <f t="shared" si="2"/>
        <v>Y</v>
      </c>
    </row>
    <row r="165" spans="1:16" ht="30" x14ac:dyDescent="0.25">
      <c r="A165" s="108" t="s">
        <v>1252</v>
      </c>
      <c r="B165" s="45" t="s">
        <v>14</v>
      </c>
      <c r="C165" s="46" t="s">
        <v>1502</v>
      </c>
      <c r="D165" s="80" t="s">
        <v>871</v>
      </c>
      <c r="E165" s="45" t="s">
        <v>26</v>
      </c>
      <c r="F165" s="45" t="s">
        <v>46</v>
      </c>
      <c r="G165" s="45" t="s">
        <v>1266</v>
      </c>
      <c r="H165" s="96" t="s">
        <v>1313</v>
      </c>
      <c r="I165" s="135" t="s">
        <v>1067</v>
      </c>
      <c r="J165" s="139"/>
      <c r="K165" s="140"/>
      <c r="L165" s="140"/>
      <c r="M165" s="140" t="s">
        <v>46</v>
      </c>
      <c r="N165" s="140"/>
      <c r="O165" s="141"/>
      <c r="P165" s="57" t="str">
        <f t="shared" si="2"/>
        <v>Y</v>
      </c>
    </row>
    <row r="166" spans="1:16" ht="75" x14ac:dyDescent="0.25">
      <c r="A166" s="108" t="s">
        <v>1253</v>
      </c>
      <c r="B166" s="45" t="s">
        <v>14</v>
      </c>
      <c r="C166" s="46" t="s">
        <v>1503</v>
      </c>
      <c r="D166" s="80" t="s">
        <v>871</v>
      </c>
      <c r="E166" s="45" t="s">
        <v>25</v>
      </c>
      <c r="F166" s="45" t="s">
        <v>46</v>
      </c>
      <c r="G166" s="45" t="s">
        <v>1266</v>
      </c>
      <c r="H166" s="96" t="s">
        <v>1313</v>
      </c>
      <c r="I166" s="137" t="s">
        <v>1055</v>
      </c>
      <c r="J166" s="139"/>
      <c r="K166" s="140"/>
      <c r="L166" s="140"/>
      <c r="M166" s="140" t="s">
        <v>46</v>
      </c>
      <c r="N166" s="140"/>
      <c r="O166" s="141"/>
      <c r="P166" s="57" t="str">
        <f t="shared" si="2"/>
        <v>Y</v>
      </c>
    </row>
    <row r="167" spans="1:16" ht="30" x14ac:dyDescent="0.25">
      <c r="A167" s="108" t="s">
        <v>1254</v>
      </c>
      <c r="B167" s="45" t="s">
        <v>14</v>
      </c>
      <c r="C167" s="46" t="s">
        <v>1504</v>
      </c>
      <c r="D167" s="80" t="s">
        <v>871</v>
      </c>
      <c r="E167" s="45" t="s">
        <v>25</v>
      </c>
      <c r="F167" s="45" t="s">
        <v>46</v>
      </c>
      <c r="G167" s="45" t="s">
        <v>1266</v>
      </c>
      <c r="H167" s="96" t="s">
        <v>1313</v>
      </c>
      <c r="I167" s="137" t="s">
        <v>1066</v>
      </c>
      <c r="J167" s="139"/>
      <c r="K167" s="140"/>
      <c r="L167" s="140"/>
      <c r="M167" s="140" t="s">
        <v>46</v>
      </c>
      <c r="N167" s="140"/>
      <c r="O167" s="141"/>
      <c r="P167" s="57" t="str">
        <f t="shared" si="2"/>
        <v>Y</v>
      </c>
    </row>
    <row r="168" spans="1:16" ht="30" x14ac:dyDescent="0.25">
      <c r="A168" s="108" t="s">
        <v>1255</v>
      </c>
      <c r="B168" s="45" t="s">
        <v>14</v>
      </c>
      <c r="C168" s="46" t="s">
        <v>1505</v>
      </c>
      <c r="D168" s="80" t="s">
        <v>871</v>
      </c>
      <c r="E168" s="45" t="s">
        <v>25</v>
      </c>
      <c r="F168" s="45" t="s">
        <v>46</v>
      </c>
      <c r="G168" s="45" t="s">
        <v>1266</v>
      </c>
      <c r="H168" s="96" t="s">
        <v>1313</v>
      </c>
      <c r="I168" s="135" t="s">
        <v>1066</v>
      </c>
      <c r="J168" s="139"/>
      <c r="K168" s="140"/>
      <c r="L168" s="140"/>
      <c r="M168" s="140" t="s">
        <v>46</v>
      </c>
      <c r="N168" s="140"/>
      <c r="O168" s="141"/>
      <c r="P168" s="57" t="str">
        <f t="shared" si="2"/>
        <v>Y</v>
      </c>
    </row>
    <row r="169" spans="1:16" ht="30" x14ac:dyDescent="0.25">
      <c r="A169" s="108" t="s">
        <v>1256</v>
      </c>
      <c r="B169" s="45" t="s">
        <v>14</v>
      </c>
      <c r="C169" s="46" t="s">
        <v>1506</v>
      </c>
      <c r="D169" s="80" t="s">
        <v>871</v>
      </c>
      <c r="E169" s="45" t="s">
        <v>25</v>
      </c>
      <c r="F169" s="45" t="s">
        <v>46</v>
      </c>
      <c r="G169" s="45" t="s">
        <v>1266</v>
      </c>
      <c r="H169" s="96" t="s">
        <v>1313</v>
      </c>
      <c r="I169" s="135" t="s">
        <v>1066</v>
      </c>
      <c r="J169" s="139"/>
      <c r="K169" s="140"/>
      <c r="L169" s="140"/>
      <c r="M169" s="140" t="s">
        <v>46</v>
      </c>
      <c r="N169" s="140"/>
      <c r="O169" s="141"/>
      <c r="P169" s="57" t="str">
        <f t="shared" si="2"/>
        <v>Y</v>
      </c>
    </row>
    <row r="170" spans="1:16" ht="30" x14ac:dyDescent="0.25">
      <c r="A170" s="108" t="s">
        <v>1257</v>
      </c>
      <c r="B170" s="45" t="s">
        <v>14</v>
      </c>
      <c r="C170" s="46" t="s">
        <v>1507</v>
      </c>
      <c r="D170" s="80" t="s">
        <v>871</v>
      </c>
      <c r="E170" s="45" t="s">
        <v>25</v>
      </c>
      <c r="F170" s="45" t="s">
        <v>46</v>
      </c>
      <c r="G170" s="45" t="s">
        <v>1266</v>
      </c>
      <c r="H170" s="96" t="s">
        <v>1313</v>
      </c>
      <c r="I170" s="135" t="s">
        <v>1066</v>
      </c>
      <c r="J170" s="139"/>
      <c r="K170" s="140"/>
      <c r="L170" s="140"/>
      <c r="M170" s="140" t="s">
        <v>46</v>
      </c>
      <c r="N170" s="140"/>
      <c r="O170" s="141"/>
      <c r="P170" s="57" t="str">
        <f t="shared" si="2"/>
        <v>Y</v>
      </c>
    </row>
    <row r="171" spans="1:16" ht="30" x14ac:dyDescent="0.25">
      <c r="A171" s="108" t="s">
        <v>1258</v>
      </c>
      <c r="B171" s="45" t="s">
        <v>14</v>
      </c>
      <c r="C171" s="46" t="s">
        <v>1508</v>
      </c>
      <c r="D171" s="80" t="s">
        <v>871</v>
      </c>
      <c r="E171" s="45" t="s">
        <v>25</v>
      </c>
      <c r="F171" s="45" t="s">
        <v>46</v>
      </c>
      <c r="G171" s="45" t="s">
        <v>1266</v>
      </c>
      <c r="H171" s="96" t="s">
        <v>1313</v>
      </c>
      <c r="I171" s="135" t="s">
        <v>1066</v>
      </c>
      <c r="J171" s="139"/>
      <c r="K171" s="140"/>
      <c r="L171" s="140"/>
      <c r="M171" s="140" t="s">
        <v>46</v>
      </c>
      <c r="N171" s="140"/>
      <c r="O171" s="141"/>
      <c r="P171" s="57" t="str">
        <f t="shared" si="2"/>
        <v>Y</v>
      </c>
    </row>
    <row r="172" spans="1:16" ht="45" x14ac:dyDescent="0.25">
      <c r="A172" s="108" t="s">
        <v>1259</v>
      </c>
      <c r="B172" s="45" t="s">
        <v>14</v>
      </c>
      <c r="C172" s="46" t="s">
        <v>1509</v>
      </c>
      <c r="D172" s="80" t="s">
        <v>871</v>
      </c>
      <c r="E172" s="45" t="s">
        <v>25</v>
      </c>
      <c r="F172" s="45" t="s">
        <v>46</v>
      </c>
      <c r="G172" s="45" t="s">
        <v>1266</v>
      </c>
      <c r="H172" s="96" t="s">
        <v>1313</v>
      </c>
      <c r="I172" s="135" t="s">
        <v>1056</v>
      </c>
      <c r="J172" s="139"/>
      <c r="K172" s="140"/>
      <c r="L172" s="140"/>
      <c r="M172" s="140" t="s">
        <v>46</v>
      </c>
      <c r="N172" s="140"/>
      <c r="O172" s="141"/>
      <c r="P172" s="57" t="str">
        <f t="shared" si="2"/>
        <v>Y</v>
      </c>
    </row>
    <row r="173" spans="1:16" ht="30" x14ac:dyDescent="0.25">
      <c r="A173" s="108" t="s">
        <v>1260</v>
      </c>
      <c r="B173" s="45" t="s">
        <v>14</v>
      </c>
      <c r="C173" s="46" t="s">
        <v>1510</v>
      </c>
      <c r="D173" s="80" t="s">
        <v>871</v>
      </c>
      <c r="E173" s="45" t="s">
        <v>25</v>
      </c>
      <c r="F173" s="45" t="s">
        <v>46</v>
      </c>
      <c r="G173" s="45" t="s">
        <v>1266</v>
      </c>
      <c r="H173" s="96" t="s">
        <v>1313</v>
      </c>
      <c r="I173" s="135" t="s">
        <v>1058</v>
      </c>
      <c r="J173" s="139"/>
      <c r="K173" s="140"/>
      <c r="L173" s="140"/>
      <c r="M173" s="140" t="s">
        <v>46</v>
      </c>
      <c r="N173" s="140"/>
      <c r="O173" s="141"/>
      <c r="P173" s="57" t="str">
        <f t="shared" si="2"/>
        <v>Y</v>
      </c>
    </row>
    <row r="174" spans="1:16" ht="30" x14ac:dyDescent="0.25">
      <c r="A174" s="108" t="s">
        <v>1261</v>
      </c>
      <c r="B174" s="45" t="s">
        <v>14</v>
      </c>
      <c r="C174" s="46" t="s">
        <v>1511</v>
      </c>
      <c r="D174" s="80" t="s">
        <v>871</v>
      </c>
      <c r="E174" s="45" t="s">
        <v>25</v>
      </c>
      <c r="F174" s="45" t="s">
        <v>46</v>
      </c>
      <c r="G174" s="45" t="s">
        <v>1266</v>
      </c>
      <c r="H174" s="96" t="s">
        <v>1313</v>
      </c>
      <c r="I174" s="135" t="s">
        <v>1058</v>
      </c>
      <c r="J174" s="139"/>
      <c r="K174" s="140"/>
      <c r="L174" s="140"/>
      <c r="M174" s="140" t="s">
        <v>46</v>
      </c>
      <c r="N174" s="140"/>
      <c r="O174" s="141"/>
      <c r="P174" s="57" t="str">
        <f t="shared" si="2"/>
        <v>Y</v>
      </c>
    </row>
    <row r="175" spans="1:16" ht="30" x14ac:dyDescent="0.25">
      <c r="A175" s="108" t="s">
        <v>1262</v>
      </c>
      <c r="B175" s="45" t="s">
        <v>14</v>
      </c>
      <c r="C175" s="46" t="s">
        <v>1512</v>
      </c>
      <c r="D175" s="80" t="s">
        <v>871</v>
      </c>
      <c r="E175" s="45" t="s">
        <v>25</v>
      </c>
      <c r="F175" s="45" t="s">
        <v>46</v>
      </c>
      <c r="G175" s="45" t="s">
        <v>1266</v>
      </c>
      <c r="H175" s="96" t="s">
        <v>1313</v>
      </c>
      <c r="I175" s="135" t="s">
        <v>1058</v>
      </c>
      <c r="J175" s="139"/>
      <c r="K175" s="140"/>
      <c r="L175" s="140"/>
      <c r="M175" s="140" t="s">
        <v>46</v>
      </c>
      <c r="N175" s="140"/>
      <c r="O175" s="141"/>
      <c r="P175" s="57" t="str">
        <f t="shared" si="2"/>
        <v>Y</v>
      </c>
    </row>
    <row r="176" spans="1:16" ht="30.75" thickBot="1" x14ac:dyDescent="0.3">
      <c r="A176" s="174" t="s">
        <v>1263</v>
      </c>
      <c r="B176" s="175" t="s">
        <v>14</v>
      </c>
      <c r="C176" s="176" t="s">
        <v>1513</v>
      </c>
      <c r="D176" s="177" t="s">
        <v>871</v>
      </c>
      <c r="E176" s="175" t="s">
        <v>25</v>
      </c>
      <c r="F176" s="175" t="s">
        <v>46</v>
      </c>
      <c r="G176" s="175" t="s">
        <v>1266</v>
      </c>
      <c r="H176" s="178" t="s">
        <v>1313</v>
      </c>
      <c r="I176" s="179" t="s">
        <v>1058</v>
      </c>
      <c r="J176" s="180"/>
      <c r="K176" s="181"/>
      <c r="L176" s="181"/>
      <c r="M176" s="181" t="s">
        <v>46</v>
      </c>
      <c r="N176" s="181"/>
      <c r="O176" s="182"/>
      <c r="P176" s="57" t="str">
        <f t="shared" si="2"/>
        <v>Y</v>
      </c>
    </row>
    <row r="177" spans="1:15" x14ac:dyDescent="0.25">
      <c r="A177" s="108"/>
      <c r="B177" s="45"/>
      <c r="C177" s="46"/>
      <c r="D177" s="80"/>
      <c r="E177" s="45"/>
      <c r="F177" s="45"/>
      <c r="G177" s="45"/>
      <c r="H177" s="95"/>
      <c r="I177" s="135"/>
      <c r="J177" s="139"/>
      <c r="K177" s="140"/>
      <c r="L177" s="140"/>
      <c r="M177" s="140"/>
      <c r="N177" s="140"/>
      <c r="O177" s="141"/>
    </row>
    <row r="178" spans="1:15" x14ac:dyDescent="0.25">
      <c r="A178" s="108"/>
      <c r="B178" s="45"/>
      <c r="C178" s="46"/>
      <c r="D178" s="80"/>
      <c r="E178" s="45"/>
      <c r="F178" s="45"/>
      <c r="G178" s="45"/>
      <c r="H178" s="95"/>
      <c r="I178" s="135"/>
      <c r="J178" s="139"/>
      <c r="K178" s="140"/>
      <c r="L178" s="140"/>
      <c r="M178" s="140"/>
      <c r="N178" s="140"/>
      <c r="O178" s="141"/>
    </row>
    <row r="179" spans="1:15" x14ac:dyDescent="0.25">
      <c r="A179" s="108"/>
      <c r="B179" s="45"/>
      <c r="C179" s="46"/>
      <c r="D179" s="80"/>
      <c r="E179" s="45"/>
      <c r="F179" s="45"/>
      <c r="G179" s="45"/>
      <c r="H179" s="95"/>
      <c r="I179" s="135"/>
      <c r="J179" s="139"/>
      <c r="K179" s="140"/>
      <c r="L179" s="140"/>
      <c r="M179" s="140"/>
      <c r="N179" s="140"/>
      <c r="O179" s="141"/>
    </row>
    <row r="180" spans="1:15" x14ac:dyDescent="0.25">
      <c r="A180" s="108"/>
      <c r="B180" s="45"/>
      <c r="C180" s="46"/>
      <c r="D180" s="80"/>
      <c r="E180" s="45"/>
      <c r="F180" s="45"/>
      <c r="G180" s="45"/>
      <c r="H180" s="95"/>
      <c r="I180" s="135"/>
      <c r="J180" s="139"/>
      <c r="K180" s="140"/>
      <c r="L180" s="140"/>
      <c r="M180" s="140"/>
      <c r="N180" s="140"/>
      <c r="O180" s="141"/>
    </row>
    <row r="181" spans="1:15" x14ac:dyDescent="0.25">
      <c r="A181" s="108"/>
      <c r="B181" s="45"/>
      <c r="C181" s="46"/>
      <c r="D181" s="80"/>
      <c r="E181" s="45"/>
      <c r="F181" s="45"/>
      <c r="G181" s="45"/>
      <c r="H181" s="95"/>
      <c r="I181" s="135"/>
      <c r="J181" s="139"/>
      <c r="K181" s="140"/>
      <c r="L181" s="140"/>
      <c r="M181" s="140"/>
      <c r="N181" s="140"/>
      <c r="O181" s="141"/>
    </row>
    <row r="182" spans="1:15" x14ac:dyDescent="0.25">
      <c r="A182" s="108"/>
      <c r="B182" s="45"/>
      <c r="C182" s="46"/>
      <c r="D182" s="80"/>
      <c r="E182" s="45"/>
      <c r="F182" s="45"/>
      <c r="G182" s="45"/>
      <c r="H182" s="95"/>
      <c r="I182" s="135"/>
      <c r="J182" s="139"/>
      <c r="K182" s="140"/>
      <c r="L182" s="140"/>
      <c r="M182" s="140"/>
      <c r="N182" s="140"/>
      <c r="O182" s="141"/>
    </row>
    <row r="183" spans="1:15" x14ac:dyDescent="0.25">
      <c r="A183" s="108"/>
      <c r="B183" s="45"/>
      <c r="C183" s="46"/>
      <c r="D183" s="80"/>
      <c r="E183" s="45"/>
      <c r="F183" s="45"/>
      <c r="G183" s="45"/>
      <c r="H183" s="95"/>
      <c r="I183" s="135"/>
      <c r="J183" s="139"/>
      <c r="K183" s="140"/>
      <c r="L183" s="140"/>
      <c r="M183" s="140"/>
      <c r="N183" s="140"/>
      <c r="O183" s="141"/>
    </row>
    <row r="184" spans="1:15" x14ac:dyDescent="0.25">
      <c r="A184" s="108"/>
      <c r="B184" s="45"/>
      <c r="C184" s="46"/>
      <c r="D184" s="80"/>
      <c r="E184" s="45"/>
      <c r="F184" s="45"/>
      <c r="G184" s="45"/>
      <c r="H184" s="95"/>
      <c r="I184" s="135"/>
      <c r="J184" s="139"/>
      <c r="K184" s="140"/>
      <c r="L184" s="140"/>
      <c r="M184" s="140"/>
      <c r="N184" s="140"/>
      <c r="O184" s="141"/>
    </row>
    <row r="185" spans="1:15" x14ac:dyDescent="0.25">
      <c r="A185" s="108"/>
      <c r="B185" s="45"/>
      <c r="C185" s="46"/>
      <c r="D185" s="80"/>
      <c r="E185" s="45"/>
      <c r="F185" s="45"/>
      <c r="G185" s="45"/>
      <c r="H185" s="95"/>
      <c r="I185" s="135"/>
      <c r="J185" s="139"/>
      <c r="K185" s="140"/>
      <c r="L185" s="140"/>
      <c r="M185" s="140"/>
      <c r="N185" s="140"/>
      <c r="O185" s="141"/>
    </row>
    <row r="186" spans="1:15" x14ac:dyDescent="0.25">
      <c r="A186" s="108"/>
      <c r="B186" s="45"/>
      <c r="C186" s="46"/>
      <c r="D186" s="80"/>
      <c r="E186" s="45"/>
      <c r="F186" s="45"/>
      <c r="G186" s="45"/>
      <c r="H186" s="95"/>
      <c r="I186" s="135"/>
      <c r="J186" s="139"/>
      <c r="K186" s="140"/>
      <c r="L186" s="140"/>
      <c r="M186" s="140"/>
      <c r="N186" s="140"/>
      <c r="O186" s="141"/>
    </row>
    <row r="187" spans="1:15" x14ac:dyDescent="0.25">
      <c r="A187" s="108"/>
      <c r="B187" s="45"/>
      <c r="C187" s="46"/>
      <c r="D187" s="80"/>
      <c r="E187" s="45"/>
      <c r="F187" s="45"/>
      <c r="G187" s="45"/>
      <c r="H187" s="95"/>
      <c r="I187" s="135"/>
      <c r="J187" s="139"/>
      <c r="K187" s="140"/>
      <c r="L187" s="140"/>
      <c r="M187" s="140"/>
      <c r="N187" s="140"/>
      <c r="O187" s="141"/>
    </row>
    <row r="188" spans="1:15" x14ac:dyDescent="0.25">
      <c r="A188" s="108"/>
      <c r="B188" s="45"/>
      <c r="C188" s="46"/>
      <c r="D188" s="80"/>
      <c r="E188" s="45"/>
      <c r="F188" s="45"/>
      <c r="G188" s="45"/>
      <c r="H188" s="95"/>
      <c r="I188" s="135"/>
      <c r="J188" s="139"/>
      <c r="K188" s="140"/>
      <c r="L188" s="140"/>
      <c r="M188" s="140"/>
      <c r="N188" s="140"/>
      <c r="O188" s="141"/>
    </row>
    <row r="189" spans="1:15" x14ac:dyDescent="0.25">
      <c r="A189" s="108"/>
      <c r="B189" s="45"/>
      <c r="C189" s="46"/>
      <c r="D189" s="80"/>
      <c r="E189" s="45"/>
      <c r="F189" s="45"/>
      <c r="G189" s="45"/>
      <c r="H189" s="95"/>
      <c r="I189" s="135"/>
      <c r="J189" s="139"/>
      <c r="K189" s="140"/>
      <c r="L189" s="140"/>
      <c r="M189" s="140"/>
      <c r="N189" s="140"/>
      <c r="O189" s="141"/>
    </row>
    <row r="190" spans="1:15" x14ac:dyDescent="0.25">
      <c r="A190" s="108"/>
      <c r="B190" s="45"/>
      <c r="C190" s="46"/>
      <c r="D190" s="80"/>
      <c r="E190" s="45"/>
      <c r="F190" s="45"/>
      <c r="G190" s="45"/>
      <c r="H190" s="95"/>
      <c r="I190" s="135"/>
      <c r="J190" s="139"/>
      <c r="K190" s="140"/>
      <c r="L190" s="140"/>
      <c r="M190" s="140"/>
      <c r="N190" s="140"/>
      <c r="O190" s="141"/>
    </row>
    <row r="191" spans="1:15" x14ac:dyDescent="0.25">
      <c r="A191" s="108"/>
      <c r="B191" s="45"/>
      <c r="C191" s="46"/>
      <c r="D191" s="80"/>
      <c r="E191" s="45"/>
      <c r="F191" s="45"/>
      <c r="G191" s="45"/>
      <c r="H191" s="95"/>
      <c r="I191" s="135"/>
      <c r="J191" s="139"/>
      <c r="K191" s="140"/>
      <c r="L191" s="140"/>
      <c r="M191" s="140"/>
      <c r="N191" s="140"/>
      <c r="O191" s="141"/>
    </row>
    <row r="192" spans="1:15" x14ac:dyDescent="0.25">
      <c r="A192" s="108"/>
      <c r="B192" s="45"/>
      <c r="C192" s="46"/>
      <c r="D192" s="46"/>
      <c r="E192" s="45"/>
      <c r="F192" s="45"/>
      <c r="G192" s="45"/>
      <c r="H192" s="95"/>
      <c r="I192" s="135"/>
      <c r="J192" s="145"/>
      <c r="K192" s="146"/>
      <c r="L192" s="146"/>
      <c r="M192" s="146"/>
      <c r="N192" s="146"/>
      <c r="O192" s="147"/>
    </row>
    <row r="193" spans="1:15" x14ac:dyDescent="0.25">
      <c r="A193" s="108"/>
      <c r="B193" s="45"/>
      <c r="C193" s="46"/>
      <c r="D193" s="46"/>
      <c r="E193" s="45"/>
      <c r="F193" s="45"/>
      <c r="G193" s="45"/>
      <c r="H193" s="95"/>
      <c r="I193" s="135"/>
      <c r="J193" s="145"/>
      <c r="K193" s="146"/>
      <c r="L193" s="146"/>
      <c r="M193" s="146"/>
      <c r="N193" s="146"/>
      <c r="O193" s="147"/>
    </row>
    <row r="194" spans="1:15" x14ac:dyDescent="0.25">
      <c r="A194" s="108"/>
      <c r="B194" s="45"/>
      <c r="C194" s="46"/>
      <c r="D194" s="80"/>
      <c r="E194" s="45"/>
      <c r="F194" s="45"/>
      <c r="G194" s="45"/>
      <c r="H194" s="95"/>
      <c r="I194" s="135"/>
      <c r="J194" s="139"/>
      <c r="K194" s="140"/>
      <c r="L194" s="140"/>
      <c r="M194" s="140"/>
      <c r="N194" s="140"/>
      <c r="O194" s="141"/>
    </row>
    <row r="195" spans="1:15" x14ac:dyDescent="0.25">
      <c r="A195" s="108"/>
      <c r="B195" s="45"/>
      <c r="C195" s="46"/>
      <c r="D195" s="80"/>
      <c r="E195" s="45"/>
      <c r="F195" s="45"/>
      <c r="G195" s="45"/>
      <c r="H195" s="95"/>
      <c r="I195" s="135"/>
      <c r="J195" s="139"/>
      <c r="K195" s="140"/>
      <c r="L195" s="140"/>
      <c r="M195" s="140"/>
      <c r="N195" s="140"/>
      <c r="O195" s="141"/>
    </row>
    <row r="196" spans="1:15" x14ac:dyDescent="0.25">
      <c r="A196" s="108"/>
      <c r="B196" s="45"/>
      <c r="C196" s="46"/>
      <c r="D196" s="80"/>
      <c r="E196" s="45"/>
      <c r="F196" s="45"/>
      <c r="G196" s="45"/>
      <c r="H196" s="95"/>
      <c r="I196" s="135"/>
      <c r="J196" s="139"/>
      <c r="K196" s="140"/>
      <c r="L196" s="140"/>
      <c r="M196" s="140"/>
      <c r="N196" s="140"/>
      <c r="O196" s="141"/>
    </row>
    <row r="197" spans="1:15" x14ac:dyDescent="0.25">
      <c r="A197" s="108"/>
      <c r="B197" s="45"/>
      <c r="C197" s="46"/>
      <c r="D197" s="80"/>
      <c r="E197" s="45"/>
      <c r="F197" s="45"/>
      <c r="G197" s="45"/>
      <c r="H197" s="95"/>
      <c r="I197" s="135"/>
      <c r="J197" s="139"/>
      <c r="K197" s="140"/>
      <c r="L197" s="140"/>
      <c r="M197" s="140"/>
      <c r="N197" s="140"/>
      <c r="O197" s="141"/>
    </row>
    <row r="198" spans="1:15" x14ac:dyDescent="0.25">
      <c r="A198" s="108"/>
      <c r="B198" s="45"/>
      <c r="C198" s="46"/>
      <c r="D198" s="80"/>
      <c r="E198" s="45"/>
      <c r="F198" s="45"/>
      <c r="G198" s="45"/>
      <c r="H198" s="95"/>
      <c r="I198" s="135"/>
      <c r="J198" s="139"/>
      <c r="K198" s="140"/>
      <c r="L198" s="140"/>
      <c r="M198" s="140"/>
      <c r="N198" s="140"/>
      <c r="O198" s="141"/>
    </row>
    <row r="199" spans="1:15" x14ac:dyDescent="0.25">
      <c r="A199" s="108"/>
      <c r="B199" s="45"/>
      <c r="C199" s="46"/>
      <c r="D199" s="80"/>
      <c r="E199" s="45"/>
      <c r="F199" s="45"/>
      <c r="G199" s="45"/>
      <c r="H199" s="95"/>
      <c r="I199" s="135"/>
      <c r="J199" s="139"/>
      <c r="K199" s="140"/>
      <c r="L199" s="140"/>
      <c r="M199" s="140"/>
      <c r="N199" s="140"/>
      <c r="O199" s="141"/>
    </row>
    <row r="200" spans="1:15" x14ac:dyDescent="0.25">
      <c r="A200" s="108"/>
      <c r="B200" s="45"/>
      <c r="C200" s="46"/>
      <c r="D200" s="80"/>
      <c r="E200" s="45"/>
      <c r="F200" s="45"/>
      <c r="G200" s="45"/>
      <c r="H200" s="95"/>
      <c r="I200" s="135"/>
      <c r="J200" s="139"/>
      <c r="K200" s="140"/>
      <c r="L200" s="140"/>
      <c r="M200" s="140"/>
      <c r="N200" s="140"/>
      <c r="O200" s="141"/>
    </row>
    <row r="201" spans="1:15" x14ac:dyDescent="0.25">
      <c r="A201" s="108"/>
      <c r="B201" s="45"/>
      <c r="C201" s="46"/>
      <c r="D201" s="80"/>
      <c r="E201" s="45"/>
      <c r="F201" s="45"/>
      <c r="G201" s="45"/>
      <c r="H201" s="95"/>
      <c r="I201" s="137"/>
      <c r="J201" s="139"/>
      <c r="K201" s="140"/>
      <c r="L201" s="140"/>
      <c r="M201" s="140"/>
      <c r="N201" s="140"/>
      <c r="O201" s="141"/>
    </row>
    <row r="202" spans="1:15" x14ac:dyDescent="0.25">
      <c r="A202" s="108"/>
      <c r="B202" s="45"/>
      <c r="C202" s="46"/>
      <c r="D202" s="80"/>
      <c r="E202" s="45"/>
      <c r="F202" s="45"/>
      <c r="G202" s="45"/>
      <c r="H202" s="95"/>
      <c r="I202" s="137"/>
      <c r="J202" s="139"/>
      <c r="K202" s="140"/>
      <c r="L202" s="140"/>
      <c r="M202" s="140"/>
      <c r="N202" s="140"/>
      <c r="O202" s="141"/>
    </row>
    <row r="203" spans="1:15" x14ac:dyDescent="0.25">
      <c r="A203" s="108"/>
      <c r="B203" s="45"/>
      <c r="C203" s="46"/>
      <c r="D203" s="80"/>
      <c r="E203" s="45"/>
      <c r="F203" s="45"/>
      <c r="G203" s="45"/>
      <c r="H203" s="95"/>
      <c r="I203" s="135"/>
      <c r="J203" s="139"/>
      <c r="K203" s="140"/>
      <c r="L203" s="140"/>
      <c r="M203" s="140"/>
      <c r="N203" s="140"/>
      <c r="O203" s="141"/>
    </row>
    <row r="204" spans="1:15" x14ac:dyDescent="0.25">
      <c r="A204" s="108"/>
      <c r="B204" s="45"/>
      <c r="C204" s="46"/>
      <c r="D204" s="80"/>
      <c r="E204" s="45"/>
      <c r="F204" s="45"/>
      <c r="G204" s="45"/>
      <c r="H204" s="95"/>
      <c r="I204" s="135"/>
      <c r="J204" s="139"/>
      <c r="K204" s="140"/>
      <c r="L204" s="140"/>
      <c r="M204" s="140"/>
      <c r="N204" s="140"/>
      <c r="O204" s="141"/>
    </row>
    <row r="205" spans="1:15" x14ac:dyDescent="0.25">
      <c r="A205" s="108"/>
      <c r="B205" s="45"/>
      <c r="C205" s="46"/>
      <c r="D205" s="80"/>
      <c r="E205" s="45"/>
      <c r="F205" s="45"/>
      <c r="G205" s="45"/>
      <c r="H205" s="95"/>
      <c r="I205" s="135"/>
      <c r="J205" s="139"/>
      <c r="K205" s="140"/>
      <c r="L205" s="140"/>
      <c r="M205" s="140"/>
      <c r="N205" s="140"/>
      <c r="O205" s="141"/>
    </row>
    <row r="206" spans="1:15" x14ac:dyDescent="0.25">
      <c r="A206" s="108"/>
      <c r="B206" s="45"/>
      <c r="C206" s="46"/>
      <c r="D206" s="80"/>
      <c r="E206" s="45"/>
      <c r="F206" s="45"/>
      <c r="G206" s="45"/>
      <c r="H206" s="95"/>
      <c r="I206" s="135"/>
      <c r="J206" s="139"/>
      <c r="K206" s="140"/>
      <c r="L206" s="140"/>
      <c r="M206" s="140"/>
      <c r="N206" s="140"/>
      <c r="O206" s="141"/>
    </row>
    <row r="207" spans="1:15" x14ac:dyDescent="0.25">
      <c r="A207" s="108"/>
      <c r="B207" s="45"/>
      <c r="C207" s="46"/>
      <c r="D207" s="115"/>
      <c r="E207" s="45"/>
      <c r="F207" s="45"/>
      <c r="G207" s="45"/>
      <c r="H207" s="95"/>
      <c r="I207" s="135"/>
      <c r="J207" s="142"/>
      <c r="K207" s="143"/>
      <c r="L207" s="143"/>
      <c r="M207" s="143"/>
      <c r="N207" s="143"/>
      <c r="O207" s="144"/>
    </row>
    <row r="208" spans="1:15" x14ac:dyDescent="0.25">
      <c r="A208" s="108"/>
      <c r="B208" s="45"/>
      <c r="C208" s="46"/>
      <c r="D208" s="80"/>
      <c r="E208" s="45"/>
      <c r="F208" s="45"/>
      <c r="G208" s="45"/>
      <c r="H208" s="95"/>
      <c r="I208" s="135"/>
      <c r="J208" s="139"/>
      <c r="K208" s="140"/>
      <c r="L208" s="140"/>
      <c r="M208" s="140"/>
      <c r="N208" s="140"/>
      <c r="O208" s="141"/>
    </row>
    <row r="209" spans="1:15" x14ac:dyDescent="0.25">
      <c r="A209" s="108"/>
      <c r="B209" s="45"/>
      <c r="C209" s="46"/>
      <c r="D209" s="80"/>
      <c r="E209" s="45"/>
      <c r="F209" s="45"/>
      <c r="G209" s="45"/>
      <c r="H209" s="95"/>
      <c r="I209" s="135"/>
      <c r="J209" s="139"/>
      <c r="K209" s="140"/>
      <c r="L209" s="140"/>
      <c r="M209" s="140"/>
      <c r="N209" s="140"/>
      <c r="O209" s="141"/>
    </row>
    <row r="210" spans="1:15" x14ac:dyDescent="0.25">
      <c r="A210" s="108"/>
      <c r="B210" s="45"/>
      <c r="C210" s="46"/>
      <c r="D210" s="80"/>
      <c r="E210" s="45"/>
      <c r="F210" s="45"/>
      <c r="G210" s="45"/>
      <c r="H210" s="95"/>
      <c r="I210" s="135"/>
      <c r="J210" s="139"/>
      <c r="K210" s="140"/>
      <c r="L210" s="140"/>
      <c r="M210" s="140"/>
      <c r="N210" s="140"/>
      <c r="O210" s="141"/>
    </row>
    <row r="211" spans="1:15" x14ac:dyDescent="0.25">
      <c r="A211" s="108"/>
      <c r="B211" s="45"/>
      <c r="C211" s="46"/>
      <c r="D211" s="80"/>
      <c r="E211" s="45"/>
      <c r="F211" s="45"/>
      <c r="G211" s="45"/>
      <c r="H211" s="95"/>
      <c r="I211" s="135"/>
      <c r="J211" s="139"/>
      <c r="K211" s="140"/>
      <c r="L211" s="140"/>
      <c r="M211" s="140"/>
      <c r="N211" s="140"/>
      <c r="O211" s="141"/>
    </row>
    <row r="212" spans="1:15" x14ac:dyDescent="0.25">
      <c r="A212" s="108"/>
      <c r="B212" s="45"/>
      <c r="C212" s="46"/>
      <c r="D212" s="80"/>
      <c r="E212" s="45"/>
      <c r="F212" s="45"/>
      <c r="G212" s="45"/>
      <c r="H212" s="95"/>
      <c r="I212" s="135"/>
      <c r="J212" s="139"/>
      <c r="K212" s="140"/>
      <c r="L212" s="140"/>
      <c r="M212" s="140"/>
      <c r="N212" s="140"/>
      <c r="O212" s="141"/>
    </row>
    <row r="213" spans="1:15" x14ac:dyDescent="0.25">
      <c r="A213" s="108"/>
      <c r="B213" s="45"/>
      <c r="C213" s="46"/>
      <c r="D213" s="80"/>
      <c r="E213" s="45"/>
      <c r="F213" s="45"/>
      <c r="G213" s="45"/>
      <c r="H213" s="95"/>
      <c r="I213" s="135"/>
      <c r="J213" s="139"/>
      <c r="K213" s="140"/>
      <c r="L213" s="140"/>
      <c r="M213" s="140"/>
      <c r="N213" s="140"/>
      <c r="O213" s="141"/>
    </row>
    <row r="214" spans="1:15" x14ac:dyDescent="0.25">
      <c r="A214" s="108"/>
      <c r="B214" s="45"/>
      <c r="C214" s="46"/>
      <c r="D214" s="80"/>
      <c r="E214" s="45"/>
      <c r="F214" s="45"/>
      <c r="G214" s="45"/>
      <c r="H214" s="95"/>
      <c r="I214" s="135"/>
      <c r="J214" s="139"/>
      <c r="K214" s="140"/>
      <c r="L214" s="140"/>
      <c r="M214" s="140"/>
      <c r="N214" s="140"/>
      <c r="O214" s="141"/>
    </row>
    <row r="215" spans="1:15" x14ac:dyDescent="0.25">
      <c r="A215" s="108"/>
      <c r="B215" s="45"/>
      <c r="C215" s="46"/>
      <c r="D215" s="80"/>
      <c r="E215" s="45"/>
      <c r="F215" s="45"/>
      <c r="G215" s="45"/>
      <c r="H215" s="95"/>
      <c r="I215" s="135"/>
      <c r="J215" s="139"/>
      <c r="K215" s="140"/>
      <c r="L215" s="140"/>
      <c r="M215" s="140"/>
      <c r="N215" s="140"/>
      <c r="O215" s="141"/>
    </row>
    <row r="216" spans="1:15" x14ac:dyDescent="0.25">
      <c r="A216" s="108"/>
      <c r="B216" s="45"/>
      <c r="C216" s="46"/>
      <c r="D216" s="80"/>
      <c r="E216" s="45"/>
      <c r="F216" s="45"/>
      <c r="G216" s="45"/>
      <c r="H216" s="95"/>
      <c r="I216" s="135"/>
      <c r="J216" s="139"/>
      <c r="K216" s="140"/>
      <c r="L216" s="140"/>
      <c r="M216" s="140"/>
      <c r="N216" s="140"/>
      <c r="O216" s="141"/>
    </row>
    <row r="217" spans="1:15" x14ac:dyDescent="0.25">
      <c r="A217" s="108"/>
      <c r="B217" s="45"/>
      <c r="C217" s="46"/>
      <c r="D217" s="80"/>
      <c r="E217" s="45"/>
      <c r="F217" s="45"/>
      <c r="G217" s="45"/>
      <c r="H217" s="95"/>
      <c r="I217" s="135"/>
      <c r="J217" s="139"/>
      <c r="K217" s="140"/>
      <c r="L217" s="140"/>
      <c r="M217" s="140"/>
      <c r="N217" s="140"/>
      <c r="O217" s="141"/>
    </row>
    <row r="218" spans="1:15" x14ac:dyDescent="0.25">
      <c r="A218" s="108"/>
      <c r="B218" s="45"/>
      <c r="C218" s="46"/>
      <c r="D218" s="80"/>
      <c r="E218" s="45"/>
      <c r="F218" s="45"/>
      <c r="G218" s="45"/>
      <c r="H218" s="95"/>
      <c r="I218" s="135"/>
      <c r="J218" s="139"/>
      <c r="K218" s="140"/>
      <c r="L218" s="140"/>
      <c r="M218" s="140"/>
      <c r="N218" s="140"/>
      <c r="O218" s="141"/>
    </row>
    <row r="219" spans="1:15" x14ac:dyDescent="0.25">
      <c r="A219" s="108"/>
      <c r="B219" s="45"/>
      <c r="C219" s="46"/>
      <c r="D219" s="115"/>
      <c r="E219" s="45"/>
      <c r="F219" s="45"/>
      <c r="G219" s="45"/>
      <c r="H219" s="95"/>
      <c r="I219" s="135"/>
      <c r="J219" s="142"/>
      <c r="K219" s="143"/>
      <c r="L219" s="143"/>
      <c r="M219" s="143"/>
      <c r="N219" s="143"/>
      <c r="O219" s="144"/>
    </row>
    <row r="220" spans="1:15" x14ac:dyDescent="0.25">
      <c r="A220" s="108"/>
      <c r="B220" s="45"/>
      <c r="C220" s="46"/>
      <c r="D220" s="80"/>
      <c r="E220" s="45"/>
      <c r="F220" s="45"/>
      <c r="G220" s="45"/>
      <c r="H220" s="95"/>
      <c r="I220" s="135"/>
      <c r="J220" s="139"/>
      <c r="K220" s="140"/>
      <c r="L220" s="140"/>
      <c r="M220" s="140"/>
      <c r="N220" s="140"/>
      <c r="O220" s="141"/>
    </row>
    <row r="221" spans="1:15" x14ac:dyDescent="0.25">
      <c r="A221" s="108"/>
      <c r="B221" s="45"/>
      <c r="C221" s="46"/>
      <c r="D221" s="80"/>
      <c r="E221" s="45"/>
      <c r="F221" s="45"/>
      <c r="G221" s="45"/>
      <c r="H221" s="95"/>
      <c r="I221" s="135"/>
      <c r="J221" s="139"/>
      <c r="K221" s="140"/>
      <c r="L221" s="140"/>
      <c r="M221" s="140"/>
      <c r="N221" s="140"/>
      <c r="O221" s="141"/>
    </row>
    <row r="222" spans="1:15" x14ac:dyDescent="0.25">
      <c r="A222" s="108"/>
      <c r="B222" s="45"/>
      <c r="C222" s="46"/>
      <c r="D222" s="80"/>
      <c r="E222" s="45"/>
      <c r="F222" s="45"/>
      <c r="G222" s="45"/>
      <c r="H222" s="95"/>
      <c r="I222" s="135"/>
      <c r="J222" s="139"/>
      <c r="K222" s="140"/>
      <c r="L222" s="140"/>
      <c r="M222" s="140"/>
      <c r="N222" s="140"/>
      <c r="O222" s="141"/>
    </row>
    <row r="223" spans="1:15" x14ac:dyDescent="0.25">
      <c r="A223" s="108"/>
      <c r="B223" s="45"/>
      <c r="C223" s="46"/>
      <c r="D223" s="80"/>
      <c r="E223" s="45"/>
      <c r="F223" s="45"/>
      <c r="G223" s="45"/>
      <c r="H223" s="95"/>
      <c r="I223" s="135"/>
      <c r="J223" s="139"/>
      <c r="K223" s="140"/>
      <c r="L223" s="140"/>
      <c r="M223" s="140"/>
      <c r="N223" s="140"/>
      <c r="O223" s="141"/>
    </row>
    <row r="224" spans="1:15" x14ac:dyDescent="0.25">
      <c r="A224" s="108"/>
      <c r="B224" s="45"/>
      <c r="C224" s="46"/>
      <c r="D224" s="80"/>
      <c r="E224" s="45"/>
      <c r="F224" s="45"/>
      <c r="G224" s="45"/>
      <c r="H224" s="95"/>
      <c r="I224" s="135"/>
      <c r="J224" s="139"/>
      <c r="K224" s="140"/>
      <c r="L224" s="140"/>
      <c r="M224" s="140"/>
      <c r="N224" s="140"/>
      <c r="O224" s="141"/>
    </row>
    <row r="225" spans="1:15" x14ac:dyDescent="0.25">
      <c r="A225" s="108"/>
      <c r="B225" s="45"/>
      <c r="C225" s="46"/>
      <c r="D225" s="80"/>
      <c r="E225" s="45"/>
      <c r="F225" s="45"/>
      <c r="G225" s="45"/>
      <c r="H225" s="95"/>
      <c r="I225" s="135"/>
      <c r="J225" s="139"/>
      <c r="K225" s="140"/>
      <c r="L225" s="140"/>
      <c r="M225" s="140"/>
      <c r="N225" s="140"/>
      <c r="O225" s="141"/>
    </row>
    <row r="226" spans="1:15" x14ac:dyDescent="0.25">
      <c r="A226" s="108"/>
      <c r="B226" s="45"/>
      <c r="C226" s="46"/>
      <c r="D226" s="80"/>
      <c r="E226" s="45"/>
      <c r="F226" s="45"/>
      <c r="G226" s="45"/>
      <c r="H226" s="95"/>
      <c r="I226" s="135"/>
      <c r="J226" s="139"/>
      <c r="K226" s="140"/>
      <c r="L226" s="140"/>
      <c r="M226" s="140"/>
      <c r="N226" s="140"/>
      <c r="O226" s="141"/>
    </row>
    <row r="227" spans="1:15" x14ac:dyDescent="0.25">
      <c r="A227" s="108"/>
      <c r="B227" s="45"/>
      <c r="C227" s="46"/>
      <c r="D227" s="80"/>
      <c r="E227" s="45"/>
      <c r="F227" s="45"/>
      <c r="G227" s="45"/>
      <c r="H227" s="95"/>
      <c r="I227" s="135"/>
      <c r="J227" s="139"/>
      <c r="K227" s="140"/>
      <c r="L227" s="140"/>
      <c r="M227" s="140"/>
      <c r="N227" s="140"/>
      <c r="O227" s="141"/>
    </row>
    <row r="228" spans="1:15" x14ac:dyDescent="0.25">
      <c r="A228" s="108"/>
      <c r="B228" s="45"/>
      <c r="C228" s="46"/>
      <c r="D228" s="80"/>
      <c r="E228" s="45"/>
      <c r="F228" s="45"/>
      <c r="G228" s="45"/>
      <c r="H228" s="95"/>
      <c r="I228" s="135"/>
      <c r="J228" s="139"/>
      <c r="K228" s="140"/>
      <c r="L228" s="140"/>
      <c r="M228" s="140"/>
      <c r="N228" s="140"/>
      <c r="O228" s="141"/>
    </row>
    <row r="229" spans="1:15" x14ac:dyDescent="0.25">
      <c r="A229" s="108"/>
      <c r="B229" s="45"/>
      <c r="C229" s="46"/>
      <c r="D229" s="80"/>
      <c r="E229" s="45"/>
      <c r="F229" s="45"/>
      <c r="G229" s="45"/>
      <c r="H229" s="95"/>
      <c r="I229" s="135"/>
      <c r="J229" s="139"/>
      <c r="K229" s="140"/>
      <c r="L229" s="140"/>
      <c r="M229" s="140"/>
      <c r="N229" s="140"/>
      <c r="O229" s="141"/>
    </row>
    <row r="230" spans="1:15" x14ac:dyDescent="0.25">
      <c r="A230" s="108"/>
      <c r="B230" s="45"/>
      <c r="C230" s="46"/>
      <c r="D230" s="80"/>
      <c r="E230" s="45"/>
      <c r="F230" s="45"/>
      <c r="G230" s="45"/>
      <c r="H230" s="95"/>
      <c r="I230" s="135"/>
      <c r="J230" s="139"/>
      <c r="K230" s="140"/>
      <c r="L230" s="140"/>
      <c r="M230" s="140"/>
      <c r="N230" s="140"/>
      <c r="O230" s="141"/>
    </row>
    <row r="231" spans="1:15" x14ac:dyDescent="0.25">
      <c r="A231" s="108"/>
      <c r="B231" s="45"/>
      <c r="C231" s="46"/>
      <c r="D231" s="80"/>
      <c r="E231" s="45"/>
      <c r="F231" s="45"/>
      <c r="G231" s="45"/>
      <c r="H231" s="95"/>
      <c r="I231" s="135"/>
      <c r="J231" s="139"/>
      <c r="K231" s="140"/>
      <c r="L231" s="140"/>
      <c r="M231" s="140"/>
      <c r="N231" s="140"/>
      <c r="O231" s="141"/>
    </row>
    <row r="232" spans="1:15" x14ac:dyDescent="0.25">
      <c r="A232" s="108"/>
      <c r="B232" s="45"/>
      <c r="C232" s="46"/>
      <c r="D232" s="80"/>
      <c r="E232" s="45"/>
      <c r="F232" s="45"/>
      <c r="G232" s="45"/>
      <c r="H232" s="95"/>
      <c r="I232" s="135"/>
      <c r="J232" s="139"/>
      <c r="K232" s="140"/>
      <c r="L232" s="140"/>
      <c r="M232" s="140"/>
      <c r="N232" s="140"/>
      <c r="O232" s="141"/>
    </row>
    <row r="233" spans="1:15" x14ac:dyDescent="0.25">
      <c r="A233" s="108"/>
      <c r="B233" s="45"/>
      <c r="C233" s="46"/>
      <c r="D233" s="115"/>
      <c r="E233" s="45"/>
      <c r="F233" s="45"/>
      <c r="G233" s="45"/>
      <c r="H233" s="95"/>
      <c r="I233" s="135"/>
      <c r="J233" s="142"/>
      <c r="K233" s="143"/>
      <c r="L233" s="143"/>
      <c r="M233" s="143"/>
      <c r="N233" s="143"/>
      <c r="O233" s="144"/>
    </row>
    <row r="234" spans="1:15" x14ac:dyDescent="0.25">
      <c r="A234" s="108"/>
      <c r="B234" s="45"/>
      <c r="C234" s="46"/>
      <c r="D234" s="115"/>
      <c r="E234" s="45"/>
      <c r="F234" s="45"/>
      <c r="G234" s="45"/>
      <c r="H234" s="95"/>
      <c r="I234" s="135"/>
      <c r="J234" s="142"/>
      <c r="K234" s="143"/>
      <c r="L234" s="143"/>
      <c r="M234" s="143"/>
      <c r="N234" s="143"/>
      <c r="O234" s="144"/>
    </row>
    <row r="235" spans="1:15" x14ac:dyDescent="0.25">
      <c r="A235" s="108"/>
      <c r="B235" s="45"/>
      <c r="C235" s="46"/>
      <c r="D235" s="80"/>
      <c r="E235" s="45"/>
      <c r="F235" s="45"/>
      <c r="G235" s="45"/>
      <c r="H235" s="95"/>
      <c r="I235" s="135"/>
      <c r="J235" s="139"/>
      <c r="K235" s="140"/>
      <c r="L235" s="140"/>
      <c r="M235" s="140"/>
      <c r="N235" s="140"/>
      <c r="O235" s="141"/>
    </row>
    <row r="236" spans="1:15" x14ac:dyDescent="0.25">
      <c r="A236" s="108"/>
      <c r="B236" s="45"/>
      <c r="C236" s="46"/>
      <c r="D236" s="80"/>
      <c r="E236" s="45"/>
      <c r="F236" s="45"/>
      <c r="G236" s="45"/>
      <c r="H236" s="95"/>
      <c r="I236" s="135"/>
      <c r="J236" s="139"/>
      <c r="K236" s="140"/>
      <c r="L236" s="140"/>
      <c r="M236" s="140"/>
      <c r="N236" s="140"/>
      <c r="O236" s="141"/>
    </row>
    <row r="237" spans="1:15" x14ac:dyDescent="0.25">
      <c r="A237" s="108"/>
      <c r="B237" s="45"/>
      <c r="C237" s="46"/>
      <c r="D237" s="80"/>
      <c r="E237" s="45"/>
      <c r="F237" s="45"/>
      <c r="G237" s="45"/>
      <c r="H237" s="95"/>
      <c r="I237" s="135"/>
      <c r="J237" s="139"/>
      <c r="K237" s="140"/>
      <c r="L237" s="140"/>
      <c r="M237" s="140"/>
      <c r="N237" s="140"/>
      <c r="O237" s="141"/>
    </row>
    <row r="238" spans="1:15" x14ac:dyDescent="0.25">
      <c r="A238" s="108"/>
      <c r="B238" s="45"/>
      <c r="C238" s="46"/>
      <c r="D238" s="80"/>
      <c r="E238" s="45"/>
      <c r="F238" s="45"/>
      <c r="G238" s="45"/>
      <c r="H238" s="95"/>
      <c r="I238" s="135"/>
      <c r="J238" s="139"/>
      <c r="K238" s="140"/>
      <c r="L238" s="140"/>
      <c r="M238" s="140"/>
      <c r="N238" s="140"/>
      <c r="O238" s="141"/>
    </row>
    <row r="239" spans="1:15" x14ac:dyDescent="0.25">
      <c r="A239" s="108"/>
      <c r="B239" s="45"/>
      <c r="C239" s="46"/>
      <c r="D239" s="80"/>
      <c r="E239" s="45"/>
      <c r="F239" s="45"/>
      <c r="G239" s="45"/>
      <c r="H239" s="95"/>
      <c r="I239" s="135"/>
      <c r="J239" s="139"/>
      <c r="K239" s="140"/>
      <c r="L239" s="140"/>
      <c r="M239" s="140"/>
      <c r="N239" s="140"/>
      <c r="O239" s="141"/>
    </row>
    <row r="240" spans="1:15" x14ac:dyDescent="0.25">
      <c r="A240" s="108"/>
      <c r="B240" s="45"/>
      <c r="C240" s="46"/>
      <c r="D240" s="80"/>
      <c r="E240" s="45"/>
      <c r="F240" s="45"/>
      <c r="G240" s="45"/>
      <c r="H240" s="95"/>
      <c r="I240" s="135"/>
      <c r="J240" s="139"/>
      <c r="K240" s="140"/>
      <c r="L240" s="140"/>
      <c r="M240" s="140"/>
      <c r="N240" s="140"/>
      <c r="O240" s="141"/>
    </row>
    <row r="241" spans="1:15" x14ac:dyDescent="0.25">
      <c r="A241" s="108"/>
      <c r="B241" s="45"/>
      <c r="C241" s="46"/>
      <c r="D241" s="80"/>
      <c r="E241" s="45"/>
      <c r="F241" s="45"/>
      <c r="G241" s="45"/>
      <c r="H241" s="95"/>
      <c r="I241" s="135"/>
      <c r="J241" s="139"/>
      <c r="K241" s="140"/>
      <c r="L241" s="140"/>
      <c r="M241" s="140"/>
      <c r="N241" s="140"/>
      <c r="O241" s="141"/>
    </row>
    <row r="242" spans="1:15" x14ac:dyDescent="0.25">
      <c r="A242" s="108"/>
      <c r="B242" s="45"/>
      <c r="C242" s="46"/>
      <c r="D242" s="80"/>
      <c r="E242" s="45"/>
      <c r="F242" s="45"/>
      <c r="G242" s="45"/>
      <c r="H242" s="95"/>
      <c r="I242" s="135"/>
      <c r="J242" s="139"/>
      <c r="K242" s="140"/>
      <c r="L242" s="140"/>
      <c r="M242" s="140"/>
      <c r="N242" s="140"/>
      <c r="O242" s="141"/>
    </row>
    <row r="243" spans="1:15" x14ac:dyDescent="0.25">
      <c r="A243" s="108"/>
      <c r="B243" s="45"/>
      <c r="C243" s="46"/>
      <c r="D243" s="80"/>
      <c r="E243" s="45"/>
      <c r="F243" s="45"/>
      <c r="G243" s="45"/>
      <c r="H243" s="95"/>
      <c r="I243" s="135"/>
      <c r="J243" s="139"/>
      <c r="K243" s="140"/>
      <c r="L243" s="140"/>
      <c r="M243" s="140"/>
      <c r="N243" s="140"/>
      <c r="O243" s="141"/>
    </row>
    <row r="244" spans="1:15" x14ac:dyDescent="0.25">
      <c r="A244" s="108"/>
      <c r="B244" s="45"/>
      <c r="C244" s="46"/>
      <c r="D244" s="80"/>
      <c r="E244" s="45"/>
      <c r="F244" s="45"/>
      <c r="G244" s="45"/>
      <c r="H244" s="95"/>
      <c r="I244" s="135"/>
      <c r="J244" s="139"/>
      <c r="K244" s="140"/>
      <c r="L244" s="140"/>
      <c r="M244" s="140"/>
      <c r="N244" s="140"/>
      <c r="O244" s="141"/>
    </row>
    <row r="245" spans="1:15" x14ac:dyDescent="0.25">
      <c r="A245" s="108"/>
      <c r="B245" s="45"/>
      <c r="C245" s="46"/>
      <c r="D245" s="80"/>
      <c r="E245" s="45"/>
      <c r="F245" s="45"/>
      <c r="G245" s="45"/>
      <c r="H245" s="95"/>
      <c r="I245" s="135"/>
      <c r="J245" s="139"/>
      <c r="K245" s="140"/>
      <c r="L245" s="140"/>
      <c r="M245" s="140"/>
      <c r="N245" s="140"/>
      <c r="O245" s="141"/>
    </row>
    <row r="246" spans="1:15" x14ac:dyDescent="0.25">
      <c r="A246" s="108"/>
      <c r="B246" s="45"/>
      <c r="C246" s="46"/>
      <c r="D246" s="80"/>
      <c r="E246" s="45"/>
      <c r="F246" s="45"/>
      <c r="G246" s="45"/>
      <c r="H246" s="95"/>
      <c r="I246" s="135"/>
      <c r="J246" s="139"/>
      <c r="K246" s="140"/>
      <c r="L246" s="140"/>
      <c r="M246" s="140"/>
      <c r="N246" s="140"/>
      <c r="O246" s="141"/>
    </row>
    <row r="247" spans="1:15" x14ac:dyDescent="0.25">
      <c r="A247" s="108"/>
      <c r="B247" s="45"/>
      <c r="C247" s="46"/>
      <c r="D247" s="80"/>
      <c r="E247" s="45"/>
      <c r="F247" s="45"/>
      <c r="G247" s="45"/>
      <c r="H247" s="95"/>
      <c r="I247" s="135"/>
      <c r="J247" s="139"/>
      <c r="K247" s="140"/>
      <c r="L247" s="140"/>
      <c r="M247" s="140"/>
      <c r="N247" s="140"/>
      <c r="O247" s="141"/>
    </row>
    <row r="248" spans="1:15" x14ac:dyDescent="0.25">
      <c r="A248" s="108"/>
      <c r="B248" s="45"/>
      <c r="C248" s="46"/>
      <c r="D248" s="80"/>
      <c r="E248" s="45"/>
      <c r="F248" s="45"/>
      <c r="G248" s="45"/>
      <c r="H248" s="95"/>
      <c r="I248" s="135"/>
      <c r="J248" s="139"/>
      <c r="K248" s="140"/>
      <c r="L248" s="140"/>
      <c r="M248" s="140"/>
      <c r="N248" s="140"/>
      <c r="O248" s="141"/>
    </row>
    <row r="249" spans="1:15" x14ac:dyDescent="0.25">
      <c r="A249" s="108"/>
      <c r="B249" s="45"/>
      <c r="C249" s="46"/>
      <c r="D249" s="80"/>
      <c r="E249" s="45"/>
      <c r="F249" s="45"/>
      <c r="G249" s="45"/>
      <c r="H249" s="95"/>
      <c r="I249" s="135"/>
      <c r="J249" s="139"/>
      <c r="K249" s="140"/>
      <c r="L249" s="140"/>
      <c r="M249" s="140"/>
      <c r="N249" s="140"/>
      <c r="O249" s="141"/>
    </row>
    <row r="250" spans="1:15" x14ac:dyDescent="0.25">
      <c r="A250" s="108"/>
      <c r="B250" s="45"/>
      <c r="C250" s="46"/>
      <c r="D250" s="115"/>
      <c r="E250" s="45"/>
      <c r="F250" s="45"/>
      <c r="G250" s="45"/>
      <c r="H250" s="95"/>
      <c r="I250" s="135"/>
      <c r="J250" s="142"/>
      <c r="K250" s="143"/>
      <c r="L250" s="143"/>
      <c r="M250" s="143"/>
      <c r="N250" s="143"/>
      <c r="O250" s="144"/>
    </row>
    <row r="251" spans="1:15" x14ac:dyDescent="0.25">
      <c r="A251" s="108"/>
      <c r="B251" s="45"/>
      <c r="C251" s="46"/>
      <c r="D251" s="80"/>
      <c r="E251" s="45"/>
      <c r="F251" s="45"/>
      <c r="G251" s="45"/>
      <c r="H251" s="95"/>
      <c r="I251" s="135"/>
      <c r="J251" s="139"/>
      <c r="K251" s="140"/>
      <c r="L251" s="140"/>
      <c r="M251" s="140"/>
      <c r="N251" s="140"/>
      <c r="O251" s="141"/>
    </row>
    <row r="252" spans="1:15" x14ac:dyDescent="0.25">
      <c r="A252" s="108"/>
      <c r="B252" s="45"/>
      <c r="C252" s="46"/>
      <c r="D252" s="80"/>
      <c r="E252" s="45"/>
      <c r="F252" s="45"/>
      <c r="G252" s="45"/>
      <c r="H252" s="95"/>
      <c r="I252" s="135"/>
      <c r="J252" s="139"/>
      <c r="K252" s="140"/>
      <c r="L252" s="140"/>
      <c r="M252" s="140"/>
      <c r="N252" s="140"/>
      <c r="O252" s="141"/>
    </row>
    <row r="253" spans="1:15" x14ac:dyDescent="0.25">
      <c r="A253" s="108"/>
      <c r="B253" s="45"/>
      <c r="C253" s="46"/>
      <c r="D253" s="80"/>
      <c r="E253" s="45"/>
      <c r="F253" s="45"/>
      <c r="G253" s="45"/>
      <c r="H253" s="95"/>
      <c r="I253" s="135"/>
      <c r="J253" s="139"/>
      <c r="K253" s="140"/>
      <c r="L253" s="140"/>
      <c r="M253" s="140"/>
      <c r="N253" s="140"/>
      <c r="O253" s="141"/>
    </row>
    <row r="254" spans="1:15" x14ac:dyDescent="0.25">
      <c r="A254" s="108"/>
      <c r="B254" s="45"/>
      <c r="C254" s="46"/>
      <c r="D254" s="80"/>
      <c r="E254" s="45"/>
      <c r="F254" s="45"/>
      <c r="G254" s="45"/>
      <c r="H254" s="95"/>
      <c r="I254" s="135"/>
      <c r="J254" s="139"/>
      <c r="K254" s="140"/>
      <c r="L254" s="140"/>
      <c r="M254" s="140"/>
      <c r="N254" s="140"/>
      <c r="O254" s="141"/>
    </row>
    <row r="255" spans="1:15" x14ac:dyDescent="0.25">
      <c r="A255" s="108"/>
      <c r="B255" s="45"/>
      <c r="C255" s="46"/>
      <c r="D255" s="80"/>
      <c r="E255" s="45"/>
      <c r="F255" s="45"/>
      <c r="G255" s="45"/>
      <c r="H255" s="95"/>
      <c r="I255" s="135"/>
      <c r="J255" s="139"/>
      <c r="K255" s="140"/>
      <c r="L255" s="140"/>
      <c r="M255" s="140"/>
      <c r="N255" s="140"/>
      <c r="O255" s="141"/>
    </row>
    <row r="256" spans="1:15" x14ac:dyDescent="0.25">
      <c r="A256" s="108"/>
      <c r="B256" s="45"/>
      <c r="C256" s="46"/>
      <c r="D256" s="80"/>
      <c r="E256" s="45"/>
      <c r="F256" s="45"/>
      <c r="G256" s="45"/>
      <c r="H256" s="95"/>
      <c r="I256" s="135"/>
      <c r="J256" s="139"/>
      <c r="K256" s="140"/>
      <c r="L256" s="140"/>
      <c r="M256" s="140"/>
      <c r="N256" s="140"/>
      <c r="O256" s="141"/>
    </row>
    <row r="257" spans="1:15" x14ac:dyDescent="0.25">
      <c r="A257" s="108"/>
      <c r="B257" s="45"/>
      <c r="C257" s="46"/>
      <c r="D257" s="80"/>
      <c r="E257" s="45"/>
      <c r="F257" s="45"/>
      <c r="G257" s="45"/>
      <c r="H257" s="95"/>
      <c r="I257" s="135"/>
      <c r="J257" s="139"/>
      <c r="K257" s="140"/>
      <c r="L257" s="140"/>
      <c r="M257" s="140"/>
      <c r="N257" s="140"/>
      <c r="O257" s="141"/>
    </row>
    <row r="258" spans="1:15" x14ac:dyDescent="0.25">
      <c r="A258" s="108"/>
      <c r="B258" s="45"/>
      <c r="C258" s="46"/>
      <c r="D258" s="80"/>
      <c r="E258" s="45"/>
      <c r="F258" s="45"/>
      <c r="G258" s="45"/>
      <c r="H258" s="95"/>
      <c r="I258" s="135"/>
      <c r="J258" s="139"/>
      <c r="K258" s="140"/>
      <c r="L258" s="140"/>
      <c r="M258" s="140"/>
      <c r="N258" s="140"/>
      <c r="O258" s="141"/>
    </row>
    <row r="259" spans="1:15" x14ac:dyDescent="0.25">
      <c r="A259" s="108"/>
      <c r="B259" s="45"/>
      <c r="C259" s="46"/>
      <c r="D259" s="80"/>
      <c r="E259" s="45"/>
      <c r="F259" s="45"/>
      <c r="G259" s="45"/>
      <c r="H259" s="95"/>
      <c r="I259" s="135"/>
      <c r="J259" s="139"/>
      <c r="K259" s="140"/>
      <c r="L259" s="140"/>
      <c r="M259" s="140"/>
      <c r="N259" s="140"/>
      <c r="O259" s="141"/>
    </row>
    <row r="260" spans="1:15" x14ac:dyDescent="0.25">
      <c r="A260" s="108"/>
      <c r="B260" s="45"/>
      <c r="C260" s="46"/>
      <c r="D260" s="80"/>
      <c r="E260" s="45"/>
      <c r="F260" s="45"/>
      <c r="G260" s="45"/>
      <c r="H260" s="95"/>
      <c r="I260" s="135"/>
      <c r="J260" s="139"/>
      <c r="K260" s="140"/>
      <c r="L260" s="140"/>
      <c r="M260" s="140"/>
      <c r="N260" s="140"/>
      <c r="O260" s="141"/>
    </row>
    <row r="261" spans="1:15" x14ac:dyDescent="0.25">
      <c r="A261" s="108"/>
      <c r="B261" s="45"/>
      <c r="C261" s="46"/>
      <c r="D261" s="80"/>
      <c r="E261" s="45"/>
      <c r="F261" s="45"/>
      <c r="G261" s="45"/>
      <c r="H261" s="95"/>
      <c r="I261" s="135"/>
      <c r="J261" s="139"/>
      <c r="K261" s="140"/>
      <c r="L261" s="140"/>
      <c r="M261" s="140"/>
      <c r="N261" s="140"/>
      <c r="O261" s="141"/>
    </row>
    <row r="262" spans="1:15" x14ac:dyDescent="0.25">
      <c r="A262" s="108"/>
      <c r="B262" s="45"/>
      <c r="C262" s="46"/>
      <c r="D262" s="80"/>
      <c r="E262" s="45"/>
      <c r="F262" s="45"/>
      <c r="G262" s="45"/>
      <c r="H262" s="95"/>
      <c r="I262" s="135"/>
      <c r="J262" s="139"/>
      <c r="K262" s="140"/>
      <c r="L262" s="140"/>
      <c r="M262" s="140"/>
      <c r="N262" s="140"/>
      <c r="O262" s="141"/>
    </row>
    <row r="263" spans="1:15" x14ac:dyDescent="0.25">
      <c r="A263" s="108"/>
      <c r="B263" s="45"/>
      <c r="C263" s="46"/>
      <c r="D263" s="80"/>
      <c r="E263" s="45"/>
      <c r="F263" s="45"/>
      <c r="G263" s="45"/>
      <c r="H263" s="95"/>
      <c r="I263" s="135"/>
      <c r="J263" s="139"/>
      <c r="K263" s="140"/>
      <c r="L263" s="140"/>
      <c r="M263" s="140"/>
      <c r="N263" s="140"/>
      <c r="O263" s="141"/>
    </row>
    <row r="264" spans="1:15" x14ac:dyDescent="0.25">
      <c r="A264" s="108"/>
      <c r="B264" s="45"/>
      <c r="C264" s="46"/>
      <c r="D264" s="80"/>
      <c r="E264" s="45"/>
      <c r="F264" s="45"/>
      <c r="G264" s="45"/>
      <c r="H264" s="95"/>
      <c r="I264" s="135"/>
      <c r="J264" s="139"/>
      <c r="K264" s="140"/>
      <c r="L264" s="140"/>
      <c r="M264" s="140"/>
      <c r="N264" s="140"/>
      <c r="O264" s="141"/>
    </row>
    <row r="265" spans="1:15" x14ac:dyDescent="0.25">
      <c r="A265" s="108"/>
      <c r="B265" s="45"/>
      <c r="C265" s="46"/>
      <c r="D265" s="80"/>
      <c r="E265" s="45"/>
      <c r="F265" s="45"/>
      <c r="G265" s="45"/>
      <c r="H265" s="95"/>
      <c r="I265" s="135"/>
      <c r="J265" s="139"/>
      <c r="K265" s="140"/>
      <c r="L265" s="140"/>
      <c r="M265" s="140"/>
      <c r="N265" s="140"/>
      <c r="O265" s="141"/>
    </row>
    <row r="266" spans="1:15" x14ac:dyDescent="0.25">
      <c r="A266" s="108"/>
      <c r="B266" s="45"/>
      <c r="C266" s="46"/>
      <c r="D266" s="80"/>
      <c r="E266" s="45"/>
      <c r="F266" s="45"/>
      <c r="G266" s="45"/>
      <c r="H266" s="95"/>
      <c r="I266" s="135"/>
      <c r="J266" s="139"/>
      <c r="K266" s="140"/>
      <c r="L266" s="140"/>
      <c r="M266" s="140"/>
      <c r="N266" s="140"/>
      <c r="O266" s="141"/>
    </row>
    <row r="267" spans="1:15" x14ac:dyDescent="0.25">
      <c r="A267" s="108"/>
      <c r="B267" s="45"/>
      <c r="C267" s="46"/>
      <c r="D267" s="115"/>
      <c r="E267" s="45"/>
      <c r="F267" s="45"/>
      <c r="G267" s="45"/>
      <c r="H267" s="95"/>
      <c r="I267" s="135"/>
      <c r="J267" s="142"/>
      <c r="K267" s="143"/>
      <c r="L267" s="143"/>
      <c r="M267" s="143"/>
      <c r="N267" s="143"/>
      <c r="O267" s="144"/>
    </row>
    <row r="268" spans="1:15" x14ac:dyDescent="0.25">
      <c r="A268" s="108"/>
      <c r="B268" s="45"/>
      <c r="C268" s="46"/>
      <c r="D268" s="80"/>
      <c r="E268" s="45"/>
      <c r="F268" s="45"/>
      <c r="G268" s="45"/>
      <c r="H268" s="95"/>
      <c r="I268" s="135"/>
      <c r="J268" s="139"/>
      <c r="K268" s="140"/>
      <c r="L268" s="140"/>
      <c r="M268" s="140"/>
      <c r="N268" s="140"/>
      <c r="O268" s="141"/>
    </row>
    <row r="269" spans="1:15" x14ac:dyDescent="0.25">
      <c r="A269" s="108"/>
      <c r="B269" s="45"/>
      <c r="C269" s="46"/>
      <c r="D269" s="80"/>
      <c r="E269" s="45"/>
      <c r="F269" s="45"/>
      <c r="G269" s="45"/>
      <c r="H269" s="95"/>
      <c r="I269" s="135"/>
      <c r="J269" s="139"/>
      <c r="K269" s="140"/>
      <c r="L269" s="140"/>
      <c r="M269" s="140"/>
      <c r="N269" s="140"/>
      <c r="O269" s="141"/>
    </row>
    <row r="270" spans="1:15" x14ac:dyDescent="0.25">
      <c r="A270" s="108"/>
      <c r="B270" s="45"/>
      <c r="C270" s="46"/>
      <c r="D270" s="80"/>
      <c r="E270" s="45"/>
      <c r="F270" s="45"/>
      <c r="G270" s="45"/>
      <c r="H270" s="95"/>
      <c r="I270" s="135"/>
      <c r="J270" s="139"/>
      <c r="K270" s="140"/>
      <c r="L270" s="140"/>
      <c r="M270" s="140"/>
      <c r="N270" s="140"/>
      <c r="O270" s="141"/>
    </row>
    <row r="271" spans="1:15" x14ac:dyDescent="0.25">
      <c r="A271" s="108"/>
      <c r="B271" s="45"/>
      <c r="C271" s="46"/>
      <c r="D271" s="80"/>
      <c r="E271" s="45"/>
      <c r="F271" s="45"/>
      <c r="G271" s="45"/>
      <c r="H271" s="95"/>
      <c r="I271" s="135"/>
      <c r="J271" s="139"/>
      <c r="K271" s="140"/>
      <c r="L271" s="140"/>
      <c r="M271" s="140"/>
      <c r="N271" s="140"/>
      <c r="O271" s="141"/>
    </row>
    <row r="272" spans="1:15" x14ac:dyDescent="0.25">
      <c r="A272" s="108"/>
      <c r="B272" s="45"/>
      <c r="C272" s="46"/>
      <c r="D272" s="80"/>
      <c r="E272" s="45"/>
      <c r="F272" s="45"/>
      <c r="G272" s="45"/>
      <c r="H272" s="95"/>
      <c r="I272" s="135"/>
      <c r="J272" s="139"/>
      <c r="K272" s="140"/>
      <c r="L272" s="140"/>
      <c r="M272" s="140"/>
      <c r="N272" s="140"/>
      <c r="O272" s="141"/>
    </row>
    <row r="273" spans="1:15" x14ac:dyDescent="0.25">
      <c r="A273" s="108"/>
      <c r="B273" s="45"/>
      <c r="C273" s="46"/>
      <c r="D273" s="80"/>
      <c r="E273" s="45"/>
      <c r="F273" s="45"/>
      <c r="G273" s="45"/>
      <c r="H273" s="95"/>
      <c r="I273" s="135"/>
      <c r="J273" s="139"/>
      <c r="K273" s="140"/>
      <c r="L273" s="140"/>
      <c r="M273" s="140"/>
      <c r="N273" s="140"/>
      <c r="O273" s="141"/>
    </row>
    <row r="274" spans="1:15" x14ac:dyDescent="0.25">
      <c r="A274" s="108"/>
      <c r="B274" s="45"/>
      <c r="C274" s="46"/>
      <c r="D274" s="80"/>
      <c r="E274" s="45"/>
      <c r="F274" s="45"/>
      <c r="G274" s="45"/>
      <c r="H274" s="95"/>
      <c r="I274" s="135"/>
      <c r="J274" s="139"/>
      <c r="K274" s="140"/>
      <c r="L274" s="140"/>
      <c r="M274" s="140"/>
      <c r="N274" s="140"/>
      <c r="O274" s="141"/>
    </row>
    <row r="275" spans="1:15" x14ac:dyDescent="0.25">
      <c r="A275" s="108"/>
      <c r="B275" s="45"/>
      <c r="C275" s="46"/>
      <c r="D275" s="80"/>
      <c r="E275" s="45"/>
      <c r="F275" s="45"/>
      <c r="G275" s="45"/>
      <c r="H275" s="95"/>
      <c r="I275" s="135"/>
      <c r="J275" s="139"/>
      <c r="K275" s="140"/>
      <c r="L275" s="140"/>
      <c r="M275" s="140"/>
      <c r="N275" s="140"/>
      <c r="O275" s="141"/>
    </row>
    <row r="276" spans="1:15" x14ac:dyDescent="0.25">
      <c r="A276" s="108"/>
      <c r="B276" s="45"/>
      <c r="C276" s="46"/>
      <c r="D276" s="80"/>
      <c r="E276" s="45"/>
      <c r="F276" s="45"/>
      <c r="G276" s="45"/>
      <c r="H276" s="95"/>
      <c r="I276" s="135"/>
      <c r="J276" s="139"/>
      <c r="K276" s="140"/>
      <c r="L276" s="140"/>
      <c r="M276" s="140"/>
      <c r="N276" s="140"/>
      <c r="O276" s="141"/>
    </row>
    <row r="277" spans="1:15" x14ac:dyDescent="0.25">
      <c r="A277" s="108"/>
      <c r="B277" s="45"/>
      <c r="C277" s="46"/>
      <c r="D277" s="80"/>
      <c r="E277" s="45"/>
      <c r="F277" s="45"/>
      <c r="G277" s="45"/>
      <c r="H277" s="95"/>
      <c r="I277" s="135"/>
      <c r="J277" s="139"/>
      <c r="K277" s="140"/>
      <c r="L277" s="140"/>
      <c r="M277" s="140"/>
      <c r="N277" s="140"/>
      <c r="O277" s="141"/>
    </row>
    <row r="278" spans="1:15" x14ac:dyDescent="0.25">
      <c r="A278" s="108"/>
      <c r="B278" s="45"/>
      <c r="C278" s="46"/>
      <c r="D278" s="46"/>
      <c r="E278" s="45"/>
      <c r="F278" s="45"/>
      <c r="G278" s="45"/>
      <c r="H278" s="95"/>
      <c r="I278" s="135"/>
      <c r="J278" s="145"/>
      <c r="K278" s="146"/>
      <c r="L278" s="146"/>
      <c r="M278" s="146"/>
      <c r="N278" s="146"/>
      <c r="O278" s="147"/>
    </row>
    <row r="279" spans="1:15" x14ac:dyDescent="0.25">
      <c r="A279" s="108"/>
      <c r="B279" s="45"/>
      <c r="C279" s="46"/>
      <c r="D279" s="46"/>
      <c r="E279" s="45"/>
      <c r="F279" s="45"/>
      <c r="G279" s="45"/>
      <c r="H279" s="95"/>
      <c r="I279" s="135"/>
      <c r="J279" s="145"/>
      <c r="K279" s="146"/>
      <c r="L279" s="146"/>
      <c r="M279" s="146"/>
      <c r="N279" s="146"/>
      <c r="O279" s="147"/>
    </row>
    <row r="280" spans="1:15" x14ac:dyDescent="0.25">
      <c r="A280" s="108"/>
      <c r="B280" s="45"/>
      <c r="C280" s="46"/>
      <c r="D280" s="46"/>
      <c r="E280" s="45"/>
      <c r="F280" s="45"/>
      <c r="G280" s="45"/>
      <c r="H280" s="95"/>
      <c r="I280" s="135"/>
      <c r="J280" s="145"/>
      <c r="K280" s="146"/>
      <c r="L280" s="146"/>
      <c r="M280" s="146"/>
      <c r="N280" s="146"/>
      <c r="O280" s="147"/>
    </row>
    <row r="281" spans="1:15" x14ac:dyDescent="0.25">
      <c r="A281" s="108"/>
      <c r="B281" s="45"/>
      <c r="C281" s="46"/>
      <c r="D281" s="46"/>
      <c r="E281" s="45"/>
      <c r="F281" s="45"/>
      <c r="G281" s="45"/>
      <c r="H281" s="95"/>
      <c r="I281" s="135"/>
      <c r="J281" s="145"/>
      <c r="K281" s="146"/>
      <c r="L281" s="146"/>
      <c r="M281" s="146"/>
      <c r="N281" s="146"/>
      <c r="O281" s="147"/>
    </row>
    <row r="282" spans="1:15" x14ac:dyDescent="0.25">
      <c r="A282" s="108"/>
      <c r="B282" s="45"/>
      <c r="C282" s="46"/>
      <c r="D282" s="46"/>
      <c r="E282" s="45"/>
      <c r="F282" s="45"/>
      <c r="G282" s="45"/>
      <c r="H282" s="95"/>
      <c r="I282" s="135"/>
      <c r="J282" s="145"/>
      <c r="K282" s="146"/>
      <c r="L282" s="146"/>
      <c r="M282" s="146"/>
      <c r="N282" s="146"/>
      <c r="O282" s="147"/>
    </row>
    <row r="283" spans="1:15" x14ac:dyDescent="0.25">
      <c r="A283" s="108"/>
      <c r="B283" s="45"/>
      <c r="C283" s="46"/>
      <c r="D283" s="46"/>
      <c r="E283" s="45"/>
      <c r="F283" s="45"/>
      <c r="G283" s="45"/>
      <c r="H283" s="95"/>
      <c r="I283" s="135"/>
      <c r="J283" s="145"/>
      <c r="K283" s="146"/>
      <c r="L283" s="146"/>
      <c r="M283" s="146"/>
      <c r="N283" s="146"/>
      <c r="O283" s="147"/>
    </row>
    <row r="284" spans="1:15" x14ac:dyDescent="0.25">
      <c r="A284" s="108"/>
      <c r="B284" s="45"/>
      <c r="C284" s="46"/>
      <c r="D284" s="80"/>
      <c r="E284" s="45"/>
      <c r="F284" s="45"/>
      <c r="G284" s="45"/>
      <c r="H284" s="95"/>
      <c r="I284" s="135"/>
      <c r="J284" s="139"/>
      <c r="K284" s="140"/>
      <c r="L284" s="140"/>
      <c r="M284" s="140"/>
      <c r="N284" s="140"/>
      <c r="O284" s="141"/>
    </row>
    <row r="285" spans="1:15" x14ac:dyDescent="0.25">
      <c r="A285" s="108"/>
      <c r="B285" s="45"/>
      <c r="C285" s="46"/>
      <c r="D285" s="80"/>
      <c r="E285" s="45"/>
      <c r="F285" s="45"/>
      <c r="G285" s="45"/>
      <c r="H285" s="95"/>
      <c r="I285" s="135"/>
      <c r="J285" s="139"/>
      <c r="K285" s="140"/>
      <c r="L285" s="140"/>
      <c r="M285" s="140"/>
      <c r="N285" s="140"/>
      <c r="O285" s="141"/>
    </row>
    <row r="286" spans="1:15" x14ac:dyDescent="0.25">
      <c r="A286" s="108"/>
      <c r="B286" s="45"/>
      <c r="C286" s="46"/>
      <c r="D286" s="46"/>
      <c r="E286" s="45"/>
      <c r="F286" s="45"/>
      <c r="G286" s="45"/>
      <c r="H286" s="95"/>
      <c r="I286" s="135"/>
      <c r="J286" s="145"/>
      <c r="K286" s="146"/>
      <c r="L286" s="146"/>
      <c r="M286" s="146"/>
      <c r="N286" s="146"/>
      <c r="O286" s="147"/>
    </row>
    <row r="287" spans="1:15" x14ac:dyDescent="0.25">
      <c r="A287" s="108"/>
      <c r="B287" s="45"/>
      <c r="C287" s="46"/>
      <c r="D287" s="46"/>
      <c r="E287" s="45"/>
      <c r="F287" s="45"/>
      <c r="G287" s="45"/>
      <c r="H287" s="95"/>
      <c r="I287" s="135"/>
      <c r="J287" s="145"/>
      <c r="K287" s="146"/>
      <c r="L287" s="146"/>
      <c r="M287" s="146"/>
      <c r="N287" s="146"/>
      <c r="O287" s="147"/>
    </row>
    <row r="288" spans="1:15" x14ac:dyDescent="0.25">
      <c r="A288" s="108"/>
      <c r="B288" s="45"/>
      <c r="C288" s="46"/>
      <c r="D288" s="46"/>
      <c r="E288" s="45"/>
      <c r="F288" s="45"/>
      <c r="G288" s="45"/>
      <c r="H288" s="95"/>
      <c r="I288" s="135"/>
      <c r="J288" s="145"/>
      <c r="K288" s="146"/>
      <c r="L288" s="146"/>
      <c r="M288" s="146"/>
      <c r="N288" s="146"/>
      <c r="O288" s="147"/>
    </row>
    <row r="289" spans="1:15" x14ac:dyDescent="0.25">
      <c r="A289" s="108"/>
      <c r="B289" s="45"/>
      <c r="C289" s="46"/>
      <c r="D289" s="46"/>
      <c r="E289" s="45"/>
      <c r="F289" s="45"/>
      <c r="G289" s="45"/>
      <c r="H289" s="95"/>
      <c r="I289" s="135"/>
      <c r="J289" s="145"/>
      <c r="K289" s="146"/>
      <c r="L289" s="146"/>
      <c r="M289" s="146"/>
      <c r="N289" s="146"/>
      <c r="O289" s="147"/>
    </row>
    <row r="290" spans="1:15" x14ac:dyDescent="0.25">
      <c r="A290" s="108"/>
      <c r="B290" s="45"/>
      <c r="C290" s="46"/>
      <c r="D290" s="46"/>
      <c r="E290" s="45"/>
      <c r="F290" s="45"/>
      <c r="G290" s="45"/>
      <c r="H290" s="95"/>
      <c r="I290" s="137"/>
      <c r="J290" s="145"/>
      <c r="K290" s="146"/>
      <c r="L290" s="146"/>
      <c r="M290" s="146"/>
      <c r="N290" s="146"/>
      <c r="O290" s="147"/>
    </row>
    <row r="291" spans="1:15" x14ac:dyDescent="0.25">
      <c r="A291" s="108"/>
      <c r="B291" s="45"/>
      <c r="C291" s="46"/>
      <c r="D291" s="46"/>
      <c r="E291" s="45"/>
      <c r="F291" s="45"/>
      <c r="G291" s="45"/>
      <c r="H291" s="95"/>
      <c r="I291" s="137"/>
      <c r="J291" s="145"/>
      <c r="K291" s="146"/>
      <c r="L291" s="146"/>
      <c r="M291" s="146"/>
      <c r="N291" s="146"/>
      <c r="O291" s="147"/>
    </row>
    <row r="292" spans="1:15" x14ac:dyDescent="0.25">
      <c r="A292" s="108"/>
      <c r="B292" s="45"/>
      <c r="C292" s="46"/>
      <c r="D292" s="80"/>
      <c r="E292" s="45"/>
      <c r="F292" s="45"/>
      <c r="G292" s="45"/>
      <c r="H292" s="95"/>
      <c r="I292" s="135"/>
      <c r="J292" s="139"/>
      <c r="K292" s="140"/>
      <c r="L292" s="140"/>
      <c r="M292" s="140"/>
      <c r="N292" s="140"/>
      <c r="O292" s="141"/>
    </row>
    <row r="293" spans="1:15" x14ac:dyDescent="0.25">
      <c r="A293" s="108"/>
      <c r="B293" s="45"/>
      <c r="C293" s="46"/>
      <c r="D293" s="80"/>
      <c r="E293" s="45"/>
      <c r="F293" s="45"/>
      <c r="G293" s="45"/>
      <c r="H293" s="95"/>
      <c r="I293" s="135"/>
      <c r="J293" s="139"/>
      <c r="K293" s="140"/>
      <c r="L293" s="140"/>
      <c r="M293" s="140"/>
      <c r="N293" s="140"/>
      <c r="O293" s="141"/>
    </row>
    <row r="294" spans="1:15" x14ac:dyDescent="0.25">
      <c r="A294" s="108"/>
      <c r="B294" s="45"/>
      <c r="C294" s="46"/>
      <c r="D294" s="80"/>
      <c r="E294" s="45"/>
      <c r="F294" s="45"/>
      <c r="G294" s="45"/>
      <c r="H294" s="95"/>
      <c r="I294" s="135"/>
      <c r="J294" s="139"/>
      <c r="K294" s="140"/>
      <c r="L294" s="140"/>
      <c r="M294" s="140"/>
      <c r="N294" s="140"/>
      <c r="O294" s="141"/>
    </row>
    <row r="295" spans="1:15" x14ac:dyDescent="0.25">
      <c r="A295" s="108"/>
      <c r="B295" s="45"/>
      <c r="C295" s="46"/>
      <c r="D295" s="80"/>
      <c r="E295" s="45"/>
      <c r="F295" s="45"/>
      <c r="G295" s="45"/>
      <c r="H295" s="95"/>
      <c r="I295" s="135"/>
      <c r="J295" s="139"/>
      <c r="K295" s="140"/>
      <c r="L295" s="140"/>
      <c r="M295" s="140"/>
      <c r="N295" s="140"/>
      <c r="O295" s="141"/>
    </row>
    <row r="296" spans="1:15" x14ac:dyDescent="0.25">
      <c r="A296" s="108"/>
      <c r="B296" s="45"/>
      <c r="C296" s="46"/>
      <c r="D296" s="80"/>
      <c r="E296" s="45"/>
      <c r="F296" s="45"/>
      <c r="G296" s="45"/>
      <c r="H296" s="95"/>
      <c r="I296" s="135"/>
      <c r="J296" s="139"/>
      <c r="K296" s="140"/>
      <c r="L296" s="140"/>
      <c r="M296" s="140"/>
      <c r="N296" s="140"/>
      <c r="O296" s="141"/>
    </row>
    <row r="297" spans="1:15" x14ac:dyDescent="0.25">
      <c r="A297" s="108"/>
      <c r="B297" s="45"/>
      <c r="C297" s="46"/>
      <c r="D297" s="80"/>
      <c r="E297" s="45"/>
      <c r="F297" s="45"/>
      <c r="G297" s="45"/>
      <c r="H297" s="95"/>
      <c r="I297" s="135"/>
      <c r="J297" s="139"/>
      <c r="K297" s="140"/>
      <c r="L297" s="140"/>
      <c r="M297" s="140"/>
      <c r="N297" s="140"/>
      <c r="O297" s="141"/>
    </row>
    <row r="298" spans="1:15" x14ac:dyDescent="0.25">
      <c r="A298" s="108"/>
      <c r="B298" s="45"/>
      <c r="C298" s="46"/>
      <c r="D298" s="80"/>
      <c r="E298" s="45"/>
      <c r="F298" s="45"/>
      <c r="G298" s="45"/>
      <c r="H298" s="95"/>
      <c r="I298" s="135"/>
      <c r="J298" s="139"/>
      <c r="K298" s="140"/>
      <c r="L298" s="140"/>
      <c r="M298" s="140"/>
      <c r="N298" s="140"/>
      <c r="O298" s="141"/>
    </row>
    <row r="299" spans="1:15" x14ac:dyDescent="0.25">
      <c r="A299" s="108"/>
      <c r="B299" s="45"/>
      <c r="C299" s="46"/>
      <c r="D299" s="80"/>
      <c r="E299" s="45"/>
      <c r="F299" s="45"/>
      <c r="G299" s="45"/>
      <c r="H299" s="95"/>
      <c r="I299" s="135"/>
      <c r="J299" s="139"/>
      <c r="K299" s="140"/>
      <c r="L299" s="140"/>
      <c r="M299" s="140"/>
      <c r="N299" s="140"/>
      <c r="O299" s="141"/>
    </row>
    <row r="300" spans="1:15" x14ac:dyDescent="0.25">
      <c r="A300" s="108"/>
      <c r="B300" s="45"/>
      <c r="C300" s="46"/>
      <c r="D300" s="80"/>
      <c r="E300" s="45"/>
      <c r="F300" s="45"/>
      <c r="G300" s="45"/>
      <c r="H300" s="95"/>
      <c r="I300" s="135"/>
      <c r="J300" s="139"/>
      <c r="K300" s="140"/>
      <c r="L300" s="140"/>
      <c r="M300" s="140"/>
      <c r="N300" s="140"/>
      <c r="O300" s="141"/>
    </row>
    <row r="301" spans="1:15" x14ac:dyDescent="0.25">
      <c r="A301" s="108"/>
      <c r="B301" s="45"/>
      <c r="C301" s="46"/>
      <c r="D301" s="80"/>
      <c r="E301" s="45"/>
      <c r="F301" s="45"/>
      <c r="G301" s="45"/>
      <c r="H301" s="95"/>
      <c r="I301" s="135"/>
      <c r="J301" s="139"/>
      <c r="K301" s="140"/>
      <c r="L301" s="140"/>
      <c r="M301" s="140"/>
      <c r="N301" s="140"/>
      <c r="O301" s="141"/>
    </row>
    <row r="302" spans="1:15" x14ac:dyDescent="0.25">
      <c r="A302" s="108"/>
      <c r="B302" s="45"/>
      <c r="C302" s="46"/>
      <c r="D302" s="80"/>
      <c r="E302" s="45"/>
      <c r="F302" s="45"/>
      <c r="G302" s="45"/>
      <c r="H302" s="95"/>
      <c r="I302" s="135"/>
      <c r="J302" s="139"/>
      <c r="K302" s="140"/>
      <c r="L302" s="140"/>
      <c r="M302" s="140"/>
      <c r="N302" s="140"/>
      <c r="O302" s="141"/>
    </row>
    <row r="303" spans="1:15" x14ac:dyDescent="0.25">
      <c r="A303" s="108"/>
      <c r="B303" s="45"/>
      <c r="C303" s="46"/>
      <c r="D303" s="80"/>
      <c r="E303" s="45"/>
      <c r="F303" s="45"/>
      <c r="G303" s="45"/>
      <c r="H303" s="95"/>
      <c r="I303" s="135"/>
      <c r="J303" s="139"/>
      <c r="K303" s="140"/>
      <c r="L303" s="140"/>
      <c r="M303" s="140"/>
      <c r="N303" s="140"/>
      <c r="O303" s="141"/>
    </row>
    <row r="304" spans="1:15" x14ac:dyDescent="0.25">
      <c r="A304" s="108"/>
      <c r="B304" s="45"/>
      <c r="C304" s="46"/>
      <c r="D304" s="80"/>
      <c r="E304" s="45"/>
      <c r="F304" s="45"/>
      <c r="G304" s="45"/>
      <c r="H304" s="95"/>
      <c r="I304" s="135"/>
      <c r="J304" s="139"/>
      <c r="K304" s="140"/>
      <c r="L304" s="140"/>
      <c r="M304" s="140"/>
      <c r="N304" s="140"/>
      <c r="O304" s="141"/>
    </row>
    <row r="305" spans="1:15" x14ac:dyDescent="0.25">
      <c r="A305" s="108"/>
      <c r="B305" s="45"/>
      <c r="C305" s="46"/>
      <c r="D305" s="80"/>
      <c r="E305" s="45"/>
      <c r="F305" s="45"/>
      <c r="G305" s="45"/>
      <c r="H305" s="95"/>
      <c r="I305" s="135"/>
      <c r="J305" s="139"/>
      <c r="K305" s="140"/>
      <c r="L305" s="140"/>
      <c r="M305" s="140"/>
      <c r="N305" s="140"/>
      <c r="O305" s="141"/>
    </row>
    <row r="306" spans="1:15" x14ac:dyDescent="0.25">
      <c r="A306" s="108"/>
      <c r="B306" s="45"/>
      <c r="C306" s="46"/>
      <c r="D306" s="80"/>
      <c r="E306" s="45"/>
      <c r="F306" s="45"/>
      <c r="G306" s="45"/>
      <c r="H306" s="95"/>
      <c r="I306" s="135"/>
      <c r="J306" s="139"/>
      <c r="K306" s="140"/>
      <c r="L306" s="140"/>
      <c r="M306" s="140"/>
      <c r="N306" s="140"/>
      <c r="O306" s="141"/>
    </row>
    <row r="307" spans="1:15" x14ac:dyDescent="0.25">
      <c r="A307" s="108"/>
      <c r="B307" s="45"/>
      <c r="C307" s="46"/>
      <c r="D307" s="80"/>
      <c r="E307" s="45"/>
      <c r="F307" s="45"/>
      <c r="G307" s="45"/>
      <c r="H307" s="95"/>
      <c r="I307" s="135"/>
      <c r="J307" s="139"/>
      <c r="K307" s="140"/>
      <c r="L307" s="140"/>
      <c r="M307" s="140"/>
      <c r="N307" s="140"/>
      <c r="O307" s="141"/>
    </row>
    <row r="308" spans="1:15" x14ac:dyDescent="0.25">
      <c r="A308" s="108"/>
      <c r="B308" s="45"/>
      <c r="C308" s="46"/>
      <c r="D308" s="80"/>
      <c r="E308" s="45"/>
      <c r="F308" s="45"/>
      <c r="G308" s="45"/>
      <c r="H308" s="95"/>
      <c r="I308" s="135"/>
      <c r="J308" s="139"/>
      <c r="K308" s="140"/>
      <c r="L308" s="140"/>
      <c r="M308" s="140"/>
      <c r="N308" s="140"/>
      <c r="O308" s="141"/>
    </row>
    <row r="309" spans="1:15" x14ac:dyDescent="0.25">
      <c r="A309" s="108"/>
      <c r="B309" s="45"/>
      <c r="C309" s="46"/>
      <c r="D309" s="115"/>
      <c r="E309" s="45"/>
      <c r="F309" s="45"/>
      <c r="G309" s="45"/>
      <c r="H309" s="95"/>
      <c r="I309" s="135"/>
      <c r="J309" s="142"/>
      <c r="K309" s="143"/>
      <c r="L309" s="143"/>
      <c r="M309" s="143"/>
      <c r="N309" s="143"/>
      <c r="O309" s="144"/>
    </row>
    <row r="310" spans="1:15" x14ac:dyDescent="0.25">
      <c r="A310" s="108"/>
      <c r="B310" s="45"/>
      <c r="C310" s="46"/>
      <c r="D310" s="80"/>
      <c r="E310" s="45"/>
      <c r="F310" s="45"/>
      <c r="G310" s="45"/>
      <c r="H310" s="95"/>
      <c r="I310" s="137"/>
      <c r="J310" s="139"/>
      <c r="K310" s="140"/>
      <c r="L310" s="140"/>
      <c r="M310" s="140"/>
      <c r="N310" s="140"/>
      <c r="O310" s="141"/>
    </row>
    <row r="311" spans="1:15" x14ac:dyDescent="0.25">
      <c r="A311" s="108"/>
      <c r="B311" s="45"/>
      <c r="C311" s="46"/>
      <c r="D311" s="46"/>
      <c r="E311" s="45"/>
      <c r="F311" s="45"/>
      <c r="G311" s="45"/>
      <c r="H311" s="95"/>
      <c r="I311" s="137"/>
      <c r="J311" s="145"/>
      <c r="K311" s="146"/>
      <c r="L311" s="146"/>
      <c r="M311" s="146"/>
      <c r="N311" s="146"/>
      <c r="O311" s="147"/>
    </row>
    <row r="312" spans="1:15" x14ac:dyDescent="0.25">
      <c r="A312" s="108"/>
      <c r="B312" s="45"/>
      <c r="C312" s="46"/>
      <c r="D312" s="115"/>
      <c r="E312" s="45"/>
      <c r="F312" s="45"/>
      <c r="G312" s="45"/>
      <c r="H312" s="95"/>
      <c r="I312" s="137"/>
      <c r="J312" s="142"/>
      <c r="K312" s="143"/>
      <c r="L312" s="143"/>
      <c r="M312" s="143"/>
      <c r="N312" s="143"/>
      <c r="O312" s="144"/>
    </row>
    <row r="313" spans="1:15" x14ac:dyDescent="0.25">
      <c r="A313" s="108"/>
      <c r="B313" s="45"/>
      <c r="C313" s="46"/>
      <c r="D313" s="46"/>
      <c r="E313" s="45"/>
      <c r="F313" s="45"/>
      <c r="G313" s="45"/>
      <c r="H313" s="95"/>
      <c r="I313" s="135"/>
      <c r="J313" s="145"/>
      <c r="K313" s="146"/>
      <c r="L313" s="146"/>
      <c r="M313" s="146"/>
      <c r="N313" s="146"/>
      <c r="O313" s="147"/>
    </row>
    <row r="314" spans="1:15" x14ac:dyDescent="0.25">
      <c r="A314" s="108"/>
      <c r="B314" s="45"/>
      <c r="C314" s="46"/>
      <c r="D314" s="115"/>
      <c r="E314" s="45"/>
      <c r="F314" s="45"/>
      <c r="G314" s="45"/>
      <c r="H314" s="95"/>
      <c r="I314" s="135"/>
      <c r="J314" s="142"/>
      <c r="K314" s="143"/>
      <c r="L314" s="143"/>
      <c r="M314" s="143"/>
      <c r="N314" s="143"/>
      <c r="O314" s="144"/>
    </row>
    <row r="315" spans="1:15" x14ac:dyDescent="0.25">
      <c r="A315" s="108"/>
      <c r="B315" s="45"/>
      <c r="C315" s="46"/>
      <c r="D315" s="80"/>
      <c r="E315" s="45"/>
      <c r="F315" s="45"/>
      <c r="G315" s="45"/>
      <c r="H315" s="95"/>
      <c r="I315" s="135"/>
      <c r="J315" s="139"/>
      <c r="K315" s="140"/>
      <c r="L315" s="140"/>
      <c r="M315" s="140"/>
      <c r="N315" s="140"/>
      <c r="O315" s="141"/>
    </row>
    <row r="316" spans="1:15" x14ac:dyDescent="0.25">
      <c r="A316" s="108"/>
      <c r="B316" s="45"/>
      <c r="C316" s="46"/>
      <c r="D316" s="115"/>
      <c r="E316" s="45"/>
      <c r="F316" s="45"/>
      <c r="G316" s="45"/>
      <c r="H316" s="95"/>
      <c r="I316" s="135"/>
      <c r="J316" s="142"/>
      <c r="K316" s="143"/>
      <c r="L316" s="143"/>
      <c r="M316" s="143"/>
      <c r="N316" s="143"/>
      <c r="O316" s="144"/>
    </row>
    <row r="317" spans="1:15" x14ac:dyDescent="0.25">
      <c r="A317" s="108"/>
      <c r="B317" s="45"/>
      <c r="C317" s="46"/>
      <c r="D317" s="115"/>
      <c r="E317" s="45"/>
      <c r="F317" s="45"/>
      <c r="G317" s="45"/>
      <c r="H317" s="95"/>
      <c r="I317" s="135"/>
      <c r="J317" s="142"/>
      <c r="K317" s="143"/>
      <c r="L317" s="143"/>
      <c r="M317" s="143"/>
      <c r="N317" s="143"/>
      <c r="O317" s="144"/>
    </row>
    <row r="318" spans="1:15" x14ac:dyDescent="0.25">
      <c r="A318" s="108"/>
      <c r="B318" s="45"/>
      <c r="C318" s="46"/>
      <c r="D318" s="80"/>
      <c r="E318" s="45"/>
      <c r="F318" s="45"/>
      <c r="G318" s="45"/>
      <c r="H318" s="95"/>
      <c r="I318" s="135"/>
      <c r="J318" s="139"/>
      <c r="K318" s="140"/>
      <c r="L318" s="140"/>
      <c r="M318" s="140"/>
      <c r="N318" s="140"/>
      <c r="O318" s="141"/>
    </row>
    <row r="319" spans="1:15" x14ac:dyDescent="0.25">
      <c r="A319" s="108"/>
      <c r="B319" s="45"/>
      <c r="C319" s="46"/>
      <c r="D319" s="80"/>
      <c r="E319" s="45"/>
      <c r="F319" s="45"/>
      <c r="G319" s="45"/>
      <c r="H319" s="95"/>
      <c r="I319" s="135"/>
      <c r="J319" s="139"/>
      <c r="K319" s="140"/>
      <c r="L319" s="140"/>
      <c r="M319" s="140"/>
      <c r="N319" s="140"/>
      <c r="O319" s="141"/>
    </row>
    <row r="320" spans="1:15" x14ac:dyDescent="0.25">
      <c r="A320" s="108"/>
      <c r="B320" s="45"/>
      <c r="C320" s="46"/>
      <c r="D320" s="80"/>
      <c r="E320" s="45"/>
      <c r="F320" s="45"/>
      <c r="G320" s="45"/>
      <c r="H320" s="95"/>
      <c r="I320" s="135"/>
      <c r="J320" s="139"/>
      <c r="K320" s="140"/>
      <c r="L320" s="140"/>
      <c r="M320" s="140"/>
      <c r="N320" s="140"/>
      <c r="O320" s="141"/>
    </row>
    <row r="321" spans="1:15" x14ac:dyDescent="0.25">
      <c r="A321" s="108"/>
      <c r="B321" s="45"/>
      <c r="C321" s="46"/>
      <c r="D321" s="46"/>
      <c r="E321" s="45"/>
      <c r="F321" s="45"/>
      <c r="G321" s="45"/>
      <c r="H321" s="95"/>
      <c r="I321" s="135"/>
      <c r="J321" s="145"/>
      <c r="K321" s="146"/>
      <c r="L321" s="146"/>
      <c r="M321" s="146"/>
      <c r="N321" s="146"/>
      <c r="O321" s="147"/>
    </row>
    <row r="322" spans="1:15" x14ac:dyDescent="0.25">
      <c r="A322" s="108"/>
      <c r="B322" s="45"/>
      <c r="C322" s="46"/>
      <c r="D322" s="80"/>
      <c r="E322" s="45"/>
      <c r="F322" s="45"/>
      <c r="G322" s="45"/>
      <c r="H322" s="95"/>
      <c r="I322" s="135"/>
      <c r="J322" s="139"/>
      <c r="K322" s="140"/>
      <c r="L322" s="140"/>
      <c r="M322" s="140"/>
      <c r="N322" s="140"/>
      <c r="O322" s="141"/>
    </row>
    <row r="323" spans="1:15" x14ac:dyDescent="0.25">
      <c r="A323" s="108"/>
      <c r="B323" s="45"/>
      <c r="C323" s="46"/>
      <c r="D323" s="115"/>
      <c r="E323" s="45"/>
      <c r="F323" s="45"/>
      <c r="G323" s="45"/>
      <c r="H323" s="95"/>
      <c r="I323" s="135"/>
      <c r="J323" s="142"/>
      <c r="K323" s="143"/>
      <c r="L323" s="143"/>
      <c r="M323" s="143"/>
      <c r="N323" s="143"/>
      <c r="O323" s="144"/>
    </row>
    <row r="324" spans="1:15" x14ac:dyDescent="0.25">
      <c r="A324" s="108"/>
      <c r="B324" s="45"/>
      <c r="C324" s="46"/>
      <c r="D324" s="115"/>
      <c r="E324" s="45"/>
      <c r="F324" s="45"/>
      <c r="G324" s="45"/>
      <c r="H324" s="95"/>
      <c r="I324" s="135"/>
      <c r="J324" s="142"/>
      <c r="K324" s="143"/>
      <c r="L324" s="143"/>
      <c r="M324" s="143"/>
      <c r="N324" s="143"/>
      <c r="O324" s="144"/>
    </row>
    <row r="325" spans="1:15" x14ac:dyDescent="0.25">
      <c r="A325" s="108"/>
      <c r="B325" s="45"/>
      <c r="C325" s="46"/>
      <c r="D325" s="80"/>
      <c r="E325" s="45"/>
      <c r="F325" s="45"/>
      <c r="G325" s="45"/>
      <c r="H325" s="95"/>
      <c r="I325" s="135"/>
      <c r="J325" s="139"/>
      <c r="K325" s="140"/>
      <c r="L325" s="140"/>
      <c r="M325" s="140"/>
      <c r="N325" s="140"/>
      <c r="O325" s="141"/>
    </row>
    <row r="326" spans="1:15" x14ac:dyDescent="0.25">
      <c r="A326" s="108"/>
      <c r="B326" s="45"/>
      <c r="C326" s="46"/>
      <c r="D326" s="80"/>
      <c r="E326" s="45"/>
      <c r="F326" s="45"/>
      <c r="G326" s="45"/>
      <c r="H326" s="95"/>
      <c r="I326" s="135"/>
      <c r="J326" s="139"/>
      <c r="K326" s="140"/>
      <c r="L326" s="140"/>
      <c r="M326" s="140"/>
      <c r="N326" s="140"/>
      <c r="O326" s="141"/>
    </row>
    <row r="327" spans="1:15" x14ac:dyDescent="0.25">
      <c r="A327" s="108"/>
      <c r="B327" s="45"/>
      <c r="C327" s="46"/>
      <c r="D327" s="80"/>
      <c r="E327" s="45"/>
      <c r="F327" s="45"/>
      <c r="G327" s="45"/>
      <c r="H327" s="95"/>
      <c r="I327" s="135"/>
      <c r="J327" s="139"/>
      <c r="K327" s="140"/>
      <c r="L327" s="140"/>
      <c r="M327" s="140"/>
      <c r="N327" s="140"/>
      <c r="O327" s="141"/>
    </row>
    <row r="328" spans="1:15" x14ac:dyDescent="0.25">
      <c r="A328" s="108"/>
      <c r="B328" s="45"/>
      <c r="C328" s="46"/>
      <c r="D328" s="80"/>
      <c r="E328" s="45"/>
      <c r="F328" s="45"/>
      <c r="G328" s="45"/>
      <c r="H328" s="95"/>
      <c r="I328" s="135"/>
      <c r="J328" s="139"/>
      <c r="K328" s="140"/>
      <c r="L328" s="140"/>
      <c r="M328" s="140"/>
      <c r="N328" s="140"/>
      <c r="O328" s="141"/>
    </row>
    <row r="329" spans="1:15" x14ac:dyDescent="0.25">
      <c r="A329" s="108"/>
      <c r="B329" s="45"/>
      <c r="C329" s="46"/>
      <c r="D329" s="80"/>
      <c r="E329" s="45"/>
      <c r="F329" s="45"/>
      <c r="G329" s="45"/>
      <c r="H329" s="95"/>
      <c r="I329" s="135"/>
      <c r="J329" s="139"/>
      <c r="K329" s="140"/>
      <c r="L329" s="140"/>
      <c r="M329" s="140"/>
      <c r="N329" s="140"/>
      <c r="O329" s="141"/>
    </row>
    <row r="330" spans="1:15" x14ac:dyDescent="0.25">
      <c r="A330" s="108"/>
      <c r="B330" s="45"/>
      <c r="C330" s="46"/>
      <c r="D330" s="80"/>
      <c r="E330" s="45"/>
      <c r="F330" s="45"/>
      <c r="G330" s="45"/>
      <c r="H330" s="95"/>
      <c r="I330" s="135"/>
      <c r="J330" s="139"/>
      <c r="K330" s="140"/>
      <c r="L330" s="140"/>
      <c r="M330" s="140"/>
      <c r="N330" s="140"/>
      <c r="O330" s="141"/>
    </row>
    <row r="331" spans="1:15" x14ac:dyDescent="0.25">
      <c r="A331" s="108"/>
      <c r="B331" s="45"/>
      <c r="C331" s="46"/>
      <c r="D331" s="80"/>
      <c r="E331" s="45"/>
      <c r="F331" s="45"/>
      <c r="G331" s="45"/>
      <c r="H331" s="95"/>
      <c r="I331" s="135"/>
      <c r="J331" s="139"/>
      <c r="K331" s="140"/>
      <c r="L331" s="140"/>
      <c r="M331" s="140"/>
      <c r="N331" s="140"/>
      <c r="O331" s="141"/>
    </row>
    <row r="332" spans="1:15" x14ac:dyDescent="0.25">
      <c r="A332" s="108"/>
      <c r="B332" s="45"/>
      <c r="C332" s="46"/>
      <c r="D332" s="80"/>
      <c r="E332" s="45"/>
      <c r="F332" s="45"/>
      <c r="G332" s="45"/>
      <c r="H332" s="95"/>
      <c r="I332" s="135"/>
      <c r="J332" s="139"/>
      <c r="K332" s="140"/>
      <c r="L332" s="140"/>
      <c r="M332" s="140"/>
      <c r="N332" s="140"/>
      <c r="O332" s="141"/>
    </row>
    <row r="333" spans="1:15" x14ac:dyDescent="0.25">
      <c r="A333" s="108"/>
      <c r="B333" s="45"/>
      <c r="C333" s="46"/>
      <c r="D333" s="80"/>
      <c r="E333" s="45"/>
      <c r="F333" s="45"/>
      <c r="G333" s="45"/>
      <c r="H333" s="95"/>
      <c r="I333" s="135"/>
      <c r="J333" s="139"/>
      <c r="K333" s="140"/>
      <c r="L333" s="140"/>
      <c r="M333" s="140"/>
      <c r="N333" s="140"/>
      <c r="O333" s="141"/>
    </row>
    <row r="334" spans="1:15" x14ac:dyDescent="0.25">
      <c r="A334" s="108"/>
      <c r="B334" s="45"/>
      <c r="C334" s="46"/>
      <c r="D334" s="80"/>
      <c r="E334" s="45"/>
      <c r="F334" s="45"/>
      <c r="G334" s="45"/>
      <c r="H334" s="95"/>
      <c r="I334" s="135"/>
      <c r="J334" s="139"/>
      <c r="K334" s="140"/>
      <c r="L334" s="140"/>
      <c r="M334" s="140"/>
      <c r="N334" s="140"/>
      <c r="O334" s="141"/>
    </row>
    <row r="335" spans="1:15" x14ac:dyDescent="0.25">
      <c r="A335" s="108"/>
      <c r="B335" s="45"/>
      <c r="C335" s="46"/>
      <c r="D335" s="80"/>
      <c r="E335" s="45"/>
      <c r="F335" s="45"/>
      <c r="G335" s="45"/>
      <c r="H335" s="95"/>
      <c r="I335" s="135"/>
      <c r="J335" s="139"/>
      <c r="K335" s="140"/>
      <c r="L335" s="140"/>
      <c r="M335" s="140"/>
      <c r="N335" s="140"/>
      <c r="O335" s="141"/>
    </row>
    <row r="336" spans="1:15" x14ac:dyDescent="0.25">
      <c r="A336" s="108"/>
      <c r="B336" s="45"/>
      <c r="C336" s="46"/>
      <c r="D336" s="80"/>
      <c r="E336" s="45"/>
      <c r="F336" s="45"/>
      <c r="G336" s="45"/>
      <c r="H336" s="95"/>
      <c r="I336" s="137"/>
      <c r="J336" s="139"/>
      <c r="K336" s="140"/>
      <c r="L336" s="140"/>
      <c r="M336" s="140"/>
      <c r="N336" s="140"/>
      <c r="O336" s="141"/>
    </row>
    <row r="337" spans="1:15" x14ac:dyDescent="0.25">
      <c r="A337" s="108"/>
      <c r="B337" s="45"/>
      <c r="C337" s="46"/>
      <c r="D337" s="80"/>
      <c r="E337" s="45"/>
      <c r="F337" s="45"/>
      <c r="G337" s="45"/>
      <c r="H337" s="95"/>
      <c r="I337" s="135"/>
      <c r="J337" s="139"/>
      <c r="K337" s="140"/>
      <c r="L337" s="140"/>
      <c r="M337" s="140"/>
      <c r="N337" s="140"/>
      <c r="O337" s="141"/>
    </row>
    <row r="338" spans="1:15" x14ac:dyDescent="0.25">
      <c r="A338" s="108"/>
      <c r="B338" s="45"/>
      <c r="C338" s="46"/>
      <c r="D338" s="80"/>
      <c r="E338" s="45"/>
      <c r="F338" s="45"/>
      <c r="G338" s="45"/>
      <c r="H338" s="95"/>
      <c r="I338" s="135"/>
      <c r="J338" s="139"/>
      <c r="K338" s="140"/>
      <c r="L338" s="140"/>
      <c r="M338" s="140"/>
      <c r="N338" s="140"/>
      <c r="O338" s="141"/>
    </row>
    <row r="339" spans="1:15" x14ac:dyDescent="0.25">
      <c r="A339" s="108"/>
      <c r="B339" s="45"/>
      <c r="C339" s="46"/>
      <c r="D339" s="80"/>
      <c r="E339" s="45"/>
      <c r="F339" s="45"/>
      <c r="G339" s="45"/>
      <c r="H339" s="95"/>
      <c r="I339" s="135"/>
      <c r="J339" s="139"/>
      <c r="K339" s="140"/>
      <c r="L339" s="140"/>
      <c r="M339" s="140"/>
      <c r="N339" s="140"/>
      <c r="O339" s="141"/>
    </row>
    <row r="340" spans="1:15" x14ac:dyDescent="0.25">
      <c r="A340" s="108"/>
      <c r="B340" s="45"/>
      <c r="C340" s="46"/>
      <c r="D340" s="80"/>
      <c r="E340" s="45"/>
      <c r="F340" s="45"/>
      <c r="G340" s="45"/>
      <c r="H340" s="95"/>
      <c r="I340" s="135"/>
      <c r="J340" s="139"/>
      <c r="K340" s="140"/>
      <c r="L340" s="140"/>
      <c r="M340" s="140"/>
      <c r="N340" s="140"/>
      <c r="O340" s="141"/>
    </row>
    <row r="341" spans="1:15" x14ac:dyDescent="0.25">
      <c r="A341" s="108"/>
      <c r="B341" s="45"/>
      <c r="C341" s="46"/>
      <c r="D341" s="80"/>
      <c r="E341" s="45"/>
      <c r="F341" s="45"/>
      <c r="G341" s="45"/>
      <c r="H341" s="95"/>
      <c r="I341" s="135"/>
      <c r="J341" s="139"/>
      <c r="K341" s="140"/>
      <c r="L341" s="140"/>
      <c r="M341" s="140"/>
      <c r="N341" s="140"/>
      <c r="O341" s="141"/>
    </row>
    <row r="342" spans="1:15" x14ac:dyDescent="0.25">
      <c r="A342" s="108"/>
      <c r="B342" s="45"/>
      <c r="C342" s="46"/>
      <c r="D342" s="80"/>
      <c r="E342" s="45"/>
      <c r="F342" s="45"/>
      <c r="G342" s="45"/>
      <c r="H342" s="95"/>
      <c r="I342" s="135"/>
      <c r="J342" s="139"/>
      <c r="K342" s="140"/>
      <c r="L342" s="140"/>
      <c r="M342" s="140"/>
      <c r="N342" s="140"/>
      <c r="O342" s="141"/>
    </row>
    <row r="343" spans="1:15" x14ac:dyDescent="0.25">
      <c r="A343" s="108"/>
      <c r="B343" s="45"/>
      <c r="C343" s="46"/>
      <c r="D343" s="80"/>
      <c r="E343" s="45"/>
      <c r="F343" s="45"/>
      <c r="G343" s="45"/>
      <c r="H343" s="95"/>
      <c r="I343" s="135"/>
      <c r="J343" s="139"/>
      <c r="K343" s="140"/>
      <c r="L343" s="140"/>
      <c r="M343" s="140"/>
      <c r="N343" s="140"/>
      <c r="O343" s="141"/>
    </row>
    <row r="344" spans="1:15" x14ac:dyDescent="0.25">
      <c r="A344" s="108"/>
      <c r="B344" s="45"/>
      <c r="C344" s="46"/>
      <c r="D344" s="80"/>
      <c r="E344" s="45"/>
      <c r="F344" s="45"/>
      <c r="G344" s="45"/>
      <c r="H344" s="95"/>
      <c r="I344" s="135"/>
      <c r="J344" s="139"/>
      <c r="K344" s="140"/>
      <c r="L344" s="140"/>
      <c r="M344" s="140"/>
      <c r="N344" s="140"/>
      <c r="O344" s="141"/>
    </row>
    <row r="345" spans="1:15" x14ac:dyDescent="0.25">
      <c r="A345" s="108"/>
      <c r="B345" s="45"/>
      <c r="C345" s="46"/>
      <c r="D345" s="115"/>
      <c r="E345" s="45"/>
      <c r="F345" s="45"/>
      <c r="G345" s="45"/>
      <c r="H345" s="95"/>
      <c r="I345" s="135"/>
      <c r="J345" s="142"/>
      <c r="K345" s="143"/>
      <c r="L345" s="143"/>
      <c r="M345" s="143"/>
      <c r="N345" s="143"/>
      <c r="O345" s="144"/>
    </row>
    <row r="346" spans="1:15" x14ac:dyDescent="0.25">
      <c r="A346" s="108"/>
      <c r="B346" s="45"/>
      <c r="C346" s="46"/>
      <c r="D346" s="80"/>
      <c r="E346" s="45"/>
      <c r="F346" s="45"/>
      <c r="G346" s="45"/>
      <c r="H346" s="95"/>
      <c r="I346" s="135"/>
      <c r="J346" s="139"/>
      <c r="K346" s="140"/>
      <c r="L346" s="140"/>
      <c r="M346" s="140"/>
      <c r="N346" s="140"/>
      <c r="O346" s="141"/>
    </row>
    <row r="347" spans="1:15" x14ac:dyDescent="0.25">
      <c r="A347" s="108"/>
      <c r="B347" s="45"/>
      <c r="C347" s="46"/>
      <c r="D347" s="80"/>
      <c r="E347" s="45"/>
      <c r="F347" s="45"/>
      <c r="G347" s="45"/>
      <c r="H347" s="95"/>
      <c r="I347" s="135"/>
      <c r="J347" s="139"/>
      <c r="K347" s="140"/>
      <c r="L347" s="140"/>
      <c r="M347" s="140"/>
      <c r="N347" s="140"/>
      <c r="O347" s="141"/>
    </row>
    <row r="348" spans="1:15" x14ac:dyDescent="0.25">
      <c r="A348" s="108"/>
      <c r="B348" s="45"/>
      <c r="C348" s="46"/>
      <c r="D348" s="80"/>
      <c r="E348" s="45"/>
      <c r="F348" s="45"/>
      <c r="G348" s="45"/>
      <c r="H348" s="95"/>
      <c r="I348" s="135"/>
      <c r="J348" s="139"/>
      <c r="K348" s="140"/>
      <c r="L348" s="140"/>
      <c r="M348" s="140"/>
      <c r="N348" s="140"/>
      <c r="O348" s="141"/>
    </row>
  </sheetData>
  <dataConsolidate/>
  <mergeCells count="1">
    <mergeCell ref="J1:O1"/>
  </mergeCells>
  <conditionalFormatting sqref="J2:O2 J4:O176">
    <cfRule type="cellIs" dxfId="396" priority="10" operator="equal">
      <formula>"Y"</formula>
    </cfRule>
  </conditionalFormatting>
  <conditionalFormatting sqref="K2 M2 O2 K4:K176 M4:M176 O4:O176">
    <cfRule type="cellIs" dxfId="395" priority="9" operator="equal">
      <formula>"Y"</formula>
    </cfRule>
  </conditionalFormatting>
  <conditionalFormatting sqref="J3:O3">
    <cfRule type="cellIs" dxfId="394" priority="3" operator="equal">
      <formula>"Y"</formula>
    </cfRule>
  </conditionalFormatting>
  <conditionalFormatting sqref="O3 K3 M3">
    <cfRule type="cellIs" dxfId="393" priority="2" operator="equal">
      <formula>"Y"</formula>
    </cfRule>
  </conditionalFormatting>
  <dataValidations count="1">
    <dataValidation type="list" allowBlank="1" showInputMessage="1" showErrorMessage="1" sqref="F4:F1048576 F2">
      <formula1>"Y, 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526" id="{80838F23-196D-42D4-A519-4C4670362999}">
            <xm:f>IF($G2='Look-ups'!$B$4,1,0)</xm:f>
            <x14:dxf>
              <font>
                <color theme="1" tint="0.499984740745262"/>
              </font>
              <fill>
                <patternFill>
                  <bgColor theme="0" tint="-4.9989318521683403E-2"/>
                </patternFill>
              </fill>
            </x14:dxf>
          </x14:cfRule>
          <xm:sqref>B65:C66 D34 B113:D113 B36:C36 B54 D54 B55:D56 B23:C24 B143 D143 B141:D142 B133:D137 B32:D33 B144:D144 B167:C167 B159:C159 B148:D148 B151:C153 B172:C172 B171 D167:D168 D152:D154 B9:D9 B16:D16 B19:C21 B34:B35 D36:D44 B45:D45 B122:E131 D140 B138:B140 B121:C121 E121:F121 B155:D156 B161:C161 D159:D161 B162:D162 B166:D166 F46:F72 B164:C164 B73:D73 B74:C77 E73:F77 D76 E79 B114:E116 B78:E78 F78:F79 B117:F120 B79:C80 B94:C94 B83:C90 F106:F116 B109:C112 B99:C107 F122:F153 I47:I49 E46 B46 B41:C44 B47:E53 B30:C31 B69:C72 B28:B29 D132 I131:I144 I52:I53 E106:E113 I100:I108 I126:I129 I11:I15 I17:I45 I111:I124 E80:F105 D171:D172 D175:D176 D145:D147 E132:E153 I5:I7 E154:F176 D165 I148:I170 I173:I174 I55:I98 E4:I4 J165:O168 J54:O56 J47:O50 J133:O137 J32:O34 A177:O348 I9:O9 I16:O16 J36:O45 I130:O130 J140:O148 J152:O156 J159:O162 J73:O73 J76:O76 J78:O78 J115:O120 J124:O128 I171:O172 I175:O176 B174:C176 A4:A176 A2:O2 K55:K58 K123:K129 M147:M176 G5:H176 E54:E72 E5:F45 O6:O9</xm:sqref>
        </x14:conditionalFormatting>
        <x14:conditionalFormatting xmlns:xm="http://schemas.microsoft.com/office/excel/2006/main">
          <x14:cfRule type="expression" priority="524" id="{53078931-4866-4E68-AA0F-EB11F6510B19}">
            <xm:f>IF($G14='Look-ups'!$B$4,1,0)</xm:f>
            <x14:dxf>
              <font>
                <color theme="1" tint="0.499984740745262"/>
              </font>
              <fill>
                <patternFill>
                  <bgColor theme="0" tint="-4.9989318521683403E-2"/>
                </patternFill>
              </fill>
            </x14:dxf>
          </x14:cfRule>
          <xm:sqref>B14:C14</xm:sqref>
        </x14:conditionalFormatting>
        <x14:conditionalFormatting xmlns:xm="http://schemas.microsoft.com/office/excel/2006/main">
          <x14:cfRule type="expression" priority="523" id="{2678478C-FC31-46B7-AFFE-295297BCB3AF}">
            <xm:f>IF($G14='Look-ups'!$B$4,1,0)</xm:f>
            <x14:dxf>
              <font>
                <color theme="1" tint="0.499984740745262"/>
              </font>
              <fill>
                <patternFill>
                  <bgColor theme="0" tint="-4.9989318521683403E-2"/>
                </patternFill>
              </fill>
            </x14:dxf>
          </x14:cfRule>
          <xm:sqref>D14</xm:sqref>
        </x14:conditionalFormatting>
        <x14:conditionalFormatting xmlns:xm="http://schemas.microsoft.com/office/excel/2006/main">
          <x14:cfRule type="expression" priority="520" id="{5A3F76E0-7E12-4B5D-A8A3-14E2D49CF00F}">
            <xm:f>IF($G17='Look-ups'!$B$4,1,0)</xm:f>
            <x14:dxf>
              <font>
                <color theme="1" tint="0.499984740745262"/>
              </font>
              <fill>
                <patternFill>
                  <bgColor theme="0" tint="-4.9989318521683403E-2"/>
                </patternFill>
              </fill>
            </x14:dxf>
          </x14:cfRule>
          <xm:sqref>B17:C17</xm:sqref>
        </x14:conditionalFormatting>
        <x14:conditionalFormatting xmlns:xm="http://schemas.microsoft.com/office/excel/2006/main">
          <x14:cfRule type="expression" priority="519" id="{C1B70A24-61BD-4363-8F36-9B4BD60DFAA9}">
            <xm:f>IF($G17='Look-ups'!$B$4,1,0)</xm:f>
            <x14:dxf>
              <font>
                <color theme="1" tint="0.499984740745262"/>
              </font>
              <fill>
                <patternFill>
                  <bgColor theme="0" tint="-4.9989318521683403E-2"/>
                </patternFill>
              </fill>
            </x14:dxf>
          </x14:cfRule>
          <xm:sqref>D17</xm:sqref>
        </x14:conditionalFormatting>
        <x14:conditionalFormatting xmlns:xm="http://schemas.microsoft.com/office/excel/2006/main">
          <x14:cfRule type="expression" priority="513" id="{5C250A26-D697-44F0-9444-AD622EC620E6}">
            <xm:f>IF($G57='Look-ups'!$B$4,1,0)</xm:f>
            <x14:dxf>
              <font>
                <color theme="1" tint="0.499984740745262"/>
              </font>
              <fill>
                <patternFill>
                  <bgColor theme="0" tint="-4.9989318521683403E-2"/>
                </patternFill>
              </fill>
            </x14:dxf>
          </x14:cfRule>
          <xm:sqref>B57:C57</xm:sqref>
        </x14:conditionalFormatting>
        <x14:conditionalFormatting xmlns:xm="http://schemas.microsoft.com/office/excel/2006/main">
          <x14:cfRule type="expression" priority="511" id="{9F1629A3-F012-4FFC-A37C-60C14643D3C6}">
            <xm:f>IF($G5='Look-ups'!$B$4,1,0)</xm:f>
            <x14:dxf>
              <font>
                <color theme="1" tint="0.499984740745262"/>
              </font>
              <fill>
                <patternFill>
                  <bgColor theme="0" tint="-4.9989318521683403E-2"/>
                </patternFill>
              </fill>
            </x14:dxf>
          </x14:cfRule>
          <xm:sqref>D5</xm:sqref>
        </x14:conditionalFormatting>
        <x14:conditionalFormatting xmlns:xm="http://schemas.microsoft.com/office/excel/2006/main">
          <x14:cfRule type="expression" priority="512" id="{6C7C0784-226E-4035-B749-65F5F9D1156B}">
            <xm:f>IF($G5='Look-ups'!$B$4,1,0)</xm:f>
            <x14:dxf>
              <font>
                <color theme="1" tint="0.499984740745262"/>
              </font>
              <fill>
                <patternFill>
                  <bgColor theme="0" tint="-4.9989318521683403E-2"/>
                </patternFill>
              </fill>
            </x14:dxf>
          </x14:cfRule>
          <xm:sqref>B5:C5</xm:sqref>
        </x14:conditionalFormatting>
        <x14:conditionalFormatting xmlns:xm="http://schemas.microsoft.com/office/excel/2006/main">
          <x14:cfRule type="expression" priority="509" id="{852089DE-F28E-46A3-944C-2D471572F06A}">
            <xm:f>IF($G34='Look-ups'!$B$4,1,0)</xm:f>
            <x14:dxf>
              <font>
                <color theme="1" tint="0.499984740745262"/>
              </font>
              <fill>
                <patternFill>
                  <bgColor theme="0" tint="-4.9989318521683403E-2"/>
                </patternFill>
              </fill>
            </x14:dxf>
          </x14:cfRule>
          <xm:sqref>C34</xm:sqref>
        </x14:conditionalFormatting>
        <x14:conditionalFormatting xmlns:xm="http://schemas.microsoft.com/office/excel/2006/main">
          <x14:cfRule type="expression" priority="503" id="{664DF487-DA27-4363-BF8E-C05A9120CD4C}">
            <xm:f>IF($G97='Look-ups'!$B$4,1,0)</xm:f>
            <x14:dxf>
              <font>
                <color theme="1" tint="0.499984740745262"/>
              </font>
              <fill>
                <patternFill>
                  <bgColor theme="0" tint="-4.9989318521683403E-2"/>
                </patternFill>
              </fill>
            </x14:dxf>
          </x14:cfRule>
          <xm:sqref>B97:C97</xm:sqref>
        </x14:conditionalFormatting>
        <x14:conditionalFormatting xmlns:xm="http://schemas.microsoft.com/office/excel/2006/main">
          <x14:cfRule type="expression" priority="506" id="{244DE515-96A3-42D5-9483-9497A9F5E377}">
            <xm:f>IF($G37='Look-ups'!$B$4,1,0)</xm:f>
            <x14:dxf>
              <font>
                <color theme="1" tint="0.499984740745262"/>
              </font>
              <fill>
                <patternFill>
                  <bgColor theme="0" tint="-4.9989318521683403E-2"/>
                </patternFill>
              </fill>
            </x14:dxf>
          </x14:cfRule>
          <xm:sqref>B37:B38</xm:sqref>
        </x14:conditionalFormatting>
        <x14:conditionalFormatting xmlns:xm="http://schemas.microsoft.com/office/excel/2006/main">
          <x14:cfRule type="expression" priority="505" id="{45C72540-37A1-4F31-AAAB-718FA37A95EC}">
            <xm:f>IF($G37='Look-ups'!$B$4,1,0)</xm:f>
            <x14:dxf>
              <font>
                <color theme="1" tint="0.499984740745262"/>
              </font>
              <fill>
                <patternFill>
                  <bgColor theme="0" tint="-4.9989318521683403E-2"/>
                </patternFill>
              </fill>
            </x14:dxf>
          </x14:cfRule>
          <xm:sqref>C37:C38</xm:sqref>
        </x14:conditionalFormatting>
        <x14:conditionalFormatting xmlns:xm="http://schemas.microsoft.com/office/excel/2006/main">
          <x14:cfRule type="expression" priority="502" id="{D3214398-741A-4C47-99EC-91CCFFC20C5D}">
            <xm:f>IF($G96='Look-ups'!$B$4,1,0)</xm:f>
            <x14:dxf>
              <font>
                <color theme="1" tint="0.499984740745262"/>
              </font>
              <fill>
                <patternFill>
                  <bgColor theme="0" tint="-4.9989318521683403E-2"/>
                </patternFill>
              </fill>
            </x14:dxf>
          </x14:cfRule>
          <xm:sqref>B96</xm:sqref>
        </x14:conditionalFormatting>
        <x14:conditionalFormatting xmlns:xm="http://schemas.microsoft.com/office/excel/2006/main">
          <x14:cfRule type="expression" priority="501" id="{10A20E1E-3C3E-49C6-9835-F19DF8F3AC1C}">
            <xm:f>IF($G96='Look-ups'!$B$4,1,0)</xm:f>
            <x14:dxf>
              <font>
                <color theme="1" tint="0.499984740745262"/>
              </font>
              <fill>
                <patternFill>
                  <bgColor theme="0" tint="-4.9989318521683403E-2"/>
                </patternFill>
              </fill>
            </x14:dxf>
          </x14:cfRule>
          <xm:sqref>C96</xm:sqref>
        </x14:conditionalFormatting>
        <x14:conditionalFormatting xmlns:xm="http://schemas.microsoft.com/office/excel/2006/main">
          <x14:cfRule type="expression" priority="496" id="{7CD8538D-0663-42C5-A804-63BAF1AACB21}">
            <xm:f>IF($G23='\\iplbath.com\FILES\I0206053\Working\Miles SDS\[SAVED - SDS Futures - Requirements Catalogue, v0.11 160520.xlsx]Look-ups'!#REF!,1,0)</xm:f>
            <x14:dxf>
              <font>
                <color theme="1" tint="0.499984740745262"/>
              </font>
              <fill>
                <patternFill>
                  <bgColor theme="0" tint="-4.9989318521683403E-2"/>
                </patternFill>
              </fill>
            </x14:dxf>
          </x14:cfRule>
          <xm:sqref>D23:D24 D77 D80 D94 D96:D97 D84:D85 J77:O77 J80:O80 J94:O94 J96:O97 J84:O85</xm:sqref>
        </x14:conditionalFormatting>
        <x14:conditionalFormatting xmlns:xm="http://schemas.microsoft.com/office/excel/2006/main">
          <x14:cfRule type="expression" priority="494" id="{70EAEAE5-1DBB-4EA0-BFE6-7E66E0AD2135}">
            <xm:f>IF($G57='\\iplbath.com\FILES\I0206053\Working\Miles SDS\[SAVED - SDS Futures - Requirements Catalogue, v0.11 160520.xlsx]Look-ups'!#REF!,1,0)</xm:f>
            <x14:dxf>
              <font>
                <color theme="1" tint="0.499984740745262"/>
              </font>
              <fill>
                <patternFill>
                  <bgColor theme="0" tint="-4.9989318521683403E-2"/>
                </patternFill>
              </fill>
            </x14:dxf>
          </x14:cfRule>
          <xm:sqref>D57 L60:L63</xm:sqref>
        </x14:conditionalFormatting>
        <x14:conditionalFormatting xmlns:xm="http://schemas.microsoft.com/office/excel/2006/main">
          <x14:cfRule type="expression" priority="487" id="{A0B9E73D-D3A4-456C-97F4-832E6D69F239}">
            <xm:f>IF($G72='\\iplbath.com\FILES\I0206053\Working\Miles SDS\[SAVED - SDS Futures - Requirements Catalogue, v0.11 160520.xlsx]Look-ups'!#REF!,1,0)</xm:f>
            <x14:dxf>
              <font>
                <color theme="1" tint="0.499984740745262"/>
              </font>
              <fill>
                <patternFill>
                  <bgColor theme="0" tint="-4.9989318521683403E-2"/>
                </patternFill>
              </fill>
            </x14:dxf>
          </x14:cfRule>
          <xm:sqref>D83 D72 D74:D75 D86:D90 J72:O72 J74:O75 J86:O90</xm:sqref>
        </x14:conditionalFormatting>
        <x14:conditionalFormatting xmlns:xm="http://schemas.microsoft.com/office/excel/2006/main">
          <x14:cfRule type="expression" priority="493" id="{296FF1B6-1426-4474-83A2-6197A806EAFC}">
            <xm:f>IF($G59='Look-ups'!$B$4,1,0)</xm:f>
            <x14:dxf>
              <font>
                <color theme="1" tint="0.499984740745262"/>
              </font>
              <fill>
                <patternFill>
                  <bgColor theme="0" tint="-4.9989318521683403E-2"/>
                </patternFill>
              </fill>
            </x14:dxf>
          </x14:cfRule>
          <xm:sqref>B59:C59</xm:sqref>
        </x14:conditionalFormatting>
        <x14:conditionalFormatting xmlns:xm="http://schemas.microsoft.com/office/excel/2006/main">
          <x14:cfRule type="expression" priority="492" id="{58F17802-C54B-4EE8-8011-1E9B2FE74E51}">
            <xm:f>IF($G59='\\iplbath.com\FILES\I0206053\Working\Miles SDS\[SAVED - SDS Futures - Requirements Catalogue, v0.11 160520.xlsx]Look-ups'!#REF!,1,0)</xm:f>
            <x14:dxf>
              <font>
                <color theme="1" tint="0.499984740745262"/>
              </font>
              <fill>
                <patternFill>
                  <bgColor theme="0" tint="-4.9989318521683403E-2"/>
                </patternFill>
              </fill>
            </x14:dxf>
          </x14:cfRule>
          <xm:sqref>D59</xm:sqref>
        </x14:conditionalFormatting>
        <x14:conditionalFormatting xmlns:xm="http://schemas.microsoft.com/office/excel/2006/main">
          <x14:cfRule type="expression" priority="491" id="{E854CBBD-5F7E-48B0-860C-567A5945202B}">
            <xm:f>IF($G71='\\iplbath.com\FILES\I0206053\Working\Miles SDS\[SAVED - SDS Futures - Requirements Catalogue, v0.11 160520.xlsx]Look-ups'!#REF!,1,0)</xm:f>
            <x14:dxf>
              <font>
                <color theme="1" tint="0.499984740745262"/>
              </font>
              <fill>
                <patternFill>
                  <bgColor theme="0" tint="-4.9989318521683403E-2"/>
                </patternFill>
              </fill>
            </x14:dxf>
          </x14:cfRule>
          <xm:sqref>D71</xm:sqref>
        </x14:conditionalFormatting>
        <x14:conditionalFormatting xmlns:xm="http://schemas.microsoft.com/office/excel/2006/main">
          <x14:cfRule type="expression" priority="490" id="{CDC8B5D6-DD3B-4160-B563-AC11168953E0}">
            <xm:f>IF($G79='\\iplbath.com\FILES\I0206053\Working\Miles SDS\[SAVED - SDS Futures - Requirements Catalogue, v0.11 160520.xlsx]Look-ups'!#REF!,1,0)</xm:f>
            <x14:dxf>
              <font>
                <color theme="1" tint="0.499984740745262"/>
              </font>
              <fill>
                <patternFill>
                  <bgColor theme="0" tint="-4.9989318521683403E-2"/>
                </patternFill>
              </fill>
            </x14:dxf>
          </x14:cfRule>
          <xm:sqref>D79</xm:sqref>
        </x14:conditionalFormatting>
        <x14:conditionalFormatting xmlns:xm="http://schemas.microsoft.com/office/excel/2006/main">
          <x14:cfRule type="expression" priority="477" id="{72865943-6ED9-47F3-874F-C36FFEB77F61}">
            <xm:f>IF($G40='Look-ups'!$B$4,1,0)</xm:f>
            <x14:dxf>
              <font>
                <color theme="1" tint="0.499984740745262"/>
              </font>
              <fill>
                <patternFill>
                  <bgColor theme="0" tint="-4.9989318521683403E-2"/>
                </patternFill>
              </fill>
            </x14:dxf>
          </x14:cfRule>
          <xm:sqref>B40</xm:sqref>
        </x14:conditionalFormatting>
        <x14:conditionalFormatting xmlns:xm="http://schemas.microsoft.com/office/excel/2006/main">
          <x14:cfRule type="expression" priority="480" id="{C340AF87-BF7F-44E7-ABCB-38A0993612E0}">
            <xm:f>IF($G27='Look-ups'!$B$4,1,0)</xm:f>
            <x14:dxf>
              <font>
                <color theme="1" tint="0.499984740745262"/>
              </font>
              <fill>
                <patternFill>
                  <bgColor theme="0" tint="-4.9989318521683403E-2"/>
                </patternFill>
              </fill>
            </x14:dxf>
          </x14:cfRule>
          <xm:sqref>B27:C27</xm:sqref>
        </x14:conditionalFormatting>
        <x14:conditionalFormatting xmlns:xm="http://schemas.microsoft.com/office/excel/2006/main">
          <x14:cfRule type="expression" priority="475" id="{DA5C70A7-2262-4861-B1D5-17AC8E2E9493}">
            <xm:f>IF($G39='Look-ups'!$B$4,1,0)</xm:f>
            <x14:dxf>
              <font>
                <color theme="1" tint="0.499984740745262"/>
              </font>
              <fill>
                <patternFill>
                  <bgColor theme="0" tint="-4.9989318521683403E-2"/>
                </patternFill>
              </fill>
            </x14:dxf>
          </x14:cfRule>
          <xm:sqref>B39</xm:sqref>
        </x14:conditionalFormatting>
        <x14:conditionalFormatting xmlns:xm="http://schemas.microsoft.com/office/excel/2006/main">
          <x14:cfRule type="expression" priority="476" id="{8C6D337D-3091-4CA7-91B5-C3D75C6C89EC}">
            <xm:f>IF($G40='Look-ups'!$B$4,1,0)</xm:f>
            <x14:dxf>
              <font>
                <color theme="1" tint="0.499984740745262"/>
              </font>
              <fill>
                <patternFill>
                  <bgColor theme="0" tint="-4.9989318521683403E-2"/>
                </patternFill>
              </fill>
            </x14:dxf>
          </x14:cfRule>
          <xm:sqref>C40</xm:sqref>
        </x14:conditionalFormatting>
        <x14:conditionalFormatting xmlns:xm="http://schemas.microsoft.com/office/excel/2006/main">
          <x14:cfRule type="expression" priority="474" id="{559C8CE2-6FD1-4CC2-A18D-94ADB81DF289}">
            <xm:f>IF($G39='Look-ups'!$B$4,1,0)</xm:f>
            <x14:dxf>
              <font>
                <color theme="1" tint="0.499984740745262"/>
              </font>
              <fill>
                <patternFill>
                  <bgColor theme="0" tint="-4.9989318521683403E-2"/>
                </patternFill>
              </fill>
            </x14:dxf>
          </x14:cfRule>
          <xm:sqref>C39</xm:sqref>
        </x14:conditionalFormatting>
        <x14:conditionalFormatting xmlns:xm="http://schemas.microsoft.com/office/excel/2006/main">
          <x14:cfRule type="expression" priority="467" id="{490F68B1-9C53-4668-AE7C-D20D5785FFB8}">
            <xm:f>IF($G70='\\iplbath.com\FILES\I0206053\Working\Miles SDS\[SAVED - SDS Futures - Requirements Catalogue, v0.11 160520.xlsx]Look-ups'!#REF!,1,0)</xm:f>
            <x14:dxf>
              <font>
                <color theme="1" tint="0.499984740745262"/>
              </font>
              <fill>
                <patternFill>
                  <bgColor theme="0" tint="-4.9989318521683403E-2"/>
                </patternFill>
              </fill>
            </x14:dxf>
          </x14:cfRule>
          <xm:sqref>D70</xm:sqref>
        </x14:conditionalFormatting>
        <x14:conditionalFormatting xmlns:xm="http://schemas.microsoft.com/office/excel/2006/main">
          <x14:cfRule type="expression" priority="468" id="{CAF612EE-AC1E-4FBC-849A-F24904B79878}">
            <xm:f>IF($G65='\\iplbath.com\FILES\I0206053\Working\Miles SDS\[SAVED - SDS Futures - Requirements Catalogue, v0.11 160520.xlsx]Look-ups'!#REF!,1,0)</xm:f>
            <x14:dxf>
              <font>
                <color theme="1" tint="0.499984740745262"/>
              </font>
              <fill>
                <patternFill>
                  <bgColor theme="0" tint="-4.9989318521683403E-2"/>
                </patternFill>
              </fill>
            </x14:dxf>
          </x14:cfRule>
          <xm:sqref>D65:D66</xm:sqref>
        </x14:conditionalFormatting>
        <x14:conditionalFormatting xmlns:xm="http://schemas.microsoft.com/office/excel/2006/main">
          <x14:cfRule type="expression" priority="465" id="{EC0A9924-1DC6-4772-8D4A-F8F366B7A5C3}">
            <xm:f>IF($G69='\\iplbath.com\FILES\I0206053\Working\Miles SDS\[SAVED - SDS Futures - Requirements Catalogue, v0.11 160520.xlsx]Look-ups'!#REF!,1,0)</xm:f>
            <x14:dxf>
              <font>
                <color theme="1" tint="0.499984740745262"/>
              </font>
              <fill>
                <patternFill>
                  <bgColor theme="0" tint="-4.9989318521683403E-2"/>
                </patternFill>
              </fill>
            </x14:dxf>
          </x14:cfRule>
          <xm:sqref>D69</xm:sqref>
        </x14:conditionalFormatting>
        <x14:conditionalFormatting xmlns:xm="http://schemas.microsoft.com/office/excel/2006/main">
          <x14:cfRule type="expression" priority="459" id="{A49FD61B-483B-464E-8287-810D8F466DE0}">
            <xm:f>IF($G64='Look-ups'!$B$4,1,0)</xm:f>
            <x14:dxf>
              <font>
                <color theme="1" tint="0.499984740745262"/>
              </font>
              <fill>
                <patternFill>
                  <bgColor theme="0" tint="-4.9989318521683403E-2"/>
                </patternFill>
              </fill>
            </x14:dxf>
          </x14:cfRule>
          <xm:sqref>B64:C64</xm:sqref>
        </x14:conditionalFormatting>
        <x14:conditionalFormatting xmlns:xm="http://schemas.microsoft.com/office/excel/2006/main">
          <x14:cfRule type="expression" priority="458" id="{B65F0E2C-1068-457F-950F-0F0E1E573563}">
            <xm:f>IF($G64='\\iplbath.com\FILES\I0206053\Working\Miles SDS\[SAVED - SDS Futures - Requirements Catalogue, v0.11 160520.xlsx]Look-ups'!#REF!,1,0)</xm:f>
            <x14:dxf>
              <font>
                <color theme="1" tint="0.499984740745262"/>
              </font>
              <fill>
                <patternFill>
                  <bgColor theme="0" tint="-4.9989318521683403E-2"/>
                </patternFill>
              </fill>
            </x14:dxf>
          </x14:cfRule>
          <xm:sqref>D64</xm:sqref>
        </x14:conditionalFormatting>
        <x14:conditionalFormatting xmlns:xm="http://schemas.microsoft.com/office/excel/2006/main">
          <x14:cfRule type="expression" priority="457" id="{3E310553-4611-459E-89E4-C94408AB3CF5}">
            <xm:f>IF($G62='Look-ups'!$B$4,1,0)</xm:f>
            <x14:dxf>
              <font>
                <color theme="1" tint="0.499984740745262"/>
              </font>
              <fill>
                <patternFill>
                  <bgColor theme="0" tint="-4.9989318521683403E-2"/>
                </patternFill>
              </fill>
            </x14:dxf>
          </x14:cfRule>
          <xm:sqref>B62</xm:sqref>
        </x14:conditionalFormatting>
        <x14:conditionalFormatting xmlns:xm="http://schemas.microsoft.com/office/excel/2006/main">
          <x14:cfRule type="expression" priority="456" id="{FB614B33-A04C-4E07-8C4D-080B519F290E}">
            <xm:f>IF($G62='\\iplbath.com\FILES\I0206053\Working\Miles SDS\[SAVED - SDS Futures - Requirements Catalogue, v0.11 160520.xlsx]Look-ups'!#REF!,1,0)</xm:f>
            <x14:dxf>
              <font>
                <color theme="1" tint="0.499984740745262"/>
              </font>
              <fill>
                <patternFill>
                  <bgColor theme="0" tint="-4.9989318521683403E-2"/>
                </patternFill>
              </fill>
            </x14:dxf>
          </x14:cfRule>
          <xm:sqref>D62</xm:sqref>
        </x14:conditionalFormatting>
        <x14:conditionalFormatting xmlns:xm="http://schemas.microsoft.com/office/excel/2006/main">
          <x14:cfRule type="expression" priority="455" id="{5DC0BE74-EBF6-4AE3-9B09-DB926772F924}">
            <xm:f>IF($G62='Look-ups'!$B$4,1,0)</xm:f>
            <x14:dxf>
              <font>
                <color theme="1" tint="0.499984740745262"/>
              </font>
              <fill>
                <patternFill>
                  <bgColor theme="0" tint="-4.9989318521683403E-2"/>
                </patternFill>
              </fill>
            </x14:dxf>
          </x14:cfRule>
          <xm:sqref>C62</xm:sqref>
        </x14:conditionalFormatting>
        <x14:conditionalFormatting xmlns:xm="http://schemas.microsoft.com/office/excel/2006/main">
          <x14:cfRule type="expression" priority="454" id="{438D220C-5836-40B8-89A4-B95E45D54009}">
            <xm:f>IF($G60='Look-ups'!$B$4,1,0)</xm:f>
            <x14:dxf>
              <font>
                <color theme="1" tint="0.499984740745262"/>
              </font>
              <fill>
                <patternFill>
                  <bgColor theme="0" tint="-4.9989318521683403E-2"/>
                </patternFill>
              </fill>
            </x14:dxf>
          </x14:cfRule>
          <xm:sqref>B60</xm:sqref>
        </x14:conditionalFormatting>
        <x14:conditionalFormatting xmlns:xm="http://schemas.microsoft.com/office/excel/2006/main">
          <x14:cfRule type="expression" priority="453" id="{54F1A81D-8E62-4933-82DA-CE07726EEA39}">
            <xm:f>IF($G60='\\iplbath.com\FILES\I0206053\Working\Miles SDS\[SAVED - SDS Futures - Requirements Catalogue, v0.11 160520.xlsx]Look-ups'!#REF!,1,0)</xm:f>
            <x14:dxf>
              <font>
                <color theme="1" tint="0.499984740745262"/>
              </font>
              <fill>
                <patternFill>
                  <bgColor theme="0" tint="-4.9989318521683403E-2"/>
                </patternFill>
              </fill>
            </x14:dxf>
          </x14:cfRule>
          <xm:sqref>D60</xm:sqref>
        </x14:conditionalFormatting>
        <x14:conditionalFormatting xmlns:xm="http://schemas.microsoft.com/office/excel/2006/main">
          <x14:cfRule type="expression" priority="452" id="{0A728038-A7E7-4F6A-8C81-3CE732671D9D}">
            <xm:f>IF($G60='Look-ups'!$B$4,1,0)</xm:f>
            <x14:dxf>
              <font>
                <color theme="1" tint="0.499984740745262"/>
              </font>
              <fill>
                <patternFill>
                  <bgColor theme="0" tint="-4.9989318521683403E-2"/>
                </patternFill>
              </fill>
            </x14:dxf>
          </x14:cfRule>
          <xm:sqref>C60</xm:sqref>
        </x14:conditionalFormatting>
        <x14:conditionalFormatting xmlns:xm="http://schemas.microsoft.com/office/excel/2006/main">
          <x14:cfRule type="expression" priority="449" id="{473567E8-7271-4FBC-A57E-6522A070E11B}">
            <xm:f>IF($H19='\\iplbath.com\FILES\I0206053\Working\Miles SDS\[SAVED - SDS Futures - Requirements Catalogue, v0.11 160520.xlsx]Look-ups'!#REF!,1,0)</xm:f>
            <x14:dxf>
              <font>
                <color theme="1" tint="0.499984740745262"/>
              </font>
              <fill>
                <patternFill>
                  <bgColor theme="0" tint="-4.9989318521683403E-2"/>
                </patternFill>
              </fill>
            </x14:dxf>
          </x14:cfRule>
          <xm:sqref>D106:D107 D19:D21 C140 D103 J19:O21 J103:O103 J20:J32</xm:sqref>
        </x14:conditionalFormatting>
        <x14:conditionalFormatting xmlns:xm="http://schemas.microsoft.com/office/excel/2006/main">
          <x14:cfRule type="expression" priority="450" id="{96E36240-8CEA-4BD7-8E5E-B8358DA3D2D8}">
            <xm:f>IF($H99='\\iplbath.com\FILES\I0206053\Working\Miles SDS\[SAVED - SDS Futures - Requirements Catalogue, v0.11 160520.xlsx]Look-ups'!#REF!,1,0)</xm:f>
            <x14:dxf>
              <font>
                <color theme="1" tint="0.499984740745262"/>
              </font>
              <fill>
                <patternFill>
                  <bgColor theme="0" tint="-4.9989318521683403E-2"/>
                </patternFill>
              </fill>
            </x14:dxf>
          </x14:cfRule>
          <xm:sqref>D99:D100 D110 D104:D105 J110:O110 J104:O105</xm:sqref>
        </x14:conditionalFormatting>
        <x14:conditionalFormatting xmlns:xm="http://schemas.microsoft.com/office/excel/2006/main">
          <x14:cfRule type="expression" priority="446" id="{7F395176-E281-40A3-96B8-627967122EFC}">
            <xm:f>IF($H101='\\iplbath.com\FILES\I0206053\Working\Miles SDS\[SAVED - SDS Futures - Requirements Catalogue, v0.11 160520.xlsx]Look-ups'!#REF!,1,0)</xm:f>
            <x14:dxf>
              <font>
                <color theme="1" tint="0.499984740745262"/>
              </font>
              <fill>
                <patternFill>
                  <bgColor theme="0" tint="-4.9989318521683403E-2"/>
                </patternFill>
              </fill>
            </x14:dxf>
          </x14:cfRule>
          <xm:sqref>D111 D109 D101:D102 J109:O109 J101:O102</xm:sqref>
        </x14:conditionalFormatting>
        <x14:conditionalFormatting xmlns:xm="http://schemas.microsoft.com/office/excel/2006/main">
          <x14:cfRule type="expression" priority="444" id="{F3D4015A-E88A-48F5-A843-3F08D16588E7}">
            <xm:f>IF($G98='Look-ups'!$B$4,1,0)</xm:f>
            <x14:dxf>
              <font>
                <color theme="1" tint="0.499984740745262"/>
              </font>
              <fill>
                <patternFill>
                  <bgColor theme="0" tint="-4.9989318521683403E-2"/>
                </patternFill>
              </fill>
            </x14:dxf>
          </x14:cfRule>
          <xm:sqref>B98:C98</xm:sqref>
        </x14:conditionalFormatting>
        <x14:conditionalFormatting xmlns:xm="http://schemas.microsoft.com/office/excel/2006/main">
          <x14:cfRule type="expression" priority="443" id="{2E0E52F6-F466-4A04-8523-1A923E7DD3D3}">
            <xm:f>IF($H98='\\iplbath.com\FILES\I0206053\Working\Miles SDS\[SAVED - SDS Futures - Requirements Catalogue, v0.11 160520.xlsx]Look-ups'!#REF!,1,0)</xm:f>
            <x14:dxf>
              <font>
                <color theme="1" tint="0.499984740745262"/>
              </font>
              <fill>
                <patternFill>
                  <bgColor theme="0" tint="-4.9989318521683403E-2"/>
                </patternFill>
              </fill>
            </x14:dxf>
          </x14:cfRule>
          <xm:sqref>D98</xm:sqref>
        </x14:conditionalFormatting>
        <x14:conditionalFormatting xmlns:xm="http://schemas.microsoft.com/office/excel/2006/main">
          <x14:cfRule type="expression" priority="442" id="{DCE201D3-5D47-4E87-8728-5F17DA44B796}">
            <xm:f>IF($G99='Look-ups'!$B$4,1,0)</xm:f>
            <x14:dxf>
              <font>
                <color theme="1" tint="0.499984740745262"/>
              </font>
              <fill>
                <patternFill>
                  <bgColor theme="0" tint="-4.9989318521683403E-2"/>
                </patternFill>
              </fill>
            </x14:dxf>
          </x14:cfRule>
          <xm:sqref>I99</xm:sqref>
        </x14:conditionalFormatting>
        <x14:conditionalFormatting xmlns:xm="http://schemas.microsoft.com/office/excel/2006/main">
          <x14:cfRule type="expression" priority="441" id="{4EAC2527-E50D-47AB-A334-4FA5B815E894}">
            <xm:f>IF($G109='Look-ups'!$B$4,1,0)</xm:f>
            <x14:dxf>
              <font>
                <color theme="1" tint="0.499984740745262"/>
              </font>
              <fill>
                <patternFill>
                  <bgColor theme="0" tint="-4.9989318521683403E-2"/>
                </patternFill>
              </fill>
            </x14:dxf>
          </x14:cfRule>
          <xm:sqref>I109</xm:sqref>
        </x14:conditionalFormatting>
        <x14:conditionalFormatting xmlns:xm="http://schemas.microsoft.com/office/excel/2006/main">
          <x14:cfRule type="expression" priority="439" id="{E0A0B773-5D6D-4697-93BE-0998A5EB75B5}">
            <xm:f>IF($G110='Look-ups'!$B$4,1,0)</xm:f>
            <x14:dxf>
              <font>
                <color theme="1" tint="0.499984740745262"/>
              </font>
              <fill>
                <patternFill>
                  <bgColor theme="0" tint="-4.9989318521683403E-2"/>
                </patternFill>
              </fill>
            </x14:dxf>
          </x14:cfRule>
          <xm:sqref>I110</xm:sqref>
        </x14:conditionalFormatting>
        <x14:conditionalFormatting xmlns:xm="http://schemas.microsoft.com/office/excel/2006/main">
          <x14:cfRule type="expression" priority="435" id="{3F23B1BC-6334-4E45-BC9D-761FDEC09804}">
            <xm:f>IF($G112='Look-ups'!$B$4,1,0)</xm:f>
            <x14:dxf>
              <font>
                <color theme="1" tint="0.499984740745262"/>
              </font>
              <fill>
                <patternFill>
                  <bgColor theme="0" tint="-4.9989318521683403E-2"/>
                </patternFill>
              </fill>
            </x14:dxf>
          </x14:cfRule>
          <xm:sqref>D112</xm:sqref>
        </x14:conditionalFormatting>
        <x14:conditionalFormatting xmlns:xm="http://schemas.microsoft.com/office/excel/2006/main">
          <x14:cfRule type="expression" priority="434" id="{52A9445D-CDFB-4F41-94DC-B8A4B53C2138}">
            <xm:f>IF($H27='\\iplbath.com\FILES\I0206053\Working\Miles SDS\[SAVED - SDS Futures - Requirements Catalogue, v0.11 160520.xlsx]Look-ups'!#REF!,1,0)</xm:f>
            <x14:dxf>
              <font>
                <color theme="1" tint="0.499984740745262"/>
              </font>
              <fill>
                <patternFill>
                  <bgColor theme="0" tint="-4.9989318521683403E-2"/>
                </patternFill>
              </fill>
            </x14:dxf>
          </x14:cfRule>
          <xm:sqref>D27:D28</xm:sqref>
        </x14:conditionalFormatting>
        <x14:conditionalFormatting xmlns:xm="http://schemas.microsoft.com/office/excel/2006/main">
          <x14:cfRule type="expression" priority="433" id="{8B676A8C-6642-4601-B3E7-A2B1BB5032E2}">
            <xm:f>IF($G26='Look-ups'!$B$4,1,0)</xm:f>
            <x14:dxf>
              <font>
                <color theme="1" tint="0.499984740745262"/>
              </font>
              <fill>
                <patternFill>
                  <bgColor theme="0" tint="-4.9989318521683403E-2"/>
                </patternFill>
              </fill>
            </x14:dxf>
          </x14:cfRule>
          <xm:sqref>B26:C26</xm:sqref>
        </x14:conditionalFormatting>
        <x14:conditionalFormatting xmlns:xm="http://schemas.microsoft.com/office/excel/2006/main">
          <x14:cfRule type="expression" priority="432" id="{B3316EA0-A1CE-4093-BEB0-0E7D11E22F98}">
            <xm:f>IF($H26='\\iplbath.com\FILES\I0206053\Working\Miles SDS\[SAVED - SDS Futures - Requirements Catalogue, v0.11 160520.xlsx]Look-ups'!#REF!,1,0)</xm:f>
            <x14:dxf>
              <font>
                <color theme="1" tint="0.499984740745262"/>
              </font>
              <fill>
                <patternFill>
                  <bgColor theme="0" tint="-4.9989318521683403E-2"/>
                </patternFill>
              </fill>
            </x14:dxf>
          </x14:cfRule>
          <xm:sqref>D26</xm:sqref>
        </x14:conditionalFormatting>
        <x14:conditionalFormatting xmlns:xm="http://schemas.microsoft.com/office/excel/2006/main">
          <x14:cfRule type="expression" priority="429" id="{C9290D75-CADC-40C9-B797-9D54F2E73861}">
            <xm:f>IF($G25='Look-ups'!$B$4,1,0)</xm:f>
            <x14:dxf>
              <font>
                <color theme="1" tint="0.499984740745262"/>
              </font>
              <fill>
                <patternFill>
                  <bgColor theme="0" tint="-4.9989318521683403E-2"/>
                </patternFill>
              </fill>
            </x14:dxf>
          </x14:cfRule>
          <xm:sqref>B25:C25</xm:sqref>
        </x14:conditionalFormatting>
        <x14:conditionalFormatting xmlns:xm="http://schemas.microsoft.com/office/excel/2006/main">
          <x14:cfRule type="expression" priority="428" id="{A2CA4131-9B32-47D8-A5E3-823AF5C268BB}">
            <xm:f>IF($H25='\\iplbath.com\FILES\I0206053\Working\Miles SDS\[SAVED - SDS Futures - Requirements Catalogue, v0.11 160520.xlsx]Look-ups'!#REF!,1,0)</xm:f>
            <x14:dxf>
              <font>
                <color theme="1" tint="0.499984740745262"/>
              </font>
              <fill>
                <patternFill>
                  <bgColor theme="0" tint="-4.9989318521683403E-2"/>
                </patternFill>
              </fill>
            </x14:dxf>
          </x14:cfRule>
          <xm:sqref>D25</xm:sqref>
        </x14:conditionalFormatting>
        <x14:conditionalFormatting xmlns:xm="http://schemas.microsoft.com/office/excel/2006/main">
          <x14:cfRule type="expression" priority="425" id="{8816AFCA-9D0F-4C07-AE29-CC346240654A}">
            <xm:f>IF($G31='Look-ups'!$B$4,1,0)</xm:f>
            <x14:dxf>
              <font>
                <color theme="1" tint="0.499984740745262"/>
              </font>
              <fill>
                <patternFill>
                  <bgColor theme="0" tint="-4.9989318521683403E-2"/>
                </patternFill>
              </fill>
            </x14:dxf>
          </x14:cfRule>
          <xm:sqref>D31</xm:sqref>
        </x14:conditionalFormatting>
        <x14:conditionalFormatting xmlns:xm="http://schemas.microsoft.com/office/excel/2006/main">
          <x14:cfRule type="expression" priority="423" id="{E4ACCB02-8611-4A36-BE55-C368BAB27568}">
            <xm:f>IF($G30='Look-ups'!$B$4,1,0)</xm:f>
            <x14:dxf>
              <font>
                <color theme="1" tint="0.499984740745262"/>
              </font>
              <fill>
                <patternFill>
                  <bgColor theme="0" tint="-4.9989318521683403E-2"/>
                </patternFill>
              </fill>
            </x14:dxf>
          </x14:cfRule>
          <xm:sqref>D30</xm:sqref>
        </x14:conditionalFormatting>
        <x14:conditionalFormatting xmlns:xm="http://schemas.microsoft.com/office/excel/2006/main">
          <x14:cfRule type="expression" priority="418" id="{B7101B2C-2ABB-405B-B810-1139D03662E3}">
            <xm:f>IF($G29='Look-ups'!$B$4,1,0)</xm:f>
            <x14:dxf>
              <font>
                <color theme="1" tint="0.499984740745262"/>
              </font>
              <fill>
                <patternFill>
                  <bgColor theme="0" tint="-4.9989318521683403E-2"/>
                </patternFill>
              </fill>
            </x14:dxf>
          </x14:cfRule>
          <xm:sqref>D29</xm:sqref>
        </x14:conditionalFormatting>
        <x14:conditionalFormatting xmlns:xm="http://schemas.microsoft.com/office/excel/2006/main">
          <x14:cfRule type="expression" priority="417" id="{5B4EA02B-2272-4FBD-BC88-BDEB946A6C63}">
            <xm:f>IF($G29='Look-ups'!$B$4,1,0)</xm:f>
            <x14:dxf>
              <font>
                <color theme="1" tint="0.499984740745262"/>
              </font>
              <fill>
                <patternFill>
                  <bgColor theme="0" tint="-4.9989318521683403E-2"/>
                </patternFill>
              </fill>
            </x14:dxf>
          </x14:cfRule>
          <xm:sqref>C29</xm:sqref>
        </x14:conditionalFormatting>
        <x14:conditionalFormatting xmlns:xm="http://schemas.microsoft.com/office/excel/2006/main">
          <x14:cfRule type="expression" priority="399" id="{2415BE84-F0BB-431F-AC2F-4C1E16F2EA92}">
            <xm:f>IF($G15='Look-ups'!$B$4,1,0)</xm:f>
            <x14:dxf>
              <font>
                <color theme="1" tint="0.499984740745262"/>
              </font>
              <fill>
                <patternFill>
                  <bgColor theme="0" tint="-4.9989318521683403E-2"/>
                </patternFill>
              </fill>
            </x14:dxf>
          </x14:cfRule>
          <xm:sqref>B15:C15</xm:sqref>
        </x14:conditionalFormatting>
        <x14:conditionalFormatting xmlns:xm="http://schemas.microsoft.com/office/excel/2006/main">
          <x14:cfRule type="expression" priority="398" id="{1AFC9248-3226-4C4E-ACF4-AE7D42A50927}">
            <xm:f>IF($G15='Look-ups'!$B$4,1,0)</xm:f>
            <x14:dxf>
              <font>
                <color theme="1" tint="0.499984740745262"/>
              </font>
              <fill>
                <patternFill>
                  <bgColor theme="0" tint="-4.9989318521683403E-2"/>
                </patternFill>
              </fill>
            </x14:dxf>
          </x14:cfRule>
          <xm:sqref>D15</xm:sqref>
        </x14:conditionalFormatting>
        <x14:conditionalFormatting xmlns:xm="http://schemas.microsoft.com/office/excel/2006/main">
          <x14:cfRule type="expression" priority="397" id="{CFD29356-8A09-4A3E-8393-F6AC8A5AEF85}">
            <xm:f>IF($G12='Look-ups'!$B$4,1,0)</xm:f>
            <x14:dxf>
              <font>
                <color theme="1" tint="0.499984740745262"/>
              </font>
              <fill>
                <patternFill>
                  <bgColor theme="0" tint="-4.9989318521683403E-2"/>
                </patternFill>
              </fill>
            </x14:dxf>
          </x14:cfRule>
          <xm:sqref>B12:C12</xm:sqref>
        </x14:conditionalFormatting>
        <x14:conditionalFormatting xmlns:xm="http://schemas.microsoft.com/office/excel/2006/main">
          <x14:cfRule type="expression" priority="396" id="{E32F5C20-3930-45C2-B1D0-6E259C9C0391}">
            <xm:f>IF($G12='Look-ups'!$B$4,1,0)</xm:f>
            <x14:dxf>
              <font>
                <color theme="1" tint="0.499984740745262"/>
              </font>
              <fill>
                <patternFill>
                  <bgColor theme="0" tint="-4.9989318521683403E-2"/>
                </patternFill>
              </fill>
            </x14:dxf>
          </x14:cfRule>
          <xm:sqref>D12</xm:sqref>
        </x14:conditionalFormatting>
        <x14:conditionalFormatting xmlns:xm="http://schemas.microsoft.com/office/excel/2006/main">
          <x14:cfRule type="expression" priority="395" id="{B987D05F-1893-47F1-9574-E327E10B19E1}">
            <xm:f>IF($G132='Look-ups'!$B$4,1,0)</xm:f>
            <x14:dxf>
              <font>
                <color theme="1" tint="0.499984740745262"/>
              </font>
              <fill>
                <patternFill>
                  <bgColor theme="0" tint="-4.9989318521683403E-2"/>
                </patternFill>
              </fill>
            </x14:dxf>
          </x14:cfRule>
          <xm:sqref>B132</xm:sqref>
        </x14:conditionalFormatting>
        <x14:conditionalFormatting xmlns:xm="http://schemas.microsoft.com/office/excel/2006/main">
          <x14:cfRule type="expression" priority="394" id="{C7F02ED7-D12C-4AEE-810E-3EAA30729132}">
            <xm:f>IF($G132='Look-ups'!$B$4,1,0)</xm:f>
            <x14:dxf>
              <font>
                <color theme="1" tint="0.499984740745262"/>
              </font>
              <fill>
                <patternFill>
                  <bgColor theme="0" tint="-4.9989318521683403E-2"/>
                </patternFill>
              </fill>
            </x14:dxf>
          </x14:cfRule>
          <xm:sqref>C132</xm:sqref>
        </x14:conditionalFormatting>
        <x14:conditionalFormatting xmlns:xm="http://schemas.microsoft.com/office/excel/2006/main">
          <x14:cfRule type="expression" priority="393" id="{ACF43829-0C0B-4BB9-9EBC-8431CB736B12}">
            <xm:f>IF($H28='\\iplbath.com\FILES\I0206053\Working\Miles SDS\[SAVED - SDS Futures - Requirements Catalogue, v0.11 160520.xlsx]Look-ups'!#REF!,1,0)</xm:f>
            <x14:dxf>
              <font>
                <color theme="1" tint="0.499984740745262"/>
              </font>
              <fill>
                <patternFill>
                  <bgColor theme="0" tint="-4.9989318521683403E-2"/>
                </patternFill>
              </fill>
            </x14:dxf>
          </x14:cfRule>
          <xm:sqref>C28</xm:sqref>
        </x14:conditionalFormatting>
        <x14:conditionalFormatting xmlns:xm="http://schemas.microsoft.com/office/excel/2006/main">
          <x14:cfRule type="expression" priority="392" id="{7697598E-15F8-43D3-A5D5-32461950528E}">
            <xm:f>IF($G68='Look-ups'!$B$4,1,0)</xm:f>
            <x14:dxf>
              <font>
                <color theme="1" tint="0.499984740745262"/>
              </font>
              <fill>
                <patternFill>
                  <bgColor theme="0" tint="-4.9989318521683403E-2"/>
                </patternFill>
              </fill>
            </x14:dxf>
          </x14:cfRule>
          <xm:sqref>B68:C68</xm:sqref>
        </x14:conditionalFormatting>
        <x14:conditionalFormatting xmlns:xm="http://schemas.microsoft.com/office/excel/2006/main">
          <x14:cfRule type="expression" priority="391" id="{B34DD01C-1DB8-4C9B-9BBA-225867A489C2}">
            <xm:f>IF($G68='\\iplbath.com\FILES\I0206053\Working\Miles SDS\[SAVED - SDS Futures - Requirements Catalogue, v0.11 160520.xlsx]Look-ups'!#REF!,1,0)</xm:f>
            <x14:dxf>
              <font>
                <color theme="1" tint="0.499984740745262"/>
              </font>
              <fill>
                <patternFill>
                  <bgColor theme="0" tint="-4.9989318521683403E-2"/>
                </patternFill>
              </fill>
            </x14:dxf>
          </x14:cfRule>
          <xm:sqref>D68</xm:sqref>
        </x14:conditionalFormatting>
        <x14:conditionalFormatting xmlns:xm="http://schemas.microsoft.com/office/excel/2006/main">
          <x14:cfRule type="expression" priority="388" id="{85408DDE-74FD-4581-8A88-D721A4E72F66}">
            <xm:f>IF($G67='Look-ups'!$B$4,1,0)</xm:f>
            <x14:dxf>
              <font>
                <color theme="1" tint="0.499984740745262"/>
              </font>
              <fill>
                <patternFill>
                  <bgColor theme="0" tint="-4.9989318521683403E-2"/>
                </patternFill>
              </fill>
            </x14:dxf>
          </x14:cfRule>
          <xm:sqref>B67:C67</xm:sqref>
        </x14:conditionalFormatting>
        <x14:conditionalFormatting xmlns:xm="http://schemas.microsoft.com/office/excel/2006/main">
          <x14:cfRule type="expression" priority="387" id="{685E45B9-8A29-4814-97CC-D7DDBB57324F}">
            <xm:f>IF($G67='\\iplbath.com\FILES\I0206053\Working\Miles SDS\[SAVED - SDS Futures - Requirements Catalogue, v0.11 160520.xlsx]Look-ups'!#REF!,1,0)</xm:f>
            <x14:dxf>
              <font>
                <color theme="1" tint="0.499984740745262"/>
              </font>
              <fill>
                <patternFill>
                  <bgColor theme="0" tint="-4.9989318521683403E-2"/>
                </patternFill>
              </fill>
            </x14:dxf>
          </x14:cfRule>
          <xm:sqref>D67</xm:sqref>
        </x14:conditionalFormatting>
        <x14:conditionalFormatting xmlns:xm="http://schemas.microsoft.com/office/excel/2006/main">
          <x14:cfRule type="expression" priority="386" id="{7C86726A-C03F-4ECB-8569-B1DC4E4FAEA4}">
            <xm:f>IF($G95='Look-ups'!$B$4,1,0)</xm:f>
            <x14:dxf>
              <font>
                <color theme="1" tint="0.499984740745262"/>
              </font>
              <fill>
                <patternFill>
                  <bgColor theme="0" tint="-4.9989318521683403E-2"/>
                </patternFill>
              </fill>
            </x14:dxf>
          </x14:cfRule>
          <xm:sqref>B95</xm:sqref>
        </x14:conditionalFormatting>
        <x14:conditionalFormatting xmlns:xm="http://schemas.microsoft.com/office/excel/2006/main">
          <x14:cfRule type="expression" priority="385" id="{2E625297-0F31-48E7-BDD2-A5A71DFAF8D5}">
            <xm:f>IF($G95='Look-ups'!$B$4,1,0)</xm:f>
            <x14:dxf>
              <font>
                <color theme="1" tint="0.499984740745262"/>
              </font>
              <fill>
                <patternFill>
                  <bgColor theme="0" tint="-4.9989318521683403E-2"/>
                </patternFill>
              </fill>
            </x14:dxf>
          </x14:cfRule>
          <xm:sqref>C95</xm:sqref>
        </x14:conditionalFormatting>
        <x14:conditionalFormatting xmlns:xm="http://schemas.microsoft.com/office/excel/2006/main">
          <x14:cfRule type="expression" priority="384" id="{4788694D-2AD6-44D2-8E54-D47DE44A5DB9}">
            <xm:f>IF($G95='\\iplbath.com\FILES\I0206053\Working\Miles SDS\[SAVED - SDS Futures - Requirements Catalogue, v0.11 160520.xlsx]Look-ups'!#REF!,1,0)</xm:f>
            <x14:dxf>
              <font>
                <color theme="1" tint="0.499984740745262"/>
              </font>
              <fill>
                <patternFill>
                  <bgColor theme="0" tint="-4.9989318521683403E-2"/>
                </patternFill>
              </fill>
            </x14:dxf>
          </x14:cfRule>
          <xm:sqref>D95</xm:sqref>
        </x14:conditionalFormatting>
        <x14:conditionalFormatting xmlns:xm="http://schemas.microsoft.com/office/excel/2006/main">
          <x14:cfRule type="expression" priority="379" id="{3DEDF416-7E4D-4376-9E6C-0D404A555B14}">
            <xm:f>IF($G108='Look-ups'!$B$4,1,0)</xm:f>
            <x14:dxf>
              <font>
                <color theme="1" tint="0.499984740745262"/>
              </font>
              <fill>
                <patternFill>
                  <bgColor theme="0" tint="-4.9989318521683403E-2"/>
                </patternFill>
              </fill>
            </x14:dxf>
          </x14:cfRule>
          <xm:sqref>B108:C108</xm:sqref>
        </x14:conditionalFormatting>
        <x14:conditionalFormatting xmlns:xm="http://schemas.microsoft.com/office/excel/2006/main">
          <x14:cfRule type="expression" priority="378" id="{4072FA17-6B63-4021-8208-1FE48D873BCA}">
            <xm:f>IF($H108='\\iplbath.com\FILES\I0206053\Working\Miles SDS\[SAVED - SDS Futures - Requirements Catalogue, v0.11 160520.xlsx]Look-ups'!#REF!,1,0)</xm:f>
            <x14:dxf>
              <font>
                <color theme="1" tint="0.499984740745262"/>
              </font>
              <fill>
                <patternFill>
                  <bgColor theme="0" tint="-4.9989318521683403E-2"/>
                </patternFill>
              </fill>
            </x14:dxf>
          </x14:cfRule>
          <xm:sqref>D108</xm:sqref>
        </x14:conditionalFormatting>
        <x14:conditionalFormatting xmlns:xm="http://schemas.microsoft.com/office/excel/2006/main">
          <x14:cfRule type="expression" priority="377" id="{3C08CDFA-3997-4C83-82C7-DEFB3B914B27}">
            <xm:f>IF($G54='Look-ups'!$B$4,1,0)</xm:f>
            <x14:dxf>
              <font>
                <color theme="1" tint="0.499984740745262"/>
              </font>
              <fill>
                <patternFill>
                  <bgColor theme="0" tint="-4.9989318521683403E-2"/>
                </patternFill>
              </fill>
            </x14:dxf>
          </x14:cfRule>
          <xm:sqref>C54</xm:sqref>
        </x14:conditionalFormatting>
        <x14:conditionalFormatting xmlns:xm="http://schemas.microsoft.com/office/excel/2006/main">
          <x14:cfRule type="expression" priority="376" id="{A426D223-8430-4A4B-A00E-521930F00ADA}">
            <xm:f>IF($G54='Look-ups'!$B$4,1,0)</xm:f>
            <x14:dxf>
              <font>
                <color theme="1" tint="0.499984740745262"/>
              </font>
              <fill>
                <patternFill>
                  <bgColor theme="0" tint="-4.9989318521683403E-2"/>
                </patternFill>
              </fill>
            </x14:dxf>
          </x14:cfRule>
          <xm:sqref>I54</xm:sqref>
        </x14:conditionalFormatting>
        <x14:conditionalFormatting xmlns:xm="http://schemas.microsoft.com/office/excel/2006/main">
          <x14:cfRule type="expression" priority="375" id="{4BBDD06D-C23D-4B5E-B8FC-5144150100A6}">
            <xm:f>IF($G22='Look-ups'!$B$4,1,0)</xm:f>
            <x14:dxf>
              <font>
                <color theme="1" tint="0.499984740745262"/>
              </font>
              <fill>
                <patternFill>
                  <bgColor theme="0" tint="-4.9989318521683403E-2"/>
                </patternFill>
              </fill>
            </x14:dxf>
          </x14:cfRule>
          <xm:sqref>B22:C22</xm:sqref>
        </x14:conditionalFormatting>
        <x14:conditionalFormatting xmlns:xm="http://schemas.microsoft.com/office/excel/2006/main">
          <x14:cfRule type="expression" priority="374" id="{D75D8A72-C9EA-4176-ADB9-25103E9730C8}">
            <xm:f>IF($G22='\\iplbath.com\FILES\I0206053\Working\Miles SDS\[SAVED - SDS Futures - Requirements Catalogue, v0.11 160520.xlsx]Look-ups'!#REF!,1,0)</xm:f>
            <x14:dxf>
              <font>
                <color theme="1" tint="0.499984740745262"/>
              </font>
              <fill>
                <patternFill>
                  <bgColor theme="0" tint="-4.9989318521683403E-2"/>
                </patternFill>
              </fill>
            </x14:dxf>
          </x14:cfRule>
          <xm:sqref>D22</xm:sqref>
        </x14:conditionalFormatting>
        <x14:conditionalFormatting xmlns:xm="http://schemas.microsoft.com/office/excel/2006/main">
          <x14:cfRule type="expression" priority="373" id="{1DC62DA3-78FB-4009-BA57-CD091C44EF71}">
            <xm:f>IF($G58='Look-ups'!$B$4,1,0)</xm:f>
            <x14:dxf>
              <font>
                <color theme="1" tint="0.499984740745262"/>
              </font>
              <fill>
                <patternFill>
                  <bgColor theme="0" tint="-4.9989318521683403E-2"/>
                </patternFill>
              </fill>
            </x14:dxf>
          </x14:cfRule>
          <xm:sqref>B58:C58</xm:sqref>
        </x14:conditionalFormatting>
        <x14:conditionalFormatting xmlns:xm="http://schemas.microsoft.com/office/excel/2006/main">
          <x14:cfRule type="expression" priority="372" id="{45208CCC-5582-4786-ACDD-59A8213ED4D8}">
            <xm:f>IF($G58='\\iplbath.com\FILES\I0206053\Working\Miles SDS\[SAVED - SDS Futures - Requirements Catalogue, v0.11 160520.xlsx]Look-ups'!#REF!,1,0)</xm:f>
            <x14:dxf>
              <font>
                <color theme="1" tint="0.499984740745262"/>
              </font>
              <fill>
                <patternFill>
                  <bgColor theme="0" tint="-4.9989318521683403E-2"/>
                </patternFill>
              </fill>
            </x14:dxf>
          </x14:cfRule>
          <xm:sqref>D58</xm:sqref>
        </x14:conditionalFormatting>
        <x14:conditionalFormatting xmlns:xm="http://schemas.microsoft.com/office/excel/2006/main">
          <x14:cfRule type="expression" priority="365" id="{D59AD7DE-2B63-4086-899E-7083782D3932}">
            <xm:f>IF($G61='Look-ups'!$B$4,1,0)</xm:f>
            <x14:dxf>
              <font>
                <color theme="1" tint="0.499984740745262"/>
              </font>
              <fill>
                <patternFill>
                  <bgColor theme="0" tint="-4.9989318521683403E-2"/>
                </patternFill>
              </fill>
            </x14:dxf>
          </x14:cfRule>
          <xm:sqref>B61</xm:sqref>
        </x14:conditionalFormatting>
        <x14:conditionalFormatting xmlns:xm="http://schemas.microsoft.com/office/excel/2006/main">
          <x14:cfRule type="expression" priority="360" id="{003D6F83-169C-4B84-B581-D5CA8A66F959}">
            <xm:f>IF($G11='Look-ups'!$B$4,1,0)</xm:f>
            <x14:dxf>
              <font>
                <color theme="1" tint="0.499984740745262"/>
              </font>
              <fill>
                <patternFill>
                  <bgColor theme="0" tint="-4.9989318521683403E-2"/>
                </patternFill>
              </fill>
            </x14:dxf>
          </x14:cfRule>
          <xm:sqref>D11</xm:sqref>
        </x14:conditionalFormatting>
        <x14:conditionalFormatting xmlns:xm="http://schemas.microsoft.com/office/excel/2006/main">
          <x14:cfRule type="expression" priority="363" id="{6B1E25F6-2AD9-4D21-A11A-D3914173C89E}">
            <xm:f>IF($G61='Look-ups'!$B$4,1,0)</xm:f>
            <x14:dxf>
              <font>
                <color theme="1" tint="0.499984740745262"/>
              </font>
              <fill>
                <patternFill>
                  <bgColor theme="0" tint="-4.9989318521683403E-2"/>
                </patternFill>
              </fill>
            </x14:dxf>
          </x14:cfRule>
          <xm:sqref>C61</xm:sqref>
        </x14:conditionalFormatting>
        <x14:conditionalFormatting xmlns:xm="http://schemas.microsoft.com/office/excel/2006/main">
          <x14:cfRule type="expression" priority="364" id="{F0D3747B-1F82-4C2E-83A0-18AF0B76FAED}">
            <xm:f>IF($G61='\\iplbath.com\FILES\I0206053\Working\Miles SDS\[SAVED - SDS Futures - Requirements Catalogue, v0.11 160520.xlsx]Look-ups'!#REF!,1,0)</xm:f>
            <x14:dxf>
              <font>
                <color theme="1" tint="0.499984740745262"/>
              </font>
              <fill>
                <patternFill>
                  <bgColor theme="0" tint="-4.9989318521683403E-2"/>
                </patternFill>
              </fill>
            </x14:dxf>
          </x14:cfRule>
          <xm:sqref>D61</xm:sqref>
        </x14:conditionalFormatting>
        <x14:conditionalFormatting xmlns:xm="http://schemas.microsoft.com/office/excel/2006/main">
          <x14:cfRule type="expression" priority="362" id="{81330403-C0A5-49D2-B495-EBE201CD3DBC}">
            <xm:f>IF($H143='\\iplbath.com\FILES\I0206053\Working\Miles SDS\[SAVED - SDS Futures - Requirements Catalogue, v0.11 160520.xlsx]Look-ups'!#REF!,1,0)</xm:f>
            <x14:dxf>
              <font>
                <color theme="1" tint="0.499984740745262"/>
              </font>
              <fill>
                <patternFill>
                  <bgColor theme="0" tint="-4.9989318521683403E-2"/>
                </patternFill>
              </fill>
            </x14:dxf>
          </x14:cfRule>
          <xm:sqref>C143</xm:sqref>
        </x14:conditionalFormatting>
        <x14:conditionalFormatting xmlns:xm="http://schemas.microsoft.com/office/excel/2006/main">
          <x14:cfRule type="expression" priority="361" id="{FACF0270-26B1-49F4-9191-B0F1C4502B1F}">
            <xm:f>IF($G11='Look-ups'!$B$4,1,0)</xm:f>
            <x14:dxf>
              <font>
                <color theme="1" tint="0.499984740745262"/>
              </font>
              <fill>
                <patternFill>
                  <bgColor theme="0" tint="-4.9989318521683403E-2"/>
                </patternFill>
              </fill>
            </x14:dxf>
          </x14:cfRule>
          <xm:sqref>B11:C11</xm:sqref>
        </x14:conditionalFormatting>
        <x14:conditionalFormatting xmlns:xm="http://schemas.microsoft.com/office/excel/2006/main">
          <x14:cfRule type="expression" priority="355" id="{73F4B236-17F4-477E-851F-1FB66F8EE424}">
            <xm:f>IF($G125='Look-ups'!$B$4,1,0)</xm:f>
            <x14:dxf>
              <font>
                <color theme="1" tint="0.499984740745262"/>
              </font>
              <fill>
                <patternFill>
                  <bgColor theme="0" tint="-4.9989318521683403E-2"/>
                </patternFill>
              </fill>
            </x14:dxf>
          </x14:cfRule>
          <xm:sqref>I125</xm:sqref>
        </x14:conditionalFormatting>
        <x14:conditionalFormatting xmlns:xm="http://schemas.microsoft.com/office/excel/2006/main">
          <x14:cfRule type="expression" priority="354" id="{C4FA8282-701A-4FC6-A5E0-A204CC00C19F}">
            <xm:f>IF($G13='Look-ups'!$B$4,1,0)</xm:f>
            <x14:dxf>
              <font>
                <color theme="1" tint="0.499984740745262"/>
              </font>
              <fill>
                <patternFill>
                  <bgColor theme="0" tint="-4.9989318521683403E-2"/>
                </patternFill>
              </fill>
            </x14:dxf>
          </x14:cfRule>
          <xm:sqref>B13:C13</xm:sqref>
        </x14:conditionalFormatting>
        <x14:conditionalFormatting xmlns:xm="http://schemas.microsoft.com/office/excel/2006/main">
          <x14:cfRule type="expression" priority="353" id="{FF4B5D9F-E952-4975-986A-6F9361327544}">
            <xm:f>IF($G13='Look-ups'!$B$4,1,0)</xm:f>
            <x14:dxf>
              <font>
                <color theme="1" tint="0.499984740745262"/>
              </font>
              <fill>
                <patternFill>
                  <bgColor theme="0" tint="-4.9989318521683403E-2"/>
                </patternFill>
              </fill>
            </x14:dxf>
          </x14:cfRule>
          <xm:sqref>D13</xm:sqref>
        </x14:conditionalFormatting>
        <x14:conditionalFormatting xmlns:xm="http://schemas.microsoft.com/office/excel/2006/main">
          <x14:cfRule type="expression" priority="351" id="{28D35379-DC4D-4AAF-9CD2-58A9B0BF5DE2}">
            <xm:f>IF($G139='Look-ups'!$B$4,1,0)</xm:f>
            <x14:dxf>
              <font>
                <color theme="1" tint="0.499984740745262"/>
              </font>
              <fill>
                <patternFill>
                  <bgColor theme="0" tint="-4.9989318521683403E-2"/>
                </patternFill>
              </fill>
            </x14:dxf>
          </x14:cfRule>
          <xm:sqref>C139:D139</xm:sqref>
        </x14:conditionalFormatting>
        <x14:conditionalFormatting xmlns:xm="http://schemas.microsoft.com/office/excel/2006/main">
          <x14:cfRule type="expression" priority="350" id="{6A25517B-3427-4EC2-BE69-71B505E4E729}">
            <xm:f>IF($G138='Look-ups'!$B$4,1,0)</xm:f>
            <x14:dxf>
              <font>
                <color theme="1" tint="0.499984740745262"/>
              </font>
              <fill>
                <patternFill>
                  <bgColor theme="0" tint="-4.9989318521683403E-2"/>
                </patternFill>
              </fill>
            </x14:dxf>
          </x14:cfRule>
          <xm:sqref>D138</xm:sqref>
        </x14:conditionalFormatting>
        <x14:conditionalFormatting xmlns:xm="http://schemas.microsoft.com/office/excel/2006/main">
          <x14:cfRule type="expression" priority="349" id="{1AE675A2-C875-44F8-9114-B032BC558215}">
            <xm:f>IF($H138='\\iplbath.com\FILES\I0206053\Working\Miles SDS\[SAVED - SDS Futures - Requirements Catalogue, v0.11 160520.xlsx]Look-ups'!#REF!,1,0)</xm:f>
            <x14:dxf>
              <font>
                <color theme="1" tint="0.499984740745262"/>
              </font>
              <fill>
                <patternFill>
                  <bgColor theme="0" tint="-4.9989318521683403E-2"/>
                </patternFill>
              </fill>
            </x14:dxf>
          </x14:cfRule>
          <xm:sqref>C138</xm:sqref>
        </x14:conditionalFormatting>
        <x14:conditionalFormatting xmlns:xm="http://schemas.microsoft.com/office/excel/2006/main">
          <x14:cfRule type="expression" priority="341" id="{23451A12-F942-47B5-883B-1E5E8FA502FA}">
            <xm:f>IF($G18='Look-ups'!$B$4,1,0)</xm:f>
            <x14:dxf>
              <font>
                <color theme="1" tint="0.499984740745262"/>
              </font>
              <fill>
                <patternFill>
                  <bgColor theme="0" tint="-4.9989318521683403E-2"/>
                </patternFill>
              </fill>
            </x14:dxf>
          </x14:cfRule>
          <xm:sqref>B18</xm:sqref>
        </x14:conditionalFormatting>
        <x14:conditionalFormatting xmlns:xm="http://schemas.microsoft.com/office/excel/2006/main">
          <x14:cfRule type="expression" priority="340" id="{6AE76AA1-058A-4E19-B06C-B2F358845A23}">
            <xm:f>IF($G18='Look-ups'!$B$4,1,0)</xm:f>
            <x14:dxf>
              <font>
                <color theme="1" tint="0.499984740745262"/>
              </font>
              <fill>
                <patternFill>
                  <bgColor theme="0" tint="-4.9989318521683403E-2"/>
                </patternFill>
              </fill>
            </x14:dxf>
          </x14:cfRule>
          <xm:sqref>C18:D18</xm:sqref>
        </x14:conditionalFormatting>
        <x14:conditionalFormatting xmlns:xm="http://schemas.microsoft.com/office/excel/2006/main">
          <x14:cfRule type="expression" priority="344" id="{6EDABC75-5B2A-45FC-82E2-DF138927CAF7}">
            <xm:f>IF($G6='Look-ups'!$B$4,1,0)</xm:f>
            <x14:dxf>
              <font>
                <color theme="1" tint="0.499984740745262"/>
              </font>
              <fill>
                <patternFill>
                  <bgColor theme="0" tint="-4.9989318521683403E-2"/>
                </patternFill>
              </fill>
            </x14:dxf>
          </x14:cfRule>
          <xm:sqref>B6</xm:sqref>
        </x14:conditionalFormatting>
        <x14:conditionalFormatting xmlns:xm="http://schemas.microsoft.com/office/excel/2006/main">
          <x14:cfRule type="expression" priority="343" id="{09143057-730C-4778-8EBA-E0E21FAB320D}">
            <xm:f>IF($G6='Look-ups'!$B$4,1,0)</xm:f>
            <x14:dxf>
              <font>
                <color theme="1" tint="0.499984740745262"/>
              </font>
              <fill>
                <patternFill>
                  <bgColor theme="0" tint="-4.9989318521683403E-2"/>
                </patternFill>
              </fill>
            </x14:dxf>
          </x14:cfRule>
          <xm:sqref>C6:D6</xm:sqref>
        </x14:conditionalFormatting>
        <x14:conditionalFormatting xmlns:xm="http://schemas.microsoft.com/office/excel/2006/main">
          <x14:cfRule type="expression" priority="339" id="{A44A2F36-B216-438D-818B-790BE368CF35}">
            <xm:f>IF($G8='Look-ups'!$B$4,1,0)</xm:f>
            <x14:dxf>
              <font>
                <color theme="1" tint="0.499984740745262"/>
              </font>
              <fill>
                <patternFill>
                  <bgColor theme="0" tint="-4.9989318521683403E-2"/>
                </patternFill>
              </fill>
            </x14:dxf>
          </x14:cfRule>
          <xm:sqref>B8</xm:sqref>
        </x14:conditionalFormatting>
        <x14:conditionalFormatting xmlns:xm="http://schemas.microsoft.com/office/excel/2006/main">
          <x14:cfRule type="expression" priority="338" id="{81BB70DE-C42D-4AB7-99FE-532BBD31BA5C}">
            <xm:f>IF($G8='Look-ups'!$B$4,1,0)</xm:f>
            <x14:dxf>
              <font>
                <color theme="1" tint="0.499984740745262"/>
              </font>
              <fill>
                <patternFill>
                  <bgColor theme="0" tint="-4.9989318521683403E-2"/>
                </patternFill>
              </fill>
            </x14:dxf>
          </x14:cfRule>
          <xm:sqref>D8</xm:sqref>
        </x14:conditionalFormatting>
        <x14:conditionalFormatting xmlns:xm="http://schemas.microsoft.com/office/excel/2006/main">
          <x14:cfRule type="expression" priority="337" id="{8A17EE0E-C2C9-43EB-83ED-7E70FC641730}">
            <xm:f>IF($G81='Look-ups'!$B$4,1,0)</xm:f>
            <x14:dxf>
              <font>
                <color theme="1" tint="0.499984740745262"/>
              </font>
              <fill>
                <patternFill>
                  <bgColor theme="0" tint="-4.9989318521683403E-2"/>
                </patternFill>
              </fill>
            </x14:dxf>
          </x14:cfRule>
          <xm:sqref>B81:C81</xm:sqref>
        </x14:conditionalFormatting>
        <x14:conditionalFormatting xmlns:xm="http://schemas.microsoft.com/office/excel/2006/main">
          <x14:cfRule type="expression" priority="336" id="{C1C115FE-760C-47B6-B290-2E0D06102409}">
            <xm:f>IF($G81='\\iplbath.com\FILES\I0206053\Working\Miles SDS\[SAVED - SDS Futures - Requirements Catalogue, v0.11 160520.xlsx]Look-ups'!#REF!,1,0)</xm:f>
            <x14:dxf>
              <font>
                <color theme="1" tint="0.499984740745262"/>
              </font>
              <fill>
                <patternFill>
                  <bgColor theme="0" tint="-4.9989318521683403E-2"/>
                </patternFill>
              </fill>
            </x14:dxf>
          </x14:cfRule>
          <xm:sqref>D81</xm:sqref>
        </x14:conditionalFormatting>
        <x14:conditionalFormatting xmlns:xm="http://schemas.microsoft.com/office/excel/2006/main">
          <x14:cfRule type="expression" priority="335" id="{1E18E159-2F07-47AB-9833-E0D3148F34BD}">
            <xm:f>IF($G92='Look-ups'!$B$4,1,0)</xm:f>
            <x14:dxf>
              <font>
                <color theme="1" tint="0.499984740745262"/>
              </font>
              <fill>
                <patternFill>
                  <bgColor theme="0" tint="-4.9989318521683403E-2"/>
                </patternFill>
              </fill>
            </x14:dxf>
          </x14:cfRule>
          <xm:sqref>B92</xm:sqref>
        </x14:conditionalFormatting>
        <x14:conditionalFormatting xmlns:xm="http://schemas.microsoft.com/office/excel/2006/main">
          <x14:cfRule type="expression" priority="334" id="{375E9312-35AD-42DE-AE7E-3CA17B895A0D}">
            <xm:f>IF($G92='\\iplbath.com\FILES\I0206053\Working\Miles SDS\[SAVED - SDS Futures - Requirements Catalogue, v0.11 160520.xlsx]Look-ups'!#REF!,1,0)</xm:f>
            <x14:dxf>
              <font>
                <color theme="1" tint="0.499984740745262"/>
              </font>
              <fill>
                <patternFill>
                  <bgColor theme="0" tint="-4.9989318521683403E-2"/>
                </patternFill>
              </fill>
            </x14:dxf>
          </x14:cfRule>
          <xm:sqref>D92</xm:sqref>
        </x14:conditionalFormatting>
        <x14:conditionalFormatting xmlns:xm="http://schemas.microsoft.com/office/excel/2006/main">
          <x14:cfRule type="expression" priority="333" id="{4C4EC4F9-F1F8-40FF-8873-A3B3326BDDE6}">
            <xm:f>IF($G91='Look-ups'!$B$4,1,0)</xm:f>
            <x14:dxf>
              <font>
                <color theme="1" tint="0.499984740745262"/>
              </font>
              <fill>
                <patternFill>
                  <bgColor theme="0" tint="-4.9989318521683403E-2"/>
                </patternFill>
              </fill>
            </x14:dxf>
          </x14:cfRule>
          <xm:sqref>B91:C91</xm:sqref>
        </x14:conditionalFormatting>
        <x14:conditionalFormatting xmlns:xm="http://schemas.microsoft.com/office/excel/2006/main">
          <x14:cfRule type="expression" priority="332" id="{64C7BD01-E302-4C2B-9613-88BAA33498EA}">
            <xm:f>IF($G91='\\iplbath.com\FILES\I0206053\Working\Miles SDS\[SAVED - SDS Futures - Requirements Catalogue, v0.11 160520.xlsx]Look-ups'!#REF!,1,0)</xm:f>
            <x14:dxf>
              <font>
                <color theme="1" tint="0.499984740745262"/>
              </font>
              <fill>
                <patternFill>
                  <bgColor theme="0" tint="-4.9989318521683403E-2"/>
                </patternFill>
              </fill>
            </x14:dxf>
          </x14:cfRule>
          <xm:sqref>D91</xm:sqref>
        </x14:conditionalFormatting>
        <x14:conditionalFormatting xmlns:xm="http://schemas.microsoft.com/office/excel/2006/main">
          <x14:cfRule type="expression" priority="331" id="{90F84B0F-3C60-4BF2-97E2-2E366A31CE4D}">
            <xm:f>IF($G92='Look-ups'!$B$4,1,0)</xm:f>
            <x14:dxf>
              <font>
                <color theme="1" tint="0.499984740745262"/>
              </font>
              <fill>
                <patternFill>
                  <bgColor theme="0" tint="-4.9989318521683403E-2"/>
                </patternFill>
              </fill>
            </x14:dxf>
          </x14:cfRule>
          <xm:sqref>C92</xm:sqref>
        </x14:conditionalFormatting>
        <x14:conditionalFormatting xmlns:xm="http://schemas.microsoft.com/office/excel/2006/main">
          <x14:cfRule type="expression" priority="328" id="{552FE60D-6F50-4AA3-832D-E7BD672C5611}">
            <xm:f>IF($G93='Look-ups'!$B$4,1,0)</xm:f>
            <x14:dxf>
              <font>
                <color theme="1" tint="0.499984740745262"/>
              </font>
              <fill>
                <patternFill>
                  <bgColor theme="0" tint="-4.9989318521683403E-2"/>
                </patternFill>
              </fill>
            </x14:dxf>
          </x14:cfRule>
          <xm:sqref>B93:C93</xm:sqref>
        </x14:conditionalFormatting>
        <x14:conditionalFormatting xmlns:xm="http://schemas.microsoft.com/office/excel/2006/main">
          <x14:cfRule type="expression" priority="327" id="{43DA4FBE-6AE4-48A7-BE3F-ABD5EE7DD310}">
            <xm:f>IF($G93='\\iplbath.com\FILES\I0206053\Working\Miles SDS\[SAVED - SDS Futures - Requirements Catalogue, v0.11 160520.xlsx]Look-ups'!#REF!,1,0)</xm:f>
            <x14:dxf>
              <font>
                <color theme="1" tint="0.499984740745262"/>
              </font>
              <fill>
                <patternFill>
                  <bgColor theme="0" tint="-4.9989318521683403E-2"/>
                </patternFill>
              </fill>
            </x14:dxf>
          </x14:cfRule>
          <xm:sqref>D93</xm:sqref>
        </x14:conditionalFormatting>
        <x14:conditionalFormatting xmlns:xm="http://schemas.microsoft.com/office/excel/2006/main">
          <x14:cfRule type="expression" priority="325" id="{61235015-6893-45A9-BB2C-8BE6FE0D20A6}">
            <xm:f>IF($G82='Look-ups'!$B$4,1,0)</xm:f>
            <x14:dxf>
              <font>
                <color theme="1" tint="0.499984740745262"/>
              </font>
              <fill>
                <patternFill>
                  <bgColor theme="0" tint="-4.9989318521683403E-2"/>
                </patternFill>
              </fill>
            </x14:dxf>
          </x14:cfRule>
          <xm:sqref>B82:C82</xm:sqref>
        </x14:conditionalFormatting>
        <x14:conditionalFormatting xmlns:xm="http://schemas.microsoft.com/office/excel/2006/main">
          <x14:cfRule type="expression" priority="324" id="{7B1A3C4C-D8B6-4875-8F95-40AA14F28E86}">
            <xm:f>IF($G82='\\iplbath.com\FILES\I0206053\Working\Miles SDS\[SAVED - SDS Futures - Requirements Catalogue, v0.11 160520.xlsx]Look-ups'!#REF!,1,0)</xm:f>
            <x14:dxf>
              <font>
                <color theme="1" tint="0.499984740745262"/>
              </font>
              <fill>
                <patternFill>
                  <bgColor theme="0" tint="-4.9989318521683403E-2"/>
                </patternFill>
              </fill>
            </x14:dxf>
          </x14:cfRule>
          <xm:sqref>D82</xm:sqref>
        </x14:conditionalFormatting>
        <x14:conditionalFormatting xmlns:xm="http://schemas.microsoft.com/office/excel/2006/main">
          <x14:cfRule type="expression" priority="318" id="{72EBB7BE-189D-42EB-A508-CB6ECD086439}">
            <xm:f>IF($G8='Look-ups'!$B$4,1,0)</xm:f>
            <x14:dxf>
              <font>
                <color theme="1" tint="0.499984740745262"/>
              </font>
              <fill>
                <patternFill>
                  <bgColor theme="0" tint="-4.9989318521683403E-2"/>
                </patternFill>
              </fill>
            </x14:dxf>
          </x14:cfRule>
          <xm:sqref>C8</xm:sqref>
        </x14:conditionalFormatting>
        <x14:conditionalFormatting xmlns:xm="http://schemas.microsoft.com/office/excel/2006/main">
          <x14:cfRule type="expression" priority="317" id="{B7C0F5D3-F55C-4933-A896-91EC949F0F76}">
            <xm:f>IF($G8='Look-ups'!$B$4,1,0)</xm:f>
            <x14:dxf>
              <font>
                <color theme="1" tint="0.499984740745262"/>
              </font>
              <fill>
                <patternFill>
                  <bgColor theme="0" tint="-4.9989318521683403E-2"/>
                </patternFill>
              </fill>
            </x14:dxf>
          </x14:cfRule>
          <xm:sqref>I8</xm:sqref>
        </x14:conditionalFormatting>
        <x14:conditionalFormatting xmlns:xm="http://schemas.microsoft.com/office/excel/2006/main">
          <x14:cfRule type="expression" priority="310" id="{9C5C6048-CFC4-4B81-A16C-F976EE549477}">
            <xm:f>IF($G165='Look-ups'!$B$4,1,0)</xm:f>
            <x14:dxf>
              <font>
                <color theme="1" tint="0.499984740745262"/>
              </font>
              <fill>
                <patternFill>
                  <bgColor theme="0" tint="-4.9989318521683403E-2"/>
                </patternFill>
              </fill>
            </x14:dxf>
          </x14:cfRule>
          <xm:sqref>B165:C165</xm:sqref>
        </x14:conditionalFormatting>
        <x14:conditionalFormatting xmlns:xm="http://schemas.microsoft.com/office/excel/2006/main">
          <x14:cfRule type="expression" priority="308" id="{CC135300-1C03-4D8A-9DEB-4FDAC1EFE10E}">
            <xm:f>IF($G154='Look-ups'!$B$4,1,0)</xm:f>
            <x14:dxf>
              <font>
                <color theme="1" tint="0.499984740745262"/>
              </font>
              <fill>
                <patternFill>
                  <bgColor theme="0" tint="-4.9989318521683403E-2"/>
                </patternFill>
              </fill>
            </x14:dxf>
          </x14:cfRule>
          <xm:sqref>B154:C154</xm:sqref>
        </x14:conditionalFormatting>
        <x14:conditionalFormatting xmlns:xm="http://schemas.microsoft.com/office/excel/2006/main">
          <x14:cfRule type="expression" priority="306" id="{1A3ECEBB-046F-42E3-B756-794F01ED02C0}">
            <xm:f>IF($G160='Look-ups'!$B$4,1,0)</xm:f>
            <x14:dxf>
              <font>
                <color theme="1" tint="0.499984740745262"/>
              </font>
              <fill>
                <patternFill>
                  <bgColor theme="0" tint="-4.9989318521683403E-2"/>
                </patternFill>
              </fill>
            </x14:dxf>
          </x14:cfRule>
          <xm:sqref>B160:C160</xm:sqref>
        </x14:conditionalFormatting>
        <x14:conditionalFormatting xmlns:xm="http://schemas.microsoft.com/office/excel/2006/main">
          <x14:cfRule type="expression" priority="305" id="{43E5D811-712C-4FFB-B36D-F9F76866AE74}">
            <xm:f>IF($G168='Look-ups'!$B$4,1,0)</xm:f>
            <x14:dxf>
              <font>
                <color theme="1" tint="0.499984740745262"/>
              </font>
              <fill>
                <patternFill>
                  <bgColor theme="0" tint="-4.9989318521683403E-2"/>
                </patternFill>
              </fill>
            </x14:dxf>
          </x14:cfRule>
          <xm:sqref>B168:C168</xm:sqref>
        </x14:conditionalFormatting>
        <x14:conditionalFormatting xmlns:xm="http://schemas.microsoft.com/office/excel/2006/main">
          <x14:cfRule type="expression" priority="304" id="{A83CC797-5FE2-4AD4-8100-102386DFFDBA}">
            <xm:f>IF($G151='Look-ups'!$B$4,1,0)</xm:f>
            <x14:dxf>
              <font>
                <color theme="1" tint="0.499984740745262"/>
              </font>
              <fill>
                <patternFill>
                  <bgColor theme="0" tint="-4.9989318521683403E-2"/>
                </patternFill>
              </fill>
            </x14:dxf>
          </x14:cfRule>
          <xm:sqref>D151</xm:sqref>
        </x14:conditionalFormatting>
        <x14:conditionalFormatting xmlns:xm="http://schemas.microsoft.com/office/excel/2006/main">
          <x14:cfRule type="expression" priority="303" id="{887B7808-CBDB-40BA-8449-5D73A25A132C}">
            <xm:f>IF($G158='Look-ups'!$B$4,1,0)</xm:f>
            <x14:dxf>
              <font>
                <color theme="1" tint="0.499984740745262"/>
              </font>
              <fill>
                <patternFill>
                  <bgColor theme="0" tint="-4.9989318521683403E-2"/>
                </patternFill>
              </fill>
            </x14:dxf>
          </x14:cfRule>
          <xm:sqref>B158:C158</xm:sqref>
        </x14:conditionalFormatting>
        <x14:conditionalFormatting xmlns:xm="http://schemas.microsoft.com/office/excel/2006/main">
          <x14:cfRule type="expression" priority="302" id="{894432D4-83D5-414E-984B-40EFE1C1DC1E}">
            <xm:f>IF($G158='Look-ups'!$B$4,1,0)</xm:f>
            <x14:dxf>
              <font>
                <color theme="1" tint="0.499984740745262"/>
              </font>
              <fill>
                <patternFill>
                  <bgColor theme="0" tint="-4.9989318521683403E-2"/>
                </patternFill>
              </fill>
            </x14:dxf>
          </x14:cfRule>
          <xm:sqref>D158</xm:sqref>
        </x14:conditionalFormatting>
        <x14:conditionalFormatting xmlns:xm="http://schemas.microsoft.com/office/excel/2006/main">
          <x14:cfRule type="expression" priority="301" id="{BEB176CD-AA39-45F0-B4CA-AB2031C5E652}">
            <xm:f>IF($G147='Look-ups'!$B$4,1,0)</xm:f>
            <x14:dxf>
              <font>
                <color theme="1" tint="0.499984740745262"/>
              </font>
              <fill>
                <patternFill>
                  <bgColor theme="0" tint="-4.9989318521683403E-2"/>
                </patternFill>
              </fill>
            </x14:dxf>
          </x14:cfRule>
          <xm:sqref>B147:C147</xm:sqref>
        </x14:conditionalFormatting>
        <x14:conditionalFormatting xmlns:xm="http://schemas.microsoft.com/office/excel/2006/main">
          <x14:cfRule type="expression" priority="300" id="{85D6CB57-85CA-478F-81A6-86909AD36E68}">
            <xm:f>IF($G147='Look-ups'!$B$4,1,0)</xm:f>
            <x14:dxf>
              <font>
                <color theme="1" tint="0.499984740745262"/>
              </font>
              <fill>
                <patternFill>
                  <bgColor theme="0" tint="-4.9989318521683403E-2"/>
                </patternFill>
              </fill>
            </x14:dxf>
          </x14:cfRule>
          <xm:sqref>I147</xm:sqref>
        </x14:conditionalFormatting>
        <x14:conditionalFormatting xmlns:xm="http://schemas.microsoft.com/office/excel/2006/main">
          <x14:cfRule type="expression" priority="299" id="{DAD124BC-E872-47CA-BFFE-03176036D0B7}">
            <xm:f>IF($G146='Look-ups'!$B$4,1,0)</xm:f>
            <x14:dxf>
              <font>
                <color theme="1" tint="0.499984740745262"/>
              </font>
              <fill>
                <patternFill>
                  <bgColor theme="0" tint="-4.9989318521683403E-2"/>
                </patternFill>
              </fill>
            </x14:dxf>
          </x14:cfRule>
          <xm:sqref>B146:C146</xm:sqref>
        </x14:conditionalFormatting>
        <x14:conditionalFormatting xmlns:xm="http://schemas.microsoft.com/office/excel/2006/main">
          <x14:cfRule type="expression" priority="298" id="{405AF0E2-5C2B-4E13-AE6E-01CFC347B809}">
            <xm:f>IF($G145='Look-ups'!$B$4,1,0)</xm:f>
            <x14:dxf>
              <font>
                <color theme="1" tint="0.499984740745262"/>
              </font>
              <fill>
                <patternFill>
                  <bgColor theme="0" tint="-4.9989318521683403E-2"/>
                </patternFill>
              </fill>
            </x14:dxf>
          </x14:cfRule>
          <xm:sqref>B145:C145</xm:sqref>
        </x14:conditionalFormatting>
        <x14:conditionalFormatting xmlns:xm="http://schemas.microsoft.com/office/excel/2006/main">
          <x14:cfRule type="expression" priority="297" id="{3C892FED-E5EA-49DE-9A5A-F6E9B751DF18}">
            <xm:f>IF($G145='Look-ups'!$B$4,1,0)</xm:f>
            <x14:dxf>
              <font>
                <color theme="1" tint="0.499984740745262"/>
              </font>
              <fill>
                <patternFill>
                  <bgColor theme="0" tint="-4.9989318521683403E-2"/>
                </patternFill>
              </fill>
            </x14:dxf>
          </x14:cfRule>
          <xm:sqref>I145</xm:sqref>
        </x14:conditionalFormatting>
        <x14:conditionalFormatting xmlns:xm="http://schemas.microsoft.com/office/excel/2006/main">
          <x14:cfRule type="expression" priority="295" id="{D4C69387-9142-4FB5-ABFB-6DCD4C228FD9}">
            <xm:f>IF($G146='Look-ups'!$B$4,1,0)</xm:f>
            <x14:dxf>
              <font>
                <color theme="1" tint="0.499984740745262"/>
              </font>
              <fill>
                <patternFill>
                  <bgColor theme="0" tint="-4.9989318521683403E-2"/>
                </patternFill>
              </fill>
            </x14:dxf>
          </x14:cfRule>
          <xm:sqref>I146</xm:sqref>
        </x14:conditionalFormatting>
        <x14:conditionalFormatting xmlns:xm="http://schemas.microsoft.com/office/excel/2006/main">
          <x14:cfRule type="expression" priority="293" id="{1ABD892F-9D84-4505-B59F-34EBC2B74126}">
            <xm:f>IF($G150='Look-ups'!$B$4,1,0)</xm:f>
            <x14:dxf>
              <font>
                <color theme="1" tint="0.499984740745262"/>
              </font>
              <fill>
                <patternFill>
                  <bgColor theme="0" tint="-4.9989318521683403E-2"/>
                </patternFill>
              </fill>
            </x14:dxf>
          </x14:cfRule>
          <xm:sqref>B150:C150</xm:sqref>
        </x14:conditionalFormatting>
        <x14:conditionalFormatting xmlns:xm="http://schemas.microsoft.com/office/excel/2006/main">
          <x14:cfRule type="expression" priority="292" id="{5261984F-190A-41A6-880F-EEA337704100}">
            <xm:f>IF($G150='Look-ups'!$B$4,1,0)</xm:f>
            <x14:dxf>
              <font>
                <color theme="1" tint="0.499984740745262"/>
              </font>
              <fill>
                <patternFill>
                  <bgColor theme="0" tint="-4.9989318521683403E-2"/>
                </patternFill>
              </fill>
            </x14:dxf>
          </x14:cfRule>
          <xm:sqref>D150</xm:sqref>
        </x14:conditionalFormatting>
        <x14:conditionalFormatting xmlns:xm="http://schemas.microsoft.com/office/excel/2006/main">
          <x14:cfRule type="expression" priority="291" id="{418253AB-BF8E-4B1A-82D9-87CB6BEAE5DA}">
            <xm:f>IF($G149='Look-ups'!$B$4,1,0)</xm:f>
            <x14:dxf>
              <font>
                <color theme="1" tint="0.499984740745262"/>
              </font>
              <fill>
                <patternFill>
                  <bgColor theme="0" tint="-4.9989318521683403E-2"/>
                </patternFill>
              </fill>
            </x14:dxf>
          </x14:cfRule>
          <xm:sqref>D149</xm:sqref>
        </x14:conditionalFormatting>
        <x14:conditionalFormatting xmlns:xm="http://schemas.microsoft.com/office/excel/2006/main">
          <x14:cfRule type="expression" priority="290" id="{6429D1B1-163E-402C-9D98-82FA5E244AE1}">
            <xm:f>IF($G149='Look-ups'!$B$4,1,0)</xm:f>
            <x14:dxf>
              <font>
                <color theme="1" tint="0.499984740745262"/>
              </font>
              <fill>
                <patternFill>
                  <bgColor theme="0" tint="-4.9989318521683403E-2"/>
                </patternFill>
              </fill>
            </x14:dxf>
          </x14:cfRule>
          <xm:sqref>B149:C149</xm:sqref>
        </x14:conditionalFormatting>
        <x14:conditionalFormatting xmlns:xm="http://schemas.microsoft.com/office/excel/2006/main">
          <x14:cfRule type="expression" priority="289" id="{EBBCFF2D-0162-4258-BD0C-17838D307C27}">
            <xm:f>IF($G157='Look-ups'!$B$4,1,0)</xm:f>
            <x14:dxf>
              <font>
                <color theme="1" tint="0.499984740745262"/>
              </font>
              <fill>
                <patternFill>
                  <bgColor theme="0" tint="-4.9989318521683403E-2"/>
                </patternFill>
              </fill>
            </x14:dxf>
          </x14:cfRule>
          <xm:sqref>B157:C157</xm:sqref>
        </x14:conditionalFormatting>
        <x14:conditionalFormatting xmlns:xm="http://schemas.microsoft.com/office/excel/2006/main">
          <x14:cfRule type="expression" priority="288" id="{7A76AB57-A944-48C8-9C8D-C79AFDA61F2D}">
            <xm:f>IF($G157='Look-ups'!$B$4,1,0)</xm:f>
            <x14:dxf>
              <font>
                <color theme="1" tint="0.499984740745262"/>
              </font>
              <fill>
                <patternFill>
                  <bgColor theme="0" tint="-4.9989318521683403E-2"/>
                </patternFill>
              </fill>
            </x14:dxf>
          </x14:cfRule>
          <xm:sqref>D157</xm:sqref>
        </x14:conditionalFormatting>
        <x14:conditionalFormatting xmlns:xm="http://schemas.microsoft.com/office/excel/2006/main">
          <x14:cfRule type="expression" priority="287" id="{2BC30BF0-F15A-4BC5-91D4-0EF5F2657F34}">
            <xm:f>IF($G7='Look-ups'!$B$4,1,0)</xm:f>
            <x14:dxf>
              <font>
                <color theme="1" tint="0.499984740745262"/>
              </font>
              <fill>
                <patternFill>
                  <bgColor theme="0" tint="-4.9989318521683403E-2"/>
                </patternFill>
              </fill>
            </x14:dxf>
          </x14:cfRule>
          <xm:sqref>B7:C7</xm:sqref>
        </x14:conditionalFormatting>
        <x14:conditionalFormatting xmlns:xm="http://schemas.microsoft.com/office/excel/2006/main">
          <x14:cfRule type="expression" priority="286" id="{BC47BD59-8079-4A76-A5A0-4562A2A0CF54}">
            <xm:f>IF($G7='Look-ups'!$B$4,1,0)</xm:f>
            <x14:dxf>
              <font>
                <color theme="1" tint="0.499984740745262"/>
              </font>
              <fill>
                <patternFill>
                  <bgColor theme="0" tint="-4.9989318521683403E-2"/>
                </patternFill>
              </fill>
            </x14:dxf>
          </x14:cfRule>
          <xm:sqref>D7</xm:sqref>
        </x14:conditionalFormatting>
        <x14:conditionalFormatting xmlns:xm="http://schemas.microsoft.com/office/excel/2006/main">
          <x14:cfRule type="expression" priority="285" id="{8B9C487D-71F9-424C-94AF-D6B545E3E90D}">
            <xm:f>IF($G163='Look-ups'!$B$4,1,0)</xm:f>
            <x14:dxf>
              <font>
                <color theme="1" tint="0.499984740745262"/>
              </font>
              <fill>
                <patternFill>
                  <bgColor theme="0" tint="-4.9989318521683403E-2"/>
                </patternFill>
              </fill>
            </x14:dxf>
          </x14:cfRule>
          <xm:sqref>B163:C163</xm:sqref>
        </x14:conditionalFormatting>
        <x14:conditionalFormatting xmlns:xm="http://schemas.microsoft.com/office/excel/2006/main">
          <x14:cfRule type="expression" priority="282" id="{E551EBDA-6325-4FFA-A8F8-FA3FD0CBFC90}">
            <xm:f>IF($G171='Look-ups'!$B$4,1,0)</xm:f>
            <x14:dxf>
              <font>
                <color theme="1" tint="0.499984740745262"/>
              </font>
              <fill>
                <patternFill>
                  <bgColor theme="0" tint="-4.9989318521683403E-2"/>
                </patternFill>
              </fill>
            </x14:dxf>
          </x14:cfRule>
          <xm:sqref>C171</xm:sqref>
        </x14:conditionalFormatting>
        <x14:conditionalFormatting xmlns:xm="http://schemas.microsoft.com/office/excel/2006/main">
          <x14:cfRule type="expression" priority="283" id="{0FE903F4-1650-42D5-A421-56F9B69D65C9}">
            <xm:f>IF($G163='Look-ups'!$B$4,1,0)</xm:f>
            <x14:dxf>
              <font>
                <color theme="1" tint="0.499984740745262"/>
              </font>
              <fill>
                <patternFill>
                  <bgColor theme="0" tint="-4.9989318521683403E-2"/>
                </patternFill>
              </fill>
            </x14:dxf>
          </x14:cfRule>
          <xm:sqref>D163</xm:sqref>
        </x14:conditionalFormatting>
        <x14:conditionalFormatting xmlns:xm="http://schemas.microsoft.com/office/excel/2006/main">
          <x14:cfRule type="expression" priority="279" id="{451B8761-FFA6-4329-A7AB-596541C21244}">
            <xm:f>IF($G170='Look-ups'!$B$4,1,0)</xm:f>
            <x14:dxf>
              <font>
                <color theme="1" tint="0.499984740745262"/>
              </font>
              <fill>
                <patternFill>
                  <bgColor theme="0" tint="-4.9989318521683403E-2"/>
                </patternFill>
              </fill>
            </x14:dxf>
          </x14:cfRule>
          <xm:sqref>C170</xm:sqref>
        </x14:conditionalFormatting>
        <x14:conditionalFormatting xmlns:xm="http://schemas.microsoft.com/office/excel/2006/main">
          <x14:cfRule type="expression" priority="281" id="{BDD7ADEB-9CE1-4863-B54B-64D04C66FEB6}">
            <xm:f>IF($G170='Look-ups'!$B$4,1,0)</xm:f>
            <x14:dxf>
              <font>
                <color theme="1" tint="0.499984740745262"/>
              </font>
              <fill>
                <patternFill>
                  <bgColor theme="0" tint="-4.9989318521683403E-2"/>
                </patternFill>
              </fill>
            </x14:dxf>
          </x14:cfRule>
          <xm:sqref>B170</xm:sqref>
        </x14:conditionalFormatting>
        <x14:conditionalFormatting xmlns:xm="http://schemas.microsoft.com/office/excel/2006/main">
          <x14:cfRule type="expression" priority="280" id="{1400C64D-A576-4A2C-B9D3-9C0910CBB93B}">
            <xm:f>IF($G170='Look-ups'!$B$4,1,0)</xm:f>
            <x14:dxf>
              <font>
                <color theme="1" tint="0.499984740745262"/>
              </font>
              <fill>
                <patternFill>
                  <bgColor theme="0" tint="-4.9989318521683403E-2"/>
                </patternFill>
              </fill>
            </x14:dxf>
          </x14:cfRule>
          <xm:sqref>D170</xm:sqref>
        </x14:conditionalFormatting>
        <x14:conditionalFormatting xmlns:xm="http://schemas.microsoft.com/office/excel/2006/main">
          <x14:cfRule type="expression" priority="276" id="{6BF9039E-AC2B-43D8-96F6-48D9D21A23FE}">
            <xm:f>IF($G169='Look-ups'!$B$4,1,0)</xm:f>
            <x14:dxf>
              <font>
                <color theme="1" tint="0.499984740745262"/>
              </font>
              <fill>
                <patternFill>
                  <bgColor theme="0" tint="-4.9989318521683403E-2"/>
                </patternFill>
              </fill>
            </x14:dxf>
          </x14:cfRule>
          <xm:sqref>C169</xm:sqref>
        </x14:conditionalFormatting>
        <x14:conditionalFormatting xmlns:xm="http://schemas.microsoft.com/office/excel/2006/main">
          <x14:cfRule type="expression" priority="278" id="{CB8EFB87-7C2D-44BE-A07F-BB3C55547576}">
            <xm:f>IF($G169='Look-ups'!$B$4,1,0)</xm:f>
            <x14:dxf>
              <font>
                <color theme="1" tint="0.499984740745262"/>
              </font>
              <fill>
                <patternFill>
                  <bgColor theme="0" tint="-4.9989318521683403E-2"/>
                </patternFill>
              </fill>
            </x14:dxf>
          </x14:cfRule>
          <xm:sqref>B169</xm:sqref>
        </x14:conditionalFormatting>
        <x14:conditionalFormatting xmlns:xm="http://schemas.microsoft.com/office/excel/2006/main">
          <x14:cfRule type="expression" priority="277" id="{53FB93BB-39CB-40A7-A3DC-3E1C485CD009}">
            <xm:f>IF($G169='Look-ups'!$B$4,1,0)</xm:f>
            <x14:dxf>
              <font>
                <color theme="1" tint="0.499984740745262"/>
              </font>
              <fill>
                <patternFill>
                  <bgColor theme="0" tint="-4.9989318521683403E-2"/>
                </patternFill>
              </fill>
            </x14:dxf>
          </x14:cfRule>
          <xm:sqref>D169</xm:sqref>
        </x14:conditionalFormatting>
        <x14:conditionalFormatting xmlns:xm="http://schemas.microsoft.com/office/excel/2006/main">
          <x14:cfRule type="expression" priority="273" id="{7A097866-F414-4A41-B480-B8EACB1DAE44}">
            <xm:f>IF($G173='Look-ups'!$B$4,1,0)</xm:f>
            <x14:dxf>
              <font>
                <color theme="1" tint="0.499984740745262"/>
              </font>
              <fill>
                <patternFill>
                  <bgColor theme="0" tint="-4.9989318521683403E-2"/>
                </patternFill>
              </fill>
            </x14:dxf>
          </x14:cfRule>
          <xm:sqref>C173</xm:sqref>
        </x14:conditionalFormatting>
        <x14:conditionalFormatting xmlns:xm="http://schemas.microsoft.com/office/excel/2006/main">
          <x14:cfRule type="expression" priority="275" id="{69C936FE-3E0B-4A88-B17A-8F7B621556D4}">
            <xm:f>IF($G173='Look-ups'!$B$4,1,0)</xm:f>
            <x14:dxf>
              <font>
                <color theme="1" tint="0.499984740745262"/>
              </font>
              <fill>
                <patternFill>
                  <bgColor theme="0" tint="-4.9989318521683403E-2"/>
                </patternFill>
              </fill>
            </x14:dxf>
          </x14:cfRule>
          <xm:sqref>B173</xm:sqref>
        </x14:conditionalFormatting>
        <x14:conditionalFormatting xmlns:xm="http://schemas.microsoft.com/office/excel/2006/main">
          <x14:cfRule type="expression" priority="274" id="{829CE84A-DD47-42CA-982B-391BDEC0CEB3}">
            <xm:f>IF($G173='Look-ups'!$B$4,1,0)</xm:f>
            <x14:dxf>
              <font>
                <color theme="1" tint="0.499984740745262"/>
              </font>
              <fill>
                <patternFill>
                  <bgColor theme="0" tint="-4.9989318521683403E-2"/>
                </patternFill>
              </fill>
            </x14:dxf>
          </x14:cfRule>
          <xm:sqref>D173</xm:sqref>
        </x14:conditionalFormatting>
        <x14:conditionalFormatting xmlns:xm="http://schemas.microsoft.com/office/excel/2006/main">
          <x14:cfRule type="expression" priority="268" id="{6749E341-AE0D-4B9E-AB10-CC8F38927D65}">
            <xm:f>IF($G174='Look-ups'!$B$4,1,0)</xm:f>
            <x14:dxf>
              <font>
                <color theme="1" tint="0.499984740745262"/>
              </font>
              <fill>
                <patternFill>
                  <bgColor theme="0" tint="-4.9989318521683403E-2"/>
                </patternFill>
              </fill>
            </x14:dxf>
          </x14:cfRule>
          <xm:sqref>D174</xm:sqref>
        </x14:conditionalFormatting>
        <x14:conditionalFormatting xmlns:xm="http://schemas.microsoft.com/office/excel/2006/main">
          <x14:cfRule type="expression" priority="265" id="{340E6A4E-359C-4004-A74F-900723D65A59}">
            <xm:f>IF($G63='Look-ups'!$B$4,1,0)</xm:f>
            <x14:dxf>
              <font>
                <color theme="1" tint="0.499984740745262"/>
              </font>
              <fill>
                <patternFill>
                  <bgColor theme="0" tint="-4.9989318521683403E-2"/>
                </patternFill>
              </fill>
            </x14:dxf>
          </x14:cfRule>
          <xm:sqref>B63:C63</xm:sqref>
        </x14:conditionalFormatting>
        <x14:conditionalFormatting xmlns:xm="http://schemas.microsoft.com/office/excel/2006/main">
          <x14:cfRule type="expression" priority="264" id="{6D821C8D-FE1A-4B6C-9FCD-BCE9A8B5753A}">
            <xm:f>IF($G63='\\iplbath.com\FILES\I0206053\Working\Miles SDS\[SAVED - SDS Futures - Requirements Catalogue, v0.11 160520.xlsx]Look-ups'!#REF!,1,0)</xm:f>
            <x14:dxf>
              <font>
                <color theme="1" tint="0.499984740745262"/>
              </font>
              <fill>
                <patternFill>
                  <bgColor theme="0" tint="-4.9989318521683403E-2"/>
                </patternFill>
              </fill>
            </x14:dxf>
          </x14:cfRule>
          <xm:sqref>D63</xm:sqref>
        </x14:conditionalFormatting>
        <x14:conditionalFormatting xmlns:xm="http://schemas.microsoft.com/office/excel/2006/main">
          <x14:cfRule type="expression" priority="263" id="{110502E3-186B-41AE-ACBE-A0F545AA5F0B}">
            <xm:f>IF($G50='Look-ups'!$B$4,1,0)</xm:f>
            <x14:dxf>
              <font>
                <color theme="1" tint="0.499984740745262"/>
              </font>
              <fill>
                <patternFill>
                  <bgColor theme="0" tint="-4.9989318521683403E-2"/>
                </patternFill>
              </fill>
            </x14:dxf>
          </x14:cfRule>
          <xm:sqref>I50:I51</xm:sqref>
        </x14:conditionalFormatting>
        <x14:conditionalFormatting xmlns:xm="http://schemas.microsoft.com/office/excel/2006/main">
          <x14:cfRule type="expression" priority="262" id="{CF5702DE-EAEB-4B10-82CF-CF08D356B243}">
            <xm:f>IF($G4='Look-ups'!$B$4,1,0)</xm:f>
            <x14:dxf>
              <font>
                <color theme="1" tint="0.499984740745262"/>
              </font>
              <fill>
                <patternFill>
                  <bgColor theme="0" tint="-4.9989318521683403E-2"/>
                </patternFill>
              </fill>
            </x14:dxf>
          </x14:cfRule>
          <xm:sqref>B4:C4</xm:sqref>
        </x14:conditionalFormatting>
        <x14:conditionalFormatting xmlns:xm="http://schemas.microsoft.com/office/excel/2006/main">
          <x14:cfRule type="expression" priority="260" id="{D9ECD3A1-BD4E-4B80-BBF0-A7B29362F0E9}">
            <xm:f>IF($G4='Look-ups'!$B$4,1,0)</xm:f>
            <x14:dxf>
              <font>
                <color theme="1" tint="0.499984740745262"/>
              </font>
              <fill>
                <patternFill>
                  <bgColor theme="0" tint="-4.9989318521683403E-2"/>
                </patternFill>
              </fill>
            </x14:dxf>
          </x14:cfRule>
          <xm:sqref>D4</xm:sqref>
        </x14:conditionalFormatting>
        <x14:conditionalFormatting xmlns:xm="http://schemas.microsoft.com/office/excel/2006/main">
          <x14:cfRule type="expression" priority="259" id="{3FBC5C56-712F-41D5-8397-274BE04B91A6}">
            <xm:f>IF($G10='Look-ups'!$B$4,1,0)</xm:f>
            <x14:dxf>
              <font>
                <color theme="1" tint="0.499984740745262"/>
              </font>
              <fill>
                <patternFill>
                  <bgColor theme="0" tint="-4.9989318521683403E-2"/>
                </patternFill>
              </fill>
            </x14:dxf>
          </x14:cfRule>
          <xm:sqref>B10</xm:sqref>
        </x14:conditionalFormatting>
        <x14:conditionalFormatting xmlns:xm="http://schemas.microsoft.com/office/excel/2006/main">
          <x14:cfRule type="expression" priority="258" id="{F239332D-92C4-48AA-ADF1-C2D7CFC88863}">
            <xm:f>IF($G10='Look-ups'!$B$4,1,0)</xm:f>
            <x14:dxf>
              <font>
                <color theme="1" tint="0.499984740745262"/>
              </font>
              <fill>
                <patternFill>
                  <bgColor theme="0" tint="-4.9989318521683403E-2"/>
                </patternFill>
              </fill>
            </x14:dxf>
          </x14:cfRule>
          <xm:sqref>D10</xm:sqref>
        </x14:conditionalFormatting>
        <x14:conditionalFormatting xmlns:xm="http://schemas.microsoft.com/office/excel/2006/main">
          <x14:cfRule type="expression" priority="257" id="{BA9ED5CA-3D20-4BFD-A2F4-89EAB032791E}">
            <xm:f>IF($G10='Look-ups'!$B$4,1,0)</xm:f>
            <x14:dxf>
              <font>
                <color theme="1" tint="0.499984740745262"/>
              </font>
              <fill>
                <patternFill>
                  <bgColor theme="0" tint="-4.9989318521683403E-2"/>
                </patternFill>
              </fill>
            </x14:dxf>
          </x14:cfRule>
          <xm:sqref>C10</xm:sqref>
        </x14:conditionalFormatting>
        <x14:conditionalFormatting xmlns:xm="http://schemas.microsoft.com/office/excel/2006/main">
          <x14:cfRule type="expression" priority="256" id="{A1EBD64C-1E65-4429-99D6-6B896C0E01C0}">
            <xm:f>IF($G10='Look-ups'!$B$4,1,0)</xm:f>
            <x14:dxf>
              <font>
                <color theme="1" tint="0.499984740745262"/>
              </font>
              <fill>
                <patternFill>
                  <bgColor theme="0" tint="-4.9989318521683403E-2"/>
                </patternFill>
              </fill>
            </x14:dxf>
          </x14:cfRule>
          <xm:sqref>I10</xm:sqref>
        </x14:conditionalFormatting>
        <x14:conditionalFormatting xmlns:xm="http://schemas.microsoft.com/office/excel/2006/main">
          <x14:cfRule type="expression" priority="253" id="{98E717C0-1948-41D3-B088-1F86F467A6E2}">
            <xm:f>IF($G35='Look-ups'!$B$4,1,0)</xm:f>
            <x14:dxf>
              <font>
                <color theme="1" tint="0.499984740745262"/>
              </font>
              <fill>
                <patternFill>
                  <bgColor theme="0" tint="-4.9989318521683403E-2"/>
                </patternFill>
              </fill>
            </x14:dxf>
          </x14:cfRule>
          <xm:sqref>C35</xm:sqref>
        </x14:conditionalFormatting>
        <x14:conditionalFormatting xmlns:xm="http://schemas.microsoft.com/office/excel/2006/main">
          <x14:cfRule type="expression" priority="252" id="{CF73DA20-FC7B-4FC9-92C0-74E9F4B2B339}">
            <xm:f>IF($G35='Look-ups'!$B$4,1,0)</xm:f>
            <x14:dxf>
              <font>
                <color theme="1" tint="0.499984740745262"/>
              </font>
              <fill>
                <patternFill>
                  <bgColor theme="0" tint="-4.9989318521683403E-2"/>
                </patternFill>
              </fill>
            </x14:dxf>
          </x14:cfRule>
          <xm:sqref>D35</xm:sqref>
        </x14:conditionalFormatting>
        <x14:conditionalFormatting xmlns:xm="http://schemas.microsoft.com/office/excel/2006/main">
          <x14:cfRule type="expression" priority="251" id="{57E24D31-3809-4B70-AFC5-18EAA5E32A10}">
            <xm:f>IF($G46='Look-ups'!$B$4,1,0)</xm:f>
            <x14:dxf>
              <font>
                <color theme="1" tint="0.499984740745262"/>
              </font>
              <fill>
                <patternFill>
                  <bgColor theme="0" tint="-4.9989318521683403E-2"/>
                </patternFill>
              </fill>
            </x14:dxf>
          </x14:cfRule>
          <xm:sqref>C46</xm:sqref>
        </x14:conditionalFormatting>
        <x14:conditionalFormatting xmlns:xm="http://schemas.microsoft.com/office/excel/2006/main">
          <x14:cfRule type="expression" priority="250" id="{EB0A5DC1-5DCE-40EF-921F-C3A80C4599D0}">
            <xm:f>IF($G46='Look-ups'!$B$4,1,0)</xm:f>
            <x14:dxf>
              <font>
                <color theme="1" tint="0.499984740745262"/>
              </font>
              <fill>
                <patternFill>
                  <bgColor theme="0" tint="-4.9989318521683403E-2"/>
                </patternFill>
              </fill>
            </x14:dxf>
          </x14:cfRule>
          <xm:sqref>D46</xm:sqref>
        </x14:conditionalFormatting>
        <x14:conditionalFormatting xmlns:xm="http://schemas.microsoft.com/office/excel/2006/main">
          <x14:cfRule type="expression" priority="249" id="{436A64B6-8A4B-42CA-B6A1-6B09AB996A23}">
            <xm:f>IF($G46='Look-ups'!$B$4,1,0)</xm:f>
            <x14:dxf>
              <font>
                <color theme="1" tint="0.499984740745262"/>
              </font>
              <fill>
                <patternFill>
                  <bgColor theme="0" tint="-4.9989318521683403E-2"/>
                </patternFill>
              </fill>
            </x14:dxf>
          </x14:cfRule>
          <xm:sqref>I46</xm:sqref>
        </x14:conditionalFormatting>
        <x14:conditionalFormatting xmlns:xm="http://schemas.microsoft.com/office/excel/2006/main">
          <x14:cfRule type="expression" priority="245" id="{780066B0-22B1-4822-882B-F0D04F82B3C1}">
            <xm:f>IF($G121='Look-ups'!$B$4,1,0)</xm:f>
            <x14:dxf>
              <font>
                <color theme="1" tint="0.499984740745262"/>
              </font>
              <fill>
                <patternFill>
                  <bgColor theme="0" tint="-4.9989318521683403E-2"/>
                </patternFill>
              </fill>
            </x14:dxf>
          </x14:cfRule>
          <xm:sqref>D121</xm:sqref>
        </x14:conditionalFormatting>
        <x14:conditionalFormatting xmlns:xm="http://schemas.microsoft.com/office/excel/2006/main">
          <x14:cfRule type="expression" priority="241" id="{FE2CD1FA-8264-4200-925B-3457DBA6A923}">
            <xm:f>IF($G164='Look-ups'!$B$4,1,0)</xm:f>
            <x14:dxf>
              <font>
                <color theme="1" tint="0.499984740745262"/>
              </font>
              <fill>
                <patternFill>
                  <bgColor theme="0" tint="-4.9989318521683403E-2"/>
                </patternFill>
              </fill>
            </x14:dxf>
          </x14:cfRule>
          <xm:sqref>D164</xm:sqref>
        </x14:conditionalFormatting>
        <x14:conditionalFormatting xmlns:xm="http://schemas.microsoft.com/office/excel/2006/main">
          <x14:cfRule type="expression" priority="238" id="{B145FB11-3966-49F8-BA29-A505266676F6}">
            <xm:f>IF($G113='Look-ups'!$B$4,1,0)</xm:f>
            <x14:dxf>
              <font>
                <color theme="1" tint="0.499984740745262"/>
              </font>
              <fill>
                <patternFill>
                  <bgColor theme="0" tint="-4.9989318521683403E-2"/>
                </patternFill>
              </fill>
            </x14:dxf>
          </x14:cfRule>
          <xm:sqref>J113</xm:sqref>
        </x14:conditionalFormatting>
        <x14:conditionalFormatting xmlns:xm="http://schemas.microsoft.com/office/excel/2006/main">
          <x14:cfRule type="expression" priority="237" id="{EF836BF5-E3E8-4EDF-B191-CC4E0EADF31F}">
            <xm:f>IF($G14='Look-ups'!$B$4,1,0)</xm:f>
            <x14:dxf>
              <font>
                <color theme="1" tint="0.499984740745262"/>
              </font>
              <fill>
                <patternFill>
                  <bgColor theme="0" tint="-4.9989318521683403E-2"/>
                </patternFill>
              </fill>
            </x14:dxf>
          </x14:cfRule>
          <xm:sqref>J14</xm:sqref>
        </x14:conditionalFormatting>
        <x14:conditionalFormatting xmlns:xm="http://schemas.microsoft.com/office/excel/2006/main">
          <x14:cfRule type="expression" priority="236" id="{BB040518-E974-444D-8992-F4F787934F55}">
            <xm:f>IF($G17='Look-ups'!$B$4,1,0)</xm:f>
            <x14:dxf>
              <font>
                <color theme="1" tint="0.499984740745262"/>
              </font>
              <fill>
                <patternFill>
                  <bgColor theme="0" tint="-4.9989318521683403E-2"/>
                </patternFill>
              </fill>
            </x14:dxf>
          </x14:cfRule>
          <xm:sqref>J17</xm:sqref>
        </x14:conditionalFormatting>
        <x14:conditionalFormatting xmlns:xm="http://schemas.microsoft.com/office/excel/2006/main">
          <x14:cfRule type="expression" priority="235" id="{9FFFFA36-7BDD-49DB-BFF0-F7D6A1A27308}">
            <xm:f>IF($G5='Look-ups'!$B$4,1,0)</xm:f>
            <x14:dxf>
              <font>
                <color theme="1" tint="0.499984740745262"/>
              </font>
              <fill>
                <patternFill>
                  <bgColor theme="0" tint="-4.9989318521683403E-2"/>
                </patternFill>
              </fill>
            </x14:dxf>
          </x14:cfRule>
          <xm:sqref>J5</xm:sqref>
        </x14:conditionalFormatting>
        <x14:conditionalFormatting xmlns:xm="http://schemas.microsoft.com/office/excel/2006/main">
          <x14:cfRule type="expression" priority="234" id="{514F70A3-CDB3-4A02-B5F3-428CC03045AC}">
            <xm:f>IF($G23='\\iplbath.com\FILES\I0206053\Working\Miles SDS\[SAVED - SDS Futures - Requirements Catalogue, v0.11 160520.xlsx]Look-ups'!#REF!,1,0)</xm:f>
            <x14:dxf>
              <font>
                <color theme="1" tint="0.499984740745262"/>
              </font>
              <fill>
                <patternFill>
                  <bgColor theme="0" tint="-4.9989318521683403E-2"/>
                </patternFill>
              </fill>
            </x14:dxf>
          </x14:cfRule>
          <xm:sqref>J23:J24</xm:sqref>
        </x14:conditionalFormatting>
        <x14:conditionalFormatting xmlns:xm="http://schemas.microsoft.com/office/excel/2006/main">
          <x14:cfRule type="expression" priority="233" id="{68D4D267-460A-41C7-835C-7ED0AEED37A8}">
            <xm:f>IF($G57='\\iplbath.com\FILES\I0206053\Working\Miles SDS\[SAVED - SDS Futures - Requirements Catalogue, v0.11 160520.xlsx]Look-ups'!#REF!,1,0)</xm:f>
            <x14:dxf>
              <font>
                <color theme="1" tint="0.499984740745262"/>
              </font>
              <fill>
                <patternFill>
                  <bgColor theme="0" tint="-4.9989318521683403E-2"/>
                </patternFill>
              </fill>
            </x14:dxf>
          </x14:cfRule>
          <xm:sqref>J57</xm:sqref>
        </x14:conditionalFormatting>
        <x14:conditionalFormatting xmlns:xm="http://schemas.microsoft.com/office/excel/2006/main">
          <x14:cfRule type="expression" priority="229" id="{7D114609-C897-4318-A98E-27CEC9F44D77}">
            <xm:f>IF($G83='\\iplbath.com\FILES\I0206053\Working\Miles SDS\[SAVED - SDS Futures - Requirements Catalogue, v0.11 160520.xlsx]Look-ups'!#REF!,1,0)</xm:f>
            <x14:dxf>
              <font>
                <color theme="1" tint="0.499984740745262"/>
              </font>
              <fill>
                <patternFill>
                  <bgColor theme="0" tint="-4.9989318521683403E-2"/>
                </patternFill>
              </fill>
            </x14:dxf>
          </x14:cfRule>
          <xm:sqref>J83</xm:sqref>
        </x14:conditionalFormatting>
        <x14:conditionalFormatting xmlns:xm="http://schemas.microsoft.com/office/excel/2006/main">
          <x14:cfRule type="expression" priority="232" id="{D36174E6-97A3-4BC8-B8F2-8149DDC8C1DC}">
            <xm:f>IF($G59='\\iplbath.com\FILES\I0206053\Working\Miles SDS\[SAVED - SDS Futures - Requirements Catalogue, v0.11 160520.xlsx]Look-ups'!#REF!,1,0)</xm:f>
            <x14:dxf>
              <font>
                <color theme="1" tint="0.499984740745262"/>
              </font>
              <fill>
                <patternFill>
                  <bgColor theme="0" tint="-4.9989318521683403E-2"/>
                </patternFill>
              </fill>
            </x14:dxf>
          </x14:cfRule>
          <xm:sqref>J59</xm:sqref>
        </x14:conditionalFormatting>
        <x14:conditionalFormatting xmlns:xm="http://schemas.microsoft.com/office/excel/2006/main">
          <x14:cfRule type="expression" priority="231" id="{0D5D6969-F628-42AD-9018-FF65DA1DB775}">
            <xm:f>IF($G71='\\iplbath.com\FILES\I0206053\Working\Miles SDS\[SAVED - SDS Futures - Requirements Catalogue, v0.11 160520.xlsx]Look-ups'!#REF!,1,0)</xm:f>
            <x14:dxf>
              <font>
                <color theme="1" tint="0.499984740745262"/>
              </font>
              <fill>
                <patternFill>
                  <bgColor theme="0" tint="-4.9989318521683403E-2"/>
                </patternFill>
              </fill>
            </x14:dxf>
          </x14:cfRule>
          <xm:sqref>J71</xm:sqref>
        </x14:conditionalFormatting>
        <x14:conditionalFormatting xmlns:xm="http://schemas.microsoft.com/office/excel/2006/main">
          <x14:cfRule type="expression" priority="230" id="{F8D52B04-95BF-4261-8EF3-220C29AD8B31}">
            <xm:f>IF($G79='\\iplbath.com\FILES\I0206053\Working\Miles SDS\[SAVED - SDS Futures - Requirements Catalogue, v0.11 160520.xlsx]Look-ups'!#REF!,1,0)</xm:f>
            <x14:dxf>
              <font>
                <color theme="1" tint="0.499984740745262"/>
              </font>
              <fill>
                <patternFill>
                  <bgColor theme="0" tint="-4.9989318521683403E-2"/>
                </patternFill>
              </fill>
            </x14:dxf>
          </x14:cfRule>
          <xm:sqref>J79</xm:sqref>
        </x14:conditionalFormatting>
        <x14:conditionalFormatting xmlns:xm="http://schemas.microsoft.com/office/excel/2006/main">
          <x14:cfRule type="expression" priority="227" id="{DBE6EA55-DF9D-48BF-895E-6BF4EB27D10B}">
            <xm:f>IF($G70='\\iplbath.com\FILES\I0206053\Working\Miles SDS\[SAVED - SDS Futures - Requirements Catalogue, v0.11 160520.xlsx]Look-ups'!#REF!,1,0)</xm:f>
            <x14:dxf>
              <font>
                <color theme="1" tint="0.499984740745262"/>
              </font>
              <fill>
                <patternFill>
                  <bgColor theme="0" tint="-4.9989318521683403E-2"/>
                </patternFill>
              </fill>
            </x14:dxf>
          </x14:cfRule>
          <xm:sqref>J70</xm:sqref>
        </x14:conditionalFormatting>
        <x14:conditionalFormatting xmlns:xm="http://schemas.microsoft.com/office/excel/2006/main">
          <x14:cfRule type="expression" priority="228" id="{DCADEFD0-C741-4523-B775-E47C558148C1}">
            <xm:f>IF($G65='\\iplbath.com\FILES\I0206053\Working\Miles SDS\[SAVED - SDS Futures - Requirements Catalogue, v0.11 160520.xlsx]Look-ups'!#REF!,1,0)</xm:f>
            <x14:dxf>
              <font>
                <color theme="1" tint="0.499984740745262"/>
              </font>
              <fill>
                <patternFill>
                  <bgColor theme="0" tint="-4.9989318521683403E-2"/>
                </patternFill>
              </fill>
            </x14:dxf>
          </x14:cfRule>
          <xm:sqref>J65:J66</xm:sqref>
        </x14:conditionalFormatting>
        <x14:conditionalFormatting xmlns:xm="http://schemas.microsoft.com/office/excel/2006/main">
          <x14:cfRule type="expression" priority="226" id="{04EB74CE-8ACB-4B22-A14F-C809FC4C368B}">
            <xm:f>IF($G69='\\iplbath.com\FILES\I0206053\Working\Miles SDS\[SAVED - SDS Futures - Requirements Catalogue, v0.11 160520.xlsx]Look-ups'!#REF!,1,0)</xm:f>
            <x14:dxf>
              <font>
                <color theme="1" tint="0.499984740745262"/>
              </font>
              <fill>
                <patternFill>
                  <bgColor theme="0" tint="-4.9989318521683403E-2"/>
                </patternFill>
              </fill>
            </x14:dxf>
          </x14:cfRule>
          <xm:sqref>J69</xm:sqref>
        </x14:conditionalFormatting>
        <x14:conditionalFormatting xmlns:xm="http://schemas.microsoft.com/office/excel/2006/main">
          <x14:cfRule type="expression" priority="225" id="{ABAD0B95-756B-42E3-9D65-97A2C58832FF}">
            <xm:f>IF($G64='\\iplbath.com\FILES\I0206053\Working\Miles SDS\[SAVED - SDS Futures - Requirements Catalogue, v0.11 160520.xlsx]Look-ups'!#REF!,1,0)</xm:f>
            <x14:dxf>
              <font>
                <color theme="1" tint="0.499984740745262"/>
              </font>
              <fill>
                <patternFill>
                  <bgColor theme="0" tint="-4.9989318521683403E-2"/>
                </patternFill>
              </fill>
            </x14:dxf>
          </x14:cfRule>
          <xm:sqref>J64</xm:sqref>
        </x14:conditionalFormatting>
        <x14:conditionalFormatting xmlns:xm="http://schemas.microsoft.com/office/excel/2006/main">
          <x14:cfRule type="expression" priority="224" id="{94740597-BDF0-492F-A3C2-C3EEC19CC0BC}">
            <xm:f>IF($G62='\\iplbath.com\FILES\I0206053\Working\Miles SDS\[SAVED - SDS Futures - Requirements Catalogue, v0.11 160520.xlsx]Look-ups'!#REF!,1,0)</xm:f>
            <x14:dxf>
              <font>
                <color theme="1" tint="0.499984740745262"/>
              </font>
              <fill>
                <patternFill>
                  <bgColor theme="0" tint="-4.9989318521683403E-2"/>
                </patternFill>
              </fill>
            </x14:dxf>
          </x14:cfRule>
          <xm:sqref>J62</xm:sqref>
        </x14:conditionalFormatting>
        <x14:conditionalFormatting xmlns:xm="http://schemas.microsoft.com/office/excel/2006/main">
          <x14:cfRule type="expression" priority="223" id="{446CD1C2-9891-442B-81A5-1B8A8DEE7FDC}">
            <xm:f>IF($G60='\\iplbath.com\FILES\I0206053\Working\Miles SDS\[SAVED - SDS Futures - Requirements Catalogue, v0.11 160520.xlsx]Look-ups'!#REF!,1,0)</xm:f>
            <x14:dxf>
              <font>
                <color theme="1" tint="0.499984740745262"/>
              </font>
              <fill>
                <patternFill>
                  <bgColor theme="0" tint="-4.9989318521683403E-2"/>
                </patternFill>
              </fill>
            </x14:dxf>
          </x14:cfRule>
          <xm:sqref>J60</xm:sqref>
        </x14:conditionalFormatting>
        <x14:conditionalFormatting xmlns:xm="http://schemas.microsoft.com/office/excel/2006/main">
          <x14:cfRule type="expression" priority="221" id="{9683680A-2BD7-4CD9-A3CC-DD84000D6E8D}">
            <xm:f>IF($H106='\\iplbath.com\FILES\I0206053\Working\Miles SDS\[SAVED - SDS Futures - Requirements Catalogue, v0.11 160520.xlsx]Look-ups'!#REF!,1,0)</xm:f>
            <x14:dxf>
              <font>
                <color theme="1" tint="0.499984740745262"/>
              </font>
              <fill>
                <patternFill>
                  <bgColor theme="0" tint="-4.9989318521683403E-2"/>
                </patternFill>
              </fill>
            </x14:dxf>
          </x14:cfRule>
          <xm:sqref>J106:J107</xm:sqref>
        </x14:conditionalFormatting>
        <x14:conditionalFormatting xmlns:xm="http://schemas.microsoft.com/office/excel/2006/main">
          <x14:cfRule type="expression" priority="222" id="{77765C6B-088B-42C7-932D-87E4A7A37227}">
            <xm:f>IF($H99='\\iplbath.com\FILES\I0206053\Working\Miles SDS\[SAVED - SDS Futures - Requirements Catalogue, v0.11 160520.xlsx]Look-ups'!#REF!,1,0)</xm:f>
            <x14:dxf>
              <font>
                <color theme="1" tint="0.499984740745262"/>
              </font>
              <fill>
                <patternFill>
                  <bgColor theme="0" tint="-4.9989318521683403E-2"/>
                </patternFill>
              </fill>
            </x14:dxf>
          </x14:cfRule>
          <xm:sqref>J99:J100</xm:sqref>
        </x14:conditionalFormatting>
        <x14:conditionalFormatting xmlns:xm="http://schemas.microsoft.com/office/excel/2006/main">
          <x14:cfRule type="expression" priority="220" id="{1377FA8B-852E-401F-A808-AE4883EF3603}">
            <xm:f>IF($H111='\\iplbath.com\FILES\I0206053\Working\Miles SDS\[SAVED - SDS Futures - Requirements Catalogue, v0.11 160520.xlsx]Look-ups'!#REF!,1,0)</xm:f>
            <x14:dxf>
              <font>
                <color theme="1" tint="0.499984740745262"/>
              </font>
              <fill>
                <patternFill>
                  <bgColor theme="0" tint="-4.9989318521683403E-2"/>
                </patternFill>
              </fill>
            </x14:dxf>
          </x14:cfRule>
          <xm:sqref>J111</xm:sqref>
        </x14:conditionalFormatting>
        <x14:conditionalFormatting xmlns:xm="http://schemas.microsoft.com/office/excel/2006/main">
          <x14:cfRule type="expression" priority="219" id="{E28B0A3E-33BA-4EB8-8423-4219F4D56F47}">
            <xm:f>IF($H98='\\iplbath.com\FILES\I0206053\Working\Miles SDS\[SAVED - SDS Futures - Requirements Catalogue, v0.11 160520.xlsx]Look-ups'!#REF!,1,0)</xm:f>
            <x14:dxf>
              <font>
                <color theme="1" tint="0.499984740745262"/>
              </font>
              <fill>
                <patternFill>
                  <bgColor theme="0" tint="-4.9989318521683403E-2"/>
                </patternFill>
              </fill>
            </x14:dxf>
          </x14:cfRule>
          <xm:sqref>J98</xm:sqref>
        </x14:conditionalFormatting>
        <x14:conditionalFormatting xmlns:xm="http://schemas.microsoft.com/office/excel/2006/main">
          <x14:cfRule type="expression" priority="218" id="{CF805D1D-3A66-46F7-A339-C288980D0295}">
            <xm:f>IF($G112='Look-ups'!$B$4,1,0)</xm:f>
            <x14:dxf>
              <font>
                <color theme="1" tint="0.499984740745262"/>
              </font>
              <fill>
                <patternFill>
                  <bgColor theme="0" tint="-4.9989318521683403E-2"/>
                </patternFill>
              </fill>
            </x14:dxf>
          </x14:cfRule>
          <xm:sqref>J112</xm:sqref>
        </x14:conditionalFormatting>
        <x14:conditionalFormatting xmlns:xm="http://schemas.microsoft.com/office/excel/2006/main">
          <x14:cfRule type="expression" priority="217" id="{27FB3695-2E32-43B3-8248-C988DC089DAE}">
            <xm:f>IF($H27='\\iplbath.com\FILES\I0206053\Working\Miles SDS\[SAVED - SDS Futures - Requirements Catalogue, v0.11 160520.xlsx]Look-ups'!#REF!,1,0)</xm:f>
            <x14:dxf>
              <font>
                <color theme="1" tint="0.499984740745262"/>
              </font>
              <fill>
                <patternFill>
                  <bgColor theme="0" tint="-4.9989318521683403E-2"/>
                </patternFill>
              </fill>
            </x14:dxf>
          </x14:cfRule>
          <xm:sqref>J27:J28</xm:sqref>
        </x14:conditionalFormatting>
        <x14:conditionalFormatting xmlns:xm="http://schemas.microsoft.com/office/excel/2006/main">
          <x14:cfRule type="expression" priority="216" id="{B2B47595-4C18-4C9F-BC02-44CBFD38C3AA}">
            <xm:f>IF($H26='\\iplbath.com\FILES\I0206053\Working\Miles SDS\[SAVED - SDS Futures - Requirements Catalogue, v0.11 160520.xlsx]Look-ups'!#REF!,1,0)</xm:f>
            <x14:dxf>
              <font>
                <color theme="1" tint="0.499984740745262"/>
              </font>
              <fill>
                <patternFill>
                  <bgColor theme="0" tint="-4.9989318521683403E-2"/>
                </patternFill>
              </fill>
            </x14:dxf>
          </x14:cfRule>
          <xm:sqref>J26</xm:sqref>
        </x14:conditionalFormatting>
        <x14:conditionalFormatting xmlns:xm="http://schemas.microsoft.com/office/excel/2006/main">
          <x14:cfRule type="expression" priority="215" id="{92F5685C-9C8E-437C-A15A-361D1BF71AAD}">
            <xm:f>IF($H25='\\iplbath.com\FILES\I0206053\Working\Miles SDS\[SAVED - SDS Futures - Requirements Catalogue, v0.11 160520.xlsx]Look-ups'!#REF!,1,0)</xm:f>
            <x14:dxf>
              <font>
                <color theme="1" tint="0.499984740745262"/>
              </font>
              <fill>
                <patternFill>
                  <bgColor theme="0" tint="-4.9989318521683403E-2"/>
                </patternFill>
              </fill>
            </x14:dxf>
          </x14:cfRule>
          <xm:sqref>J25</xm:sqref>
        </x14:conditionalFormatting>
        <x14:conditionalFormatting xmlns:xm="http://schemas.microsoft.com/office/excel/2006/main">
          <x14:cfRule type="expression" priority="214" id="{B153B8F1-1634-4B72-AD48-634B31299228}">
            <xm:f>IF($G31='Look-ups'!$B$4,1,0)</xm:f>
            <x14:dxf>
              <font>
                <color theme="1" tint="0.499984740745262"/>
              </font>
              <fill>
                <patternFill>
                  <bgColor theme="0" tint="-4.9989318521683403E-2"/>
                </patternFill>
              </fill>
            </x14:dxf>
          </x14:cfRule>
          <xm:sqref>J31</xm:sqref>
        </x14:conditionalFormatting>
        <x14:conditionalFormatting xmlns:xm="http://schemas.microsoft.com/office/excel/2006/main">
          <x14:cfRule type="expression" priority="213" id="{3E7A2095-47CC-467A-A1E4-FFDC37B109FA}">
            <xm:f>IF($G30='Look-ups'!$B$4,1,0)</xm:f>
            <x14:dxf>
              <font>
                <color theme="1" tint="0.499984740745262"/>
              </font>
              <fill>
                <patternFill>
                  <bgColor theme="0" tint="-4.9989318521683403E-2"/>
                </patternFill>
              </fill>
            </x14:dxf>
          </x14:cfRule>
          <xm:sqref>J30</xm:sqref>
        </x14:conditionalFormatting>
        <x14:conditionalFormatting xmlns:xm="http://schemas.microsoft.com/office/excel/2006/main">
          <x14:cfRule type="expression" priority="212" id="{EA33822F-1E7F-4611-B85C-DC8C3BB45A37}">
            <xm:f>IF($G29='Look-ups'!$B$4,1,0)</xm:f>
            <x14:dxf>
              <font>
                <color theme="1" tint="0.499984740745262"/>
              </font>
              <fill>
                <patternFill>
                  <bgColor theme="0" tint="-4.9989318521683403E-2"/>
                </patternFill>
              </fill>
            </x14:dxf>
          </x14:cfRule>
          <xm:sqref>J29</xm:sqref>
        </x14:conditionalFormatting>
        <x14:conditionalFormatting xmlns:xm="http://schemas.microsoft.com/office/excel/2006/main">
          <x14:cfRule type="expression" priority="211" id="{E2E6C1FB-18C7-4D3A-B3D4-7DFE9869605C}">
            <xm:f>IF($G122='Look-ups'!$B$4,1,0)</xm:f>
            <x14:dxf>
              <font>
                <color theme="1" tint="0.499984740745262"/>
              </font>
              <fill>
                <patternFill>
                  <bgColor theme="0" tint="-4.9989318521683403E-2"/>
                </patternFill>
              </fill>
            </x14:dxf>
          </x14:cfRule>
          <xm:sqref>J122</xm:sqref>
        </x14:conditionalFormatting>
        <x14:conditionalFormatting xmlns:xm="http://schemas.microsoft.com/office/excel/2006/main">
          <x14:cfRule type="expression" priority="210" id="{4029E9C4-5485-4AFE-B5A0-42B497F8DCEC}">
            <xm:f>IF($G52='Look-ups'!$B$4,1,0)</xm:f>
            <x14:dxf>
              <font>
                <color theme="1" tint="0.499984740745262"/>
              </font>
              <fill>
                <patternFill>
                  <bgColor theme="0" tint="-4.9989318521683403E-2"/>
                </patternFill>
              </fill>
            </x14:dxf>
          </x14:cfRule>
          <xm:sqref>J52</xm:sqref>
        </x14:conditionalFormatting>
        <x14:conditionalFormatting xmlns:xm="http://schemas.microsoft.com/office/excel/2006/main">
          <x14:cfRule type="expression" priority="209" id="{DADCAFBC-2FB8-46B5-9863-2FCE02DD9599}">
            <xm:f>IF($G51='Look-ups'!$B$4,1,0)</xm:f>
            <x14:dxf>
              <font>
                <color theme="1" tint="0.499984740745262"/>
              </font>
              <fill>
                <patternFill>
                  <bgColor theme="0" tint="-4.9989318521683403E-2"/>
                </patternFill>
              </fill>
            </x14:dxf>
          </x14:cfRule>
          <xm:sqref>J51</xm:sqref>
        </x14:conditionalFormatting>
        <x14:conditionalFormatting xmlns:xm="http://schemas.microsoft.com/office/excel/2006/main">
          <x14:cfRule type="expression" priority="208" id="{1782E24D-18EB-4BEB-A0B2-37783763BA81}">
            <xm:f>IF($G131='Look-ups'!$B$4,1,0)</xm:f>
            <x14:dxf>
              <font>
                <color theme="1" tint="0.499984740745262"/>
              </font>
              <fill>
                <patternFill>
                  <bgColor theme="0" tint="-4.9989318521683403E-2"/>
                </patternFill>
              </fill>
            </x14:dxf>
          </x14:cfRule>
          <xm:sqref>J131</xm:sqref>
        </x14:conditionalFormatting>
        <x14:conditionalFormatting xmlns:xm="http://schemas.microsoft.com/office/excel/2006/main">
          <x14:cfRule type="expression" priority="207" id="{A14FC9C1-F568-4804-9286-06AED511DDEB}">
            <xm:f>IF($G15='Look-ups'!$B$4,1,0)</xm:f>
            <x14:dxf>
              <font>
                <color theme="1" tint="0.499984740745262"/>
              </font>
              <fill>
                <patternFill>
                  <bgColor theme="0" tint="-4.9989318521683403E-2"/>
                </patternFill>
              </fill>
            </x14:dxf>
          </x14:cfRule>
          <xm:sqref>J15</xm:sqref>
        </x14:conditionalFormatting>
        <x14:conditionalFormatting xmlns:xm="http://schemas.microsoft.com/office/excel/2006/main">
          <x14:cfRule type="expression" priority="206" id="{84940352-C619-4E46-8C13-8826E8826D69}">
            <xm:f>IF($G12='Look-ups'!$B$4,1,0)</xm:f>
            <x14:dxf>
              <font>
                <color theme="1" tint="0.499984740745262"/>
              </font>
              <fill>
                <patternFill>
                  <bgColor theme="0" tint="-4.9989318521683403E-2"/>
                </patternFill>
              </fill>
            </x14:dxf>
          </x14:cfRule>
          <xm:sqref>J12</xm:sqref>
        </x14:conditionalFormatting>
        <x14:conditionalFormatting xmlns:xm="http://schemas.microsoft.com/office/excel/2006/main">
          <x14:cfRule type="expression" priority="205" id="{95FBA1D8-9A1B-432C-A0DF-6266B48239F8}">
            <xm:f>IF($G132='Look-ups'!$B$4,1,0)</xm:f>
            <x14:dxf>
              <font>
                <color theme="1" tint="0.499984740745262"/>
              </font>
              <fill>
                <patternFill>
                  <bgColor theme="0" tint="-4.9989318521683403E-2"/>
                </patternFill>
              </fill>
            </x14:dxf>
          </x14:cfRule>
          <xm:sqref>J132</xm:sqref>
        </x14:conditionalFormatting>
        <x14:conditionalFormatting xmlns:xm="http://schemas.microsoft.com/office/excel/2006/main">
          <x14:cfRule type="expression" priority="204" id="{0CE5E8DA-6E9D-4C2A-90C0-7C23490B82E7}">
            <xm:f>IF($G68='\\iplbath.com\FILES\I0206053\Working\Miles SDS\[SAVED - SDS Futures - Requirements Catalogue, v0.11 160520.xlsx]Look-ups'!#REF!,1,0)</xm:f>
            <x14:dxf>
              <font>
                <color theme="1" tint="0.499984740745262"/>
              </font>
              <fill>
                <patternFill>
                  <bgColor theme="0" tint="-4.9989318521683403E-2"/>
                </patternFill>
              </fill>
            </x14:dxf>
          </x14:cfRule>
          <xm:sqref>J68</xm:sqref>
        </x14:conditionalFormatting>
        <x14:conditionalFormatting xmlns:xm="http://schemas.microsoft.com/office/excel/2006/main">
          <x14:cfRule type="expression" priority="203" id="{8896DC21-82E5-4C10-A537-4E389FF75A4C}">
            <xm:f>IF($G53='Look-ups'!$B$4,1,0)</xm:f>
            <x14:dxf>
              <font>
                <color theme="1" tint="0.499984740745262"/>
              </font>
              <fill>
                <patternFill>
                  <bgColor theme="0" tint="-4.9989318521683403E-2"/>
                </patternFill>
              </fill>
            </x14:dxf>
          </x14:cfRule>
          <xm:sqref>J53</xm:sqref>
        </x14:conditionalFormatting>
        <x14:conditionalFormatting xmlns:xm="http://schemas.microsoft.com/office/excel/2006/main">
          <x14:cfRule type="expression" priority="202" id="{B3C0AB82-1B5E-432B-A0A9-0DCDBB1F47FE}">
            <xm:f>IF($G67='\\iplbath.com\FILES\I0206053\Working\Miles SDS\[SAVED - SDS Futures - Requirements Catalogue, v0.11 160520.xlsx]Look-ups'!#REF!,1,0)</xm:f>
            <x14:dxf>
              <font>
                <color theme="1" tint="0.499984740745262"/>
              </font>
              <fill>
                <patternFill>
                  <bgColor theme="0" tint="-4.9989318521683403E-2"/>
                </patternFill>
              </fill>
            </x14:dxf>
          </x14:cfRule>
          <xm:sqref>J67</xm:sqref>
        </x14:conditionalFormatting>
        <x14:conditionalFormatting xmlns:xm="http://schemas.microsoft.com/office/excel/2006/main">
          <x14:cfRule type="expression" priority="201" id="{C3E8401F-97C1-472A-9D63-83DB3765C18F}">
            <xm:f>IF($G95='\\iplbath.com\FILES\I0206053\Working\Miles SDS\[SAVED - SDS Futures - Requirements Catalogue, v0.11 160520.xlsx]Look-ups'!#REF!,1,0)</xm:f>
            <x14:dxf>
              <font>
                <color theme="1" tint="0.499984740745262"/>
              </font>
              <fill>
                <patternFill>
                  <bgColor theme="0" tint="-4.9989318521683403E-2"/>
                </patternFill>
              </fill>
            </x14:dxf>
          </x14:cfRule>
          <xm:sqref>J95</xm:sqref>
        </x14:conditionalFormatting>
        <x14:conditionalFormatting xmlns:xm="http://schemas.microsoft.com/office/excel/2006/main">
          <x14:cfRule type="expression" priority="200" id="{4ACCFE69-4008-4DFC-A2E6-EB0F104373F2}">
            <xm:f>IF($H108='\\iplbath.com\FILES\I0206053\Working\Miles SDS\[SAVED - SDS Futures - Requirements Catalogue, v0.11 160520.xlsx]Look-ups'!#REF!,1,0)</xm:f>
            <x14:dxf>
              <font>
                <color theme="1" tint="0.499984740745262"/>
              </font>
              <fill>
                <patternFill>
                  <bgColor theme="0" tint="-4.9989318521683403E-2"/>
                </patternFill>
              </fill>
            </x14:dxf>
          </x14:cfRule>
          <xm:sqref>J108</xm:sqref>
        </x14:conditionalFormatting>
        <x14:conditionalFormatting xmlns:xm="http://schemas.microsoft.com/office/excel/2006/main">
          <x14:cfRule type="expression" priority="199" id="{B6FC1A57-9D44-4FF0-882A-0A7E834E3A30}">
            <xm:f>IF($G22='\\iplbath.com\FILES\I0206053\Working\Miles SDS\[SAVED - SDS Futures - Requirements Catalogue, v0.11 160520.xlsx]Look-ups'!#REF!,1,0)</xm:f>
            <x14:dxf>
              <font>
                <color theme="1" tint="0.499984740745262"/>
              </font>
              <fill>
                <patternFill>
                  <bgColor theme="0" tint="-4.9989318521683403E-2"/>
                </patternFill>
              </fill>
            </x14:dxf>
          </x14:cfRule>
          <xm:sqref>J22</xm:sqref>
        </x14:conditionalFormatting>
        <x14:conditionalFormatting xmlns:xm="http://schemas.microsoft.com/office/excel/2006/main">
          <x14:cfRule type="expression" priority="198" id="{9AF18AF2-EEDB-4378-A26C-D0841450F6FA}">
            <xm:f>IF($G58='\\iplbath.com\FILES\I0206053\Working\Miles SDS\[SAVED - SDS Futures - Requirements Catalogue, v0.11 160520.xlsx]Look-ups'!#REF!,1,0)</xm:f>
            <x14:dxf>
              <font>
                <color theme="1" tint="0.499984740745262"/>
              </font>
              <fill>
                <patternFill>
                  <bgColor theme="0" tint="-4.9989318521683403E-2"/>
                </patternFill>
              </fill>
            </x14:dxf>
          </x14:cfRule>
          <xm:sqref>J58</xm:sqref>
        </x14:conditionalFormatting>
        <x14:conditionalFormatting xmlns:xm="http://schemas.microsoft.com/office/excel/2006/main">
          <x14:cfRule type="expression" priority="195" id="{502898CF-AB94-4D09-B28A-0CD1E9860E02}">
            <xm:f>IF($G123='Look-ups'!$B$4,1,0)</xm:f>
            <x14:dxf>
              <font>
                <color theme="1" tint="0.499984740745262"/>
              </font>
              <fill>
                <patternFill>
                  <bgColor theme="0" tint="-4.9989318521683403E-2"/>
                </patternFill>
              </fill>
            </x14:dxf>
          </x14:cfRule>
          <xm:sqref>J123</xm:sqref>
        </x14:conditionalFormatting>
        <x14:conditionalFormatting xmlns:xm="http://schemas.microsoft.com/office/excel/2006/main">
          <x14:cfRule type="expression" priority="196" id="{D244F9E4-0ACB-4D60-9AF2-2D4B1F2E3008}">
            <xm:f>IF($G11='Look-ups'!$B$4,1,0)</xm:f>
            <x14:dxf>
              <font>
                <color theme="1" tint="0.499984740745262"/>
              </font>
              <fill>
                <patternFill>
                  <bgColor theme="0" tint="-4.9989318521683403E-2"/>
                </patternFill>
              </fill>
            </x14:dxf>
          </x14:cfRule>
          <xm:sqref>J11</xm:sqref>
        </x14:conditionalFormatting>
        <x14:conditionalFormatting xmlns:xm="http://schemas.microsoft.com/office/excel/2006/main">
          <x14:cfRule type="expression" priority="197" id="{0393DCE3-37C3-4DC5-893F-F4C50C8A2D2B}">
            <xm:f>IF($G61='\\iplbath.com\FILES\I0206053\Working\Miles SDS\[SAVED - SDS Futures - Requirements Catalogue, v0.11 160520.xlsx]Look-ups'!#REF!,1,0)</xm:f>
            <x14:dxf>
              <font>
                <color theme="1" tint="0.499984740745262"/>
              </font>
              <fill>
                <patternFill>
                  <bgColor theme="0" tint="-4.9989318521683403E-2"/>
                </patternFill>
              </fill>
            </x14:dxf>
          </x14:cfRule>
          <xm:sqref>J61</xm:sqref>
        </x14:conditionalFormatting>
        <x14:conditionalFormatting xmlns:xm="http://schemas.microsoft.com/office/excel/2006/main">
          <x14:cfRule type="expression" priority="194" id="{52CE6964-4C36-42E4-8000-18BD45B92380}">
            <xm:f>IF($G129='Look-ups'!$B$4,1,0)</xm:f>
            <x14:dxf>
              <font>
                <color theme="1" tint="0.499984740745262"/>
              </font>
              <fill>
                <patternFill>
                  <bgColor theme="0" tint="-4.9989318521683403E-2"/>
                </patternFill>
              </fill>
            </x14:dxf>
          </x14:cfRule>
          <xm:sqref>J129</xm:sqref>
        </x14:conditionalFormatting>
        <x14:conditionalFormatting xmlns:xm="http://schemas.microsoft.com/office/excel/2006/main">
          <x14:cfRule type="expression" priority="193" id="{0EBDD1B8-314C-48EB-9ED4-7EF36A26A178}">
            <xm:f>IF($G13='Look-ups'!$B$4,1,0)</xm:f>
            <x14:dxf>
              <font>
                <color theme="1" tint="0.499984740745262"/>
              </font>
              <fill>
                <patternFill>
                  <bgColor theme="0" tint="-4.9989318521683403E-2"/>
                </patternFill>
              </fill>
            </x14:dxf>
          </x14:cfRule>
          <xm:sqref>J13</xm:sqref>
        </x14:conditionalFormatting>
        <x14:conditionalFormatting xmlns:xm="http://schemas.microsoft.com/office/excel/2006/main">
          <x14:cfRule type="expression" priority="192" id="{CD9D0D63-836A-4E32-A42F-8D8F5492ABF7}">
            <xm:f>IF($G139='Look-ups'!$B$4,1,0)</xm:f>
            <x14:dxf>
              <font>
                <color theme="1" tint="0.499984740745262"/>
              </font>
              <fill>
                <patternFill>
                  <bgColor theme="0" tint="-4.9989318521683403E-2"/>
                </patternFill>
              </fill>
            </x14:dxf>
          </x14:cfRule>
          <xm:sqref>J139</xm:sqref>
        </x14:conditionalFormatting>
        <x14:conditionalFormatting xmlns:xm="http://schemas.microsoft.com/office/excel/2006/main">
          <x14:cfRule type="expression" priority="191" id="{0A075425-C94C-41A9-977C-9F953150C863}">
            <xm:f>IF($G138='Look-ups'!$B$4,1,0)</xm:f>
            <x14:dxf>
              <font>
                <color theme="1" tint="0.499984740745262"/>
              </font>
              <fill>
                <patternFill>
                  <bgColor theme="0" tint="-4.9989318521683403E-2"/>
                </patternFill>
              </fill>
            </x14:dxf>
          </x14:cfRule>
          <xm:sqref>J138</xm:sqref>
        </x14:conditionalFormatting>
        <x14:conditionalFormatting xmlns:xm="http://schemas.microsoft.com/office/excel/2006/main">
          <x14:cfRule type="expression" priority="188" id="{173FA2BD-76EC-41CA-9923-A4B4AC17651C}">
            <xm:f>IF($G18='Look-ups'!$B$4,1,0)</xm:f>
            <x14:dxf>
              <font>
                <color theme="1" tint="0.499984740745262"/>
              </font>
              <fill>
                <patternFill>
                  <bgColor theme="0" tint="-4.9989318521683403E-2"/>
                </patternFill>
              </fill>
            </x14:dxf>
          </x14:cfRule>
          <xm:sqref>J18</xm:sqref>
        </x14:conditionalFormatting>
        <x14:conditionalFormatting xmlns:xm="http://schemas.microsoft.com/office/excel/2006/main">
          <x14:cfRule type="expression" priority="190" id="{BAFF748E-7ED2-4E7B-9F1C-C9B80E72B442}">
            <xm:f>IF($G6='Look-ups'!$B$4,1,0)</xm:f>
            <x14:dxf>
              <font>
                <color theme="1" tint="0.499984740745262"/>
              </font>
              <fill>
                <patternFill>
                  <bgColor theme="0" tint="-4.9989318521683403E-2"/>
                </patternFill>
              </fill>
            </x14:dxf>
          </x14:cfRule>
          <xm:sqref>J6</xm:sqref>
        </x14:conditionalFormatting>
        <x14:conditionalFormatting xmlns:xm="http://schemas.microsoft.com/office/excel/2006/main">
          <x14:cfRule type="expression" priority="189" id="{3CD635FE-4DAB-4D8D-A659-E918C2AE5288}">
            <xm:f>IF($G114='Look-ups'!$B$4,1,0)</xm:f>
            <x14:dxf>
              <font>
                <color theme="1" tint="0.499984740745262"/>
              </font>
              <fill>
                <patternFill>
                  <bgColor theme="0" tint="-4.9989318521683403E-2"/>
                </patternFill>
              </fill>
            </x14:dxf>
          </x14:cfRule>
          <xm:sqref>J114</xm:sqref>
        </x14:conditionalFormatting>
        <x14:conditionalFormatting xmlns:xm="http://schemas.microsoft.com/office/excel/2006/main">
          <x14:cfRule type="expression" priority="187" id="{726BEB05-3537-4587-A2AC-4DB4B49DCD0C}">
            <xm:f>IF($G8='Look-ups'!$B$4,1,0)</xm:f>
            <x14:dxf>
              <font>
                <color theme="1" tint="0.499984740745262"/>
              </font>
              <fill>
                <patternFill>
                  <bgColor theme="0" tint="-4.9989318521683403E-2"/>
                </patternFill>
              </fill>
            </x14:dxf>
          </x14:cfRule>
          <xm:sqref>J8</xm:sqref>
        </x14:conditionalFormatting>
        <x14:conditionalFormatting xmlns:xm="http://schemas.microsoft.com/office/excel/2006/main">
          <x14:cfRule type="expression" priority="186" id="{57964C6E-E99A-4D12-9ABD-2582447C3F63}">
            <xm:f>IF($G81='\\iplbath.com\FILES\I0206053\Working\Miles SDS\[SAVED - SDS Futures - Requirements Catalogue, v0.11 160520.xlsx]Look-ups'!#REF!,1,0)</xm:f>
            <x14:dxf>
              <font>
                <color theme="1" tint="0.499984740745262"/>
              </font>
              <fill>
                <patternFill>
                  <bgColor theme="0" tint="-4.9989318521683403E-2"/>
                </patternFill>
              </fill>
            </x14:dxf>
          </x14:cfRule>
          <xm:sqref>J81</xm:sqref>
        </x14:conditionalFormatting>
        <x14:conditionalFormatting xmlns:xm="http://schemas.microsoft.com/office/excel/2006/main">
          <x14:cfRule type="expression" priority="185" id="{68FA0A42-685A-4D65-9CF9-3DAD71FC3995}">
            <xm:f>IF($G92='\\iplbath.com\FILES\I0206053\Working\Miles SDS\[SAVED - SDS Futures - Requirements Catalogue, v0.11 160520.xlsx]Look-ups'!#REF!,1,0)</xm:f>
            <x14:dxf>
              <font>
                <color theme="1" tint="0.499984740745262"/>
              </font>
              <fill>
                <patternFill>
                  <bgColor theme="0" tint="-4.9989318521683403E-2"/>
                </patternFill>
              </fill>
            </x14:dxf>
          </x14:cfRule>
          <xm:sqref>J92</xm:sqref>
        </x14:conditionalFormatting>
        <x14:conditionalFormatting xmlns:xm="http://schemas.microsoft.com/office/excel/2006/main">
          <x14:cfRule type="expression" priority="184" id="{7A95D643-0BEA-4F3E-A382-57745A0FBA81}">
            <xm:f>IF($G91='\\iplbath.com\FILES\I0206053\Working\Miles SDS\[SAVED - SDS Futures - Requirements Catalogue, v0.11 160520.xlsx]Look-ups'!#REF!,1,0)</xm:f>
            <x14:dxf>
              <font>
                <color theme="1" tint="0.499984740745262"/>
              </font>
              <fill>
                <patternFill>
                  <bgColor theme="0" tint="-4.9989318521683403E-2"/>
                </patternFill>
              </fill>
            </x14:dxf>
          </x14:cfRule>
          <xm:sqref>J91</xm:sqref>
        </x14:conditionalFormatting>
        <x14:conditionalFormatting xmlns:xm="http://schemas.microsoft.com/office/excel/2006/main">
          <x14:cfRule type="expression" priority="183" id="{9C8DC946-D780-43F0-8B7D-FCB37CD9BEA3}">
            <xm:f>IF($G93='\\iplbath.com\FILES\I0206053\Working\Miles SDS\[SAVED - SDS Futures - Requirements Catalogue, v0.11 160520.xlsx]Look-ups'!#REF!,1,0)</xm:f>
            <x14:dxf>
              <font>
                <color theme="1" tint="0.499984740745262"/>
              </font>
              <fill>
                <patternFill>
                  <bgColor theme="0" tint="-4.9989318521683403E-2"/>
                </patternFill>
              </fill>
            </x14:dxf>
          </x14:cfRule>
          <xm:sqref>J93</xm:sqref>
        </x14:conditionalFormatting>
        <x14:conditionalFormatting xmlns:xm="http://schemas.microsoft.com/office/excel/2006/main">
          <x14:cfRule type="expression" priority="182" id="{8C669CB1-0B10-43AB-BE75-3F296A5392CD}">
            <xm:f>IF($G82='\\iplbath.com\FILES\I0206053\Working\Miles SDS\[SAVED - SDS Futures - Requirements Catalogue, v0.11 160520.xlsx]Look-ups'!#REF!,1,0)</xm:f>
            <x14:dxf>
              <font>
                <color theme="1" tint="0.499984740745262"/>
              </font>
              <fill>
                <patternFill>
                  <bgColor theme="0" tint="-4.9989318521683403E-2"/>
                </patternFill>
              </fill>
            </x14:dxf>
          </x14:cfRule>
          <xm:sqref>J82</xm:sqref>
        </x14:conditionalFormatting>
        <x14:conditionalFormatting xmlns:xm="http://schemas.microsoft.com/office/excel/2006/main">
          <x14:cfRule type="expression" priority="181" id="{B1CA3FE9-BDD8-489C-8DF9-37C2498BA5EB}">
            <xm:f>IF($G151='Look-ups'!$B$4,1,0)</xm:f>
            <x14:dxf>
              <font>
                <color theme="1" tint="0.499984740745262"/>
              </font>
              <fill>
                <patternFill>
                  <bgColor theme="0" tint="-4.9989318521683403E-2"/>
                </patternFill>
              </fill>
            </x14:dxf>
          </x14:cfRule>
          <xm:sqref>J151</xm:sqref>
        </x14:conditionalFormatting>
        <x14:conditionalFormatting xmlns:xm="http://schemas.microsoft.com/office/excel/2006/main">
          <x14:cfRule type="expression" priority="180" id="{949A0BB9-CF64-4245-8882-313CDBCDD1F7}">
            <xm:f>IF($G158='Look-ups'!$B$4,1,0)</xm:f>
            <x14:dxf>
              <font>
                <color theme="1" tint="0.499984740745262"/>
              </font>
              <fill>
                <patternFill>
                  <bgColor theme="0" tint="-4.9989318521683403E-2"/>
                </patternFill>
              </fill>
            </x14:dxf>
          </x14:cfRule>
          <xm:sqref>J158</xm:sqref>
        </x14:conditionalFormatting>
        <x14:conditionalFormatting xmlns:xm="http://schemas.microsoft.com/office/excel/2006/main">
          <x14:cfRule type="expression" priority="179" id="{AB5947CB-6B0F-4F3C-AADD-441DA0B5B70E}">
            <xm:f>IF($G150='Look-ups'!$B$4,1,0)</xm:f>
            <x14:dxf>
              <font>
                <color theme="1" tint="0.499984740745262"/>
              </font>
              <fill>
                <patternFill>
                  <bgColor theme="0" tint="-4.9989318521683403E-2"/>
                </patternFill>
              </fill>
            </x14:dxf>
          </x14:cfRule>
          <xm:sqref>J150</xm:sqref>
        </x14:conditionalFormatting>
        <x14:conditionalFormatting xmlns:xm="http://schemas.microsoft.com/office/excel/2006/main">
          <x14:cfRule type="expression" priority="178" id="{4D04CEA2-D0EB-4E3C-B797-A13FFA59ACCA}">
            <xm:f>IF($G149='Look-ups'!$B$4,1,0)</xm:f>
            <x14:dxf>
              <font>
                <color theme="1" tint="0.499984740745262"/>
              </font>
              <fill>
                <patternFill>
                  <bgColor theme="0" tint="-4.9989318521683403E-2"/>
                </patternFill>
              </fill>
            </x14:dxf>
          </x14:cfRule>
          <xm:sqref>J149</xm:sqref>
        </x14:conditionalFormatting>
        <x14:conditionalFormatting xmlns:xm="http://schemas.microsoft.com/office/excel/2006/main">
          <x14:cfRule type="expression" priority="177" id="{B472BA39-AC5B-4688-887F-D4539BB5CDEF}">
            <xm:f>IF($G157='Look-ups'!$B$4,1,0)</xm:f>
            <x14:dxf>
              <font>
                <color theme="1" tint="0.499984740745262"/>
              </font>
              <fill>
                <patternFill>
                  <bgColor theme="0" tint="-4.9989318521683403E-2"/>
                </patternFill>
              </fill>
            </x14:dxf>
          </x14:cfRule>
          <xm:sqref>J157</xm:sqref>
        </x14:conditionalFormatting>
        <x14:conditionalFormatting xmlns:xm="http://schemas.microsoft.com/office/excel/2006/main">
          <x14:cfRule type="expression" priority="176" id="{45768F6D-F482-4146-8A59-5A31306DA083}">
            <xm:f>IF($G7='Look-ups'!$B$4,1,0)</xm:f>
            <x14:dxf>
              <font>
                <color theme="1" tint="0.499984740745262"/>
              </font>
              <fill>
                <patternFill>
                  <bgColor theme="0" tint="-4.9989318521683403E-2"/>
                </patternFill>
              </fill>
            </x14:dxf>
          </x14:cfRule>
          <xm:sqref>J7</xm:sqref>
        </x14:conditionalFormatting>
        <x14:conditionalFormatting xmlns:xm="http://schemas.microsoft.com/office/excel/2006/main">
          <x14:cfRule type="expression" priority="175" id="{BDBB4CF9-E26A-4834-8AEC-D969D0A3DFE5}">
            <xm:f>IF($G163='Look-ups'!$B$4,1,0)</xm:f>
            <x14:dxf>
              <font>
                <color theme="1" tint="0.499984740745262"/>
              </font>
              <fill>
                <patternFill>
                  <bgColor theme="0" tint="-4.9989318521683403E-2"/>
                </patternFill>
              </fill>
            </x14:dxf>
          </x14:cfRule>
          <xm:sqref>J163</xm:sqref>
        </x14:conditionalFormatting>
        <x14:conditionalFormatting xmlns:xm="http://schemas.microsoft.com/office/excel/2006/main">
          <x14:cfRule type="expression" priority="174" id="{46664BEA-25CF-4FF8-9128-1AF1AFC17052}">
            <xm:f>IF($G170='Look-ups'!$B$4,1,0)</xm:f>
            <x14:dxf>
              <font>
                <color theme="1" tint="0.499984740745262"/>
              </font>
              <fill>
                <patternFill>
                  <bgColor theme="0" tint="-4.9989318521683403E-2"/>
                </patternFill>
              </fill>
            </x14:dxf>
          </x14:cfRule>
          <xm:sqref>J170</xm:sqref>
        </x14:conditionalFormatting>
        <x14:conditionalFormatting xmlns:xm="http://schemas.microsoft.com/office/excel/2006/main">
          <x14:cfRule type="expression" priority="173" id="{D27D0BA9-AFAA-4074-A04E-94CF8FD2B450}">
            <xm:f>IF($G169='Look-ups'!$B$4,1,0)</xm:f>
            <x14:dxf>
              <font>
                <color theme="1" tint="0.499984740745262"/>
              </font>
              <fill>
                <patternFill>
                  <bgColor theme="0" tint="-4.9989318521683403E-2"/>
                </patternFill>
              </fill>
            </x14:dxf>
          </x14:cfRule>
          <xm:sqref>J169</xm:sqref>
        </x14:conditionalFormatting>
        <x14:conditionalFormatting xmlns:xm="http://schemas.microsoft.com/office/excel/2006/main">
          <x14:cfRule type="expression" priority="172" id="{56549303-909C-46ED-8B22-5233CC823A1C}">
            <xm:f>IF($G173='Look-ups'!$B$4,1,0)</xm:f>
            <x14:dxf>
              <font>
                <color theme="1" tint="0.499984740745262"/>
              </font>
              <fill>
                <patternFill>
                  <bgColor theme="0" tint="-4.9989318521683403E-2"/>
                </patternFill>
              </fill>
            </x14:dxf>
          </x14:cfRule>
          <xm:sqref>J173</xm:sqref>
        </x14:conditionalFormatting>
        <x14:conditionalFormatting xmlns:xm="http://schemas.microsoft.com/office/excel/2006/main">
          <x14:cfRule type="expression" priority="171" id="{57B6F45E-0766-4FF7-8599-45A7B4080760}">
            <xm:f>IF($G174='Look-ups'!$B$4,1,0)</xm:f>
            <x14:dxf>
              <font>
                <color theme="1" tint="0.499984740745262"/>
              </font>
              <fill>
                <patternFill>
                  <bgColor theme="0" tint="-4.9989318521683403E-2"/>
                </patternFill>
              </fill>
            </x14:dxf>
          </x14:cfRule>
          <xm:sqref>J174</xm:sqref>
        </x14:conditionalFormatting>
        <x14:conditionalFormatting xmlns:xm="http://schemas.microsoft.com/office/excel/2006/main">
          <x14:cfRule type="expression" priority="169" id="{99652513-D792-4F23-9E82-379AF3AEC50E}">
            <xm:f>IF($G63='\\iplbath.com\FILES\I0206053\Working\Miles SDS\[SAVED - SDS Futures - Requirements Catalogue, v0.11 160520.xlsx]Look-ups'!#REF!,1,0)</xm:f>
            <x14:dxf>
              <font>
                <color theme="1" tint="0.499984740745262"/>
              </font>
              <fill>
                <patternFill>
                  <bgColor theme="0" tint="-4.9989318521683403E-2"/>
                </patternFill>
              </fill>
            </x14:dxf>
          </x14:cfRule>
          <xm:sqref>J63</xm:sqref>
        </x14:conditionalFormatting>
        <x14:conditionalFormatting xmlns:xm="http://schemas.microsoft.com/office/excel/2006/main">
          <x14:cfRule type="expression" priority="168" id="{686D337A-4E0A-4A89-89C1-B551F572FB95}">
            <xm:f>IF($G4='Look-ups'!$B$4,1,0)</xm:f>
            <x14:dxf>
              <font>
                <color theme="1" tint="0.499984740745262"/>
              </font>
              <fill>
                <patternFill>
                  <bgColor theme="0" tint="-4.9989318521683403E-2"/>
                </patternFill>
              </fill>
            </x14:dxf>
          </x14:cfRule>
          <xm:sqref>J4</xm:sqref>
        </x14:conditionalFormatting>
        <x14:conditionalFormatting xmlns:xm="http://schemas.microsoft.com/office/excel/2006/main">
          <x14:cfRule type="expression" priority="167" id="{ADD66E23-8A8C-4841-9CF2-1E0D178F029A}">
            <xm:f>IF($G10='Look-ups'!$B$4,1,0)</xm:f>
            <x14:dxf>
              <font>
                <color theme="1" tint="0.499984740745262"/>
              </font>
              <fill>
                <patternFill>
                  <bgColor theme="0" tint="-4.9989318521683403E-2"/>
                </patternFill>
              </fill>
            </x14:dxf>
          </x14:cfRule>
          <xm:sqref>J10</xm:sqref>
        </x14:conditionalFormatting>
        <x14:conditionalFormatting xmlns:xm="http://schemas.microsoft.com/office/excel/2006/main">
          <x14:cfRule type="expression" priority="166" id="{2236F00B-DC12-4EFB-87D9-0488CC28053D}">
            <xm:f>IF($G35='Look-ups'!$B$4,1,0)</xm:f>
            <x14:dxf>
              <font>
                <color theme="1" tint="0.499984740745262"/>
              </font>
              <fill>
                <patternFill>
                  <bgColor theme="0" tint="-4.9989318521683403E-2"/>
                </patternFill>
              </fill>
            </x14:dxf>
          </x14:cfRule>
          <xm:sqref>J35</xm:sqref>
        </x14:conditionalFormatting>
        <x14:conditionalFormatting xmlns:xm="http://schemas.microsoft.com/office/excel/2006/main">
          <x14:cfRule type="expression" priority="165" id="{ED21D079-F1E6-4790-BC3F-5224E208BD65}">
            <xm:f>IF($G46='Look-ups'!$B$4,1,0)</xm:f>
            <x14:dxf>
              <font>
                <color theme="1" tint="0.499984740745262"/>
              </font>
              <fill>
                <patternFill>
                  <bgColor theme="0" tint="-4.9989318521683403E-2"/>
                </patternFill>
              </fill>
            </x14:dxf>
          </x14:cfRule>
          <xm:sqref>J46</xm:sqref>
        </x14:conditionalFormatting>
        <x14:conditionalFormatting xmlns:xm="http://schemas.microsoft.com/office/excel/2006/main">
          <x14:cfRule type="expression" priority="164" id="{EA464975-5E8D-4EFC-81E9-F4FEB1639453}">
            <xm:f>IF($G121='Look-ups'!$B$4,1,0)</xm:f>
            <x14:dxf>
              <font>
                <color theme="1" tint="0.499984740745262"/>
              </font>
              <fill>
                <patternFill>
                  <bgColor theme="0" tint="-4.9989318521683403E-2"/>
                </patternFill>
              </fill>
            </x14:dxf>
          </x14:cfRule>
          <xm:sqref>J121</xm:sqref>
        </x14:conditionalFormatting>
        <x14:conditionalFormatting xmlns:xm="http://schemas.microsoft.com/office/excel/2006/main">
          <x14:cfRule type="expression" priority="163" id="{7F2EDF13-4837-42B9-9E7A-920513F9B8D8}">
            <xm:f>IF($G164='Look-ups'!$B$4,1,0)</xm:f>
            <x14:dxf>
              <font>
                <color theme="1" tint="0.499984740745262"/>
              </font>
              <fill>
                <patternFill>
                  <bgColor theme="0" tint="-4.9989318521683403E-2"/>
                </patternFill>
              </fill>
            </x14:dxf>
          </x14:cfRule>
          <xm:sqref>J164</xm:sqref>
        </x14:conditionalFormatting>
        <x14:conditionalFormatting xmlns:xm="http://schemas.microsoft.com/office/excel/2006/main">
          <x14:cfRule type="expression" priority="162" id="{ABC949B7-7983-4494-9325-B683853C12D3}">
            <xm:f>IF($G113='Look-ups'!$B$4,1,0)</xm:f>
            <x14:dxf>
              <font>
                <color theme="1" tint="0.499984740745262"/>
              </font>
              <fill>
                <patternFill>
                  <bgColor theme="0" tint="-4.9989318521683403E-2"/>
                </patternFill>
              </fill>
            </x14:dxf>
          </x14:cfRule>
          <xm:sqref>K113</xm:sqref>
        </x14:conditionalFormatting>
        <x14:conditionalFormatting xmlns:xm="http://schemas.microsoft.com/office/excel/2006/main">
          <x14:cfRule type="expression" priority="161" id="{A98BA281-4C36-48A4-A392-039A520662AC}">
            <xm:f>IF($G14='Look-ups'!$B$4,1,0)</xm:f>
            <x14:dxf>
              <font>
                <color theme="1" tint="0.499984740745262"/>
              </font>
              <fill>
                <patternFill>
                  <bgColor theme="0" tint="-4.9989318521683403E-2"/>
                </patternFill>
              </fill>
            </x14:dxf>
          </x14:cfRule>
          <xm:sqref>K14</xm:sqref>
        </x14:conditionalFormatting>
        <x14:conditionalFormatting xmlns:xm="http://schemas.microsoft.com/office/excel/2006/main">
          <x14:cfRule type="expression" priority="160" id="{C802843E-8035-4A7D-8400-D644A43D8361}">
            <xm:f>IF($G17='Look-ups'!$B$4,1,0)</xm:f>
            <x14:dxf>
              <font>
                <color theme="1" tint="0.499984740745262"/>
              </font>
              <fill>
                <patternFill>
                  <bgColor theme="0" tint="-4.9989318521683403E-2"/>
                </patternFill>
              </fill>
            </x14:dxf>
          </x14:cfRule>
          <xm:sqref>K17</xm:sqref>
        </x14:conditionalFormatting>
        <x14:conditionalFormatting xmlns:xm="http://schemas.microsoft.com/office/excel/2006/main">
          <x14:cfRule type="expression" priority="159" id="{160A6A21-F1E9-46A0-A75E-DD6812B03102}">
            <xm:f>IF($G5='Look-ups'!$B$4,1,0)</xm:f>
            <x14:dxf>
              <font>
                <color theme="1" tint="0.499984740745262"/>
              </font>
              <fill>
                <patternFill>
                  <bgColor theme="0" tint="-4.9989318521683403E-2"/>
                </patternFill>
              </fill>
            </x14:dxf>
          </x14:cfRule>
          <xm:sqref>K5</xm:sqref>
        </x14:conditionalFormatting>
        <x14:conditionalFormatting xmlns:xm="http://schemas.microsoft.com/office/excel/2006/main">
          <x14:cfRule type="expression" priority="158" id="{07A4FD28-B79F-4B60-8064-D38320169868}">
            <xm:f>IF($G23='\\iplbath.com\FILES\I0206053\Working\Miles SDS\[SAVED - SDS Futures - Requirements Catalogue, v0.11 160520.xlsx]Look-ups'!#REF!,1,0)</xm:f>
            <x14:dxf>
              <font>
                <color theme="1" tint="0.499984740745262"/>
              </font>
              <fill>
                <patternFill>
                  <bgColor theme="0" tint="-4.9989318521683403E-2"/>
                </patternFill>
              </fill>
            </x14:dxf>
          </x14:cfRule>
          <xm:sqref>K23:K24</xm:sqref>
        </x14:conditionalFormatting>
        <x14:conditionalFormatting xmlns:xm="http://schemas.microsoft.com/office/excel/2006/main">
          <x14:cfRule type="expression" priority="157" id="{ADCFC4D6-4440-4290-9AE4-3CD5D1119904}">
            <xm:f>IF($G57='\\iplbath.com\FILES\I0206053\Working\Miles SDS\[SAVED - SDS Futures - Requirements Catalogue, v0.11 160520.xlsx]Look-ups'!#REF!,1,0)</xm:f>
            <x14:dxf>
              <font>
                <color theme="1" tint="0.499984740745262"/>
              </font>
              <fill>
                <patternFill>
                  <bgColor theme="0" tint="-4.9989318521683403E-2"/>
                </patternFill>
              </fill>
            </x14:dxf>
          </x14:cfRule>
          <xm:sqref>K57</xm:sqref>
        </x14:conditionalFormatting>
        <x14:conditionalFormatting xmlns:xm="http://schemas.microsoft.com/office/excel/2006/main">
          <x14:cfRule type="expression" priority="153" id="{E3E0704B-91FF-467E-95F6-B5165917F8D6}">
            <xm:f>IF($G83='\\iplbath.com\FILES\I0206053\Working\Miles SDS\[SAVED - SDS Futures - Requirements Catalogue, v0.11 160520.xlsx]Look-ups'!#REF!,1,0)</xm:f>
            <x14:dxf>
              <font>
                <color theme="1" tint="0.499984740745262"/>
              </font>
              <fill>
                <patternFill>
                  <bgColor theme="0" tint="-4.9989318521683403E-2"/>
                </patternFill>
              </fill>
            </x14:dxf>
          </x14:cfRule>
          <xm:sqref>K83</xm:sqref>
        </x14:conditionalFormatting>
        <x14:conditionalFormatting xmlns:xm="http://schemas.microsoft.com/office/excel/2006/main">
          <x14:cfRule type="expression" priority="156" id="{2896D4A2-34E0-45A6-87F6-517AD9F35957}">
            <xm:f>IF($G59='\\iplbath.com\FILES\I0206053\Working\Miles SDS\[SAVED - SDS Futures - Requirements Catalogue, v0.11 160520.xlsx]Look-ups'!#REF!,1,0)</xm:f>
            <x14:dxf>
              <font>
                <color theme="1" tint="0.499984740745262"/>
              </font>
              <fill>
                <patternFill>
                  <bgColor theme="0" tint="-4.9989318521683403E-2"/>
                </patternFill>
              </fill>
            </x14:dxf>
          </x14:cfRule>
          <xm:sqref>K59</xm:sqref>
        </x14:conditionalFormatting>
        <x14:conditionalFormatting xmlns:xm="http://schemas.microsoft.com/office/excel/2006/main">
          <x14:cfRule type="expression" priority="155" id="{23256FF9-1B48-442D-82C5-3EA8916205E6}">
            <xm:f>IF($G71='\\iplbath.com\FILES\I0206053\Working\Miles SDS\[SAVED - SDS Futures - Requirements Catalogue, v0.11 160520.xlsx]Look-ups'!#REF!,1,0)</xm:f>
            <x14:dxf>
              <font>
                <color theme="1" tint="0.499984740745262"/>
              </font>
              <fill>
                <patternFill>
                  <bgColor theme="0" tint="-4.9989318521683403E-2"/>
                </patternFill>
              </fill>
            </x14:dxf>
          </x14:cfRule>
          <xm:sqref>K71</xm:sqref>
        </x14:conditionalFormatting>
        <x14:conditionalFormatting xmlns:xm="http://schemas.microsoft.com/office/excel/2006/main">
          <x14:cfRule type="expression" priority="154" id="{A14E8DA1-2486-447B-BA84-8F677E87444D}">
            <xm:f>IF($G79='\\iplbath.com\FILES\I0206053\Working\Miles SDS\[SAVED - SDS Futures - Requirements Catalogue, v0.11 160520.xlsx]Look-ups'!#REF!,1,0)</xm:f>
            <x14:dxf>
              <font>
                <color theme="1" tint="0.499984740745262"/>
              </font>
              <fill>
                <patternFill>
                  <bgColor theme="0" tint="-4.9989318521683403E-2"/>
                </patternFill>
              </fill>
            </x14:dxf>
          </x14:cfRule>
          <xm:sqref>K79</xm:sqref>
        </x14:conditionalFormatting>
        <x14:conditionalFormatting xmlns:xm="http://schemas.microsoft.com/office/excel/2006/main">
          <x14:cfRule type="expression" priority="151" id="{F134E94D-1338-49FF-B072-C4FAC0F08A73}">
            <xm:f>IF($G70='\\iplbath.com\FILES\I0206053\Working\Miles SDS\[SAVED - SDS Futures - Requirements Catalogue, v0.11 160520.xlsx]Look-ups'!#REF!,1,0)</xm:f>
            <x14:dxf>
              <font>
                <color theme="1" tint="0.499984740745262"/>
              </font>
              <fill>
                <patternFill>
                  <bgColor theme="0" tint="-4.9989318521683403E-2"/>
                </patternFill>
              </fill>
            </x14:dxf>
          </x14:cfRule>
          <xm:sqref>K70</xm:sqref>
        </x14:conditionalFormatting>
        <x14:conditionalFormatting xmlns:xm="http://schemas.microsoft.com/office/excel/2006/main">
          <x14:cfRule type="expression" priority="152" id="{070684CB-166D-4460-9EE4-76956CB19FAB}">
            <xm:f>IF($G65='\\iplbath.com\FILES\I0206053\Working\Miles SDS\[SAVED - SDS Futures - Requirements Catalogue, v0.11 160520.xlsx]Look-ups'!#REF!,1,0)</xm:f>
            <x14:dxf>
              <font>
                <color theme="1" tint="0.499984740745262"/>
              </font>
              <fill>
                <patternFill>
                  <bgColor theme="0" tint="-4.9989318521683403E-2"/>
                </patternFill>
              </fill>
            </x14:dxf>
          </x14:cfRule>
          <xm:sqref>K65:K66</xm:sqref>
        </x14:conditionalFormatting>
        <x14:conditionalFormatting xmlns:xm="http://schemas.microsoft.com/office/excel/2006/main">
          <x14:cfRule type="expression" priority="150" id="{C842B759-210B-45A9-BD03-FF2166BFFB8A}">
            <xm:f>IF($G69='\\iplbath.com\FILES\I0206053\Working\Miles SDS\[SAVED - SDS Futures - Requirements Catalogue, v0.11 160520.xlsx]Look-ups'!#REF!,1,0)</xm:f>
            <x14:dxf>
              <font>
                <color theme="1" tint="0.499984740745262"/>
              </font>
              <fill>
                <patternFill>
                  <bgColor theme="0" tint="-4.9989318521683403E-2"/>
                </patternFill>
              </fill>
            </x14:dxf>
          </x14:cfRule>
          <xm:sqref>K69</xm:sqref>
        </x14:conditionalFormatting>
        <x14:conditionalFormatting xmlns:xm="http://schemas.microsoft.com/office/excel/2006/main">
          <x14:cfRule type="expression" priority="149" id="{2DDB7136-087A-43C9-92D3-43B0F35E62B1}">
            <xm:f>IF($G64='\\iplbath.com\FILES\I0206053\Working\Miles SDS\[SAVED - SDS Futures - Requirements Catalogue, v0.11 160520.xlsx]Look-ups'!#REF!,1,0)</xm:f>
            <x14:dxf>
              <font>
                <color theme="1" tint="0.499984740745262"/>
              </font>
              <fill>
                <patternFill>
                  <bgColor theme="0" tint="-4.9989318521683403E-2"/>
                </patternFill>
              </fill>
            </x14:dxf>
          </x14:cfRule>
          <xm:sqref>K64</xm:sqref>
        </x14:conditionalFormatting>
        <x14:conditionalFormatting xmlns:xm="http://schemas.microsoft.com/office/excel/2006/main">
          <x14:cfRule type="expression" priority="148" id="{16F52729-AA1B-445A-B49B-2E3A1123EE44}">
            <xm:f>IF($G62='\\iplbath.com\FILES\I0206053\Working\Miles SDS\[SAVED - SDS Futures - Requirements Catalogue, v0.11 160520.xlsx]Look-ups'!#REF!,1,0)</xm:f>
            <x14:dxf>
              <font>
                <color theme="1" tint="0.499984740745262"/>
              </font>
              <fill>
                <patternFill>
                  <bgColor theme="0" tint="-4.9989318521683403E-2"/>
                </patternFill>
              </fill>
            </x14:dxf>
          </x14:cfRule>
          <xm:sqref>K62</xm:sqref>
        </x14:conditionalFormatting>
        <x14:conditionalFormatting xmlns:xm="http://schemas.microsoft.com/office/excel/2006/main">
          <x14:cfRule type="expression" priority="147" id="{4C73070E-63CA-410D-B491-1571A6EA82EE}">
            <xm:f>IF($G60='\\iplbath.com\FILES\I0206053\Working\Miles SDS\[SAVED - SDS Futures - Requirements Catalogue, v0.11 160520.xlsx]Look-ups'!#REF!,1,0)</xm:f>
            <x14:dxf>
              <font>
                <color theme="1" tint="0.499984740745262"/>
              </font>
              <fill>
                <patternFill>
                  <bgColor theme="0" tint="-4.9989318521683403E-2"/>
                </patternFill>
              </fill>
            </x14:dxf>
          </x14:cfRule>
          <xm:sqref>K60</xm:sqref>
        </x14:conditionalFormatting>
        <x14:conditionalFormatting xmlns:xm="http://schemas.microsoft.com/office/excel/2006/main">
          <x14:cfRule type="expression" priority="145" id="{2E5FF7BB-D0D7-42D9-BCF1-CF16C120F12D}">
            <xm:f>IF($H106='\\iplbath.com\FILES\I0206053\Working\Miles SDS\[SAVED - SDS Futures - Requirements Catalogue, v0.11 160520.xlsx]Look-ups'!#REF!,1,0)</xm:f>
            <x14:dxf>
              <font>
                <color theme="1" tint="0.499984740745262"/>
              </font>
              <fill>
                <patternFill>
                  <bgColor theme="0" tint="-4.9989318521683403E-2"/>
                </patternFill>
              </fill>
            </x14:dxf>
          </x14:cfRule>
          <xm:sqref>K106:K107</xm:sqref>
        </x14:conditionalFormatting>
        <x14:conditionalFormatting xmlns:xm="http://schemas.microsoft.com/office/excel/2006/main">
          <x14:cfRule type="expression" priority="146" id="{92DFF3BD-3008-477A-AF82-042840957FE4}">
            <xm:f>IF($H99='\\iplbath.com\FILES\I0206053\Working\Miles SDS\[SAVED - SDS Futures - Requirements Catalogue, v0.11 160520.xlsx]Look-ups'!#REF!,1,0)</xm:f>
            <x14:dxf>
              <font>
                <color theme="1" tint="0.499984740745262"/>
              </font>
              <fill>
                <patternFill>
                  <bgColor theme="0" tint="-4.9989318521683403E-2"/>
                </patternFill>
              </fill>
            </x14:dxf>
          </x14:cfRule>
          <xm:sqref>K99:K100</xm:sqref>
        </x14:conditionalFormatting>
        <x14:conditionalFormatting xmlns:xm="http://schemas.microsoft.com/office/excel/2006/main">
          <x14:cfRule type="expression" priority="144" id="{5C45DC6B-B3F6-4958-BAA2-98302DA70404}">
            <xm:f>IF($H111='\\iplbath.com\FILES\I0206053\Working\Miles SDS\[SAVED - SDS Futures - Requirements Catalogue, v0.11 160520.xlsx]Look-ups'!#REF!,1,0)</xm:f>
            <x14:dxf>
              <font>
                <color theme="1" tint="0.499984740745262"/>
              </font>
              <fill>
                <patternFill>
                  <bgColor theme="0" tint="-4.9989318521683403E-2"/>
                </patternFill>
              </fill>
            </x14:dxf>
          </x14:cfRule>
          <xm:sqref>K111</xm:sqref>
        </x14:conditionalFormatting>
        <x14:conditionalFormatting xmlns:xm="http://schemas.microsoft.com/office/excel/2006/main">
          <x14:cfRule type="expression" priority="143" id="{D2FE5B25-BDEF-4E9C-B2C6-1353EB2393FC}">
            <xm:f>IF($H98='\\iplbath.com\FILES\I0206053\Working\Miles SDS\[SAVED - SDS Futures - Requirements Catalogue, v0.11 160520.xlsx]Look-ups'!#REF!,1,0)</xm:f>
            <x14:dxf>
              <font>
                <color theme="1" tint="0.499984740745262"/>
              </font>
              <fill>
                <patternFill>
                  <bgColor theme="0" tint="-4.9989318521683403E-2"/>
                </patternFill>
              </fill>
            </x14:dxf>
          </x14:cfRule>
          <xm:sqref>K98</xm:sqref>
        </x14:conditionalFormatting>
        <x14:conditionalFormatting xmlns:xm="http://schemas.microsoft.com/office/excel/2006/main">
          <x14:cfRule type="expression" priority="142" id="{61978687-343A-494B-BA9A-EB17FDCBA8E3}">
            <xm:f>IF($G112='Look-ups'!$B$4,1,0)</xm:f>
            <x14:dxf>
              <font>
                <color theme="1" tint="0.499984740745262"/>
              </font>
              <fill>
                <patternFill>
                  <bgColor theme="0" tint="-4.9989318521683403E-2"/>
                </patternFill>
              </fill>
            </x14:dxf>
          </x14:cfRule>
          <xm:sqref>K112</xm:sqref>
        </x14:conditionalFormatting>
        <x14:conditionalFormatting xmlns:xm="http://schemas.microsoft.com/office/excel/2006/main">
          <x14:cfRule type="expression" priority="141" id="{F9142E9C-9E13-4D20-8A53-8419AC8D1165}">
            <xm:f>IF($H27='\\iplbath.com\FILES\I0206053\Working\Miles SDS\[SAVED - SDS Futures - Requirements Catalogue, v0.11 160520.xlsx]Look-ups'!#REF!,1,0)</xm:f>
            <x14:dxf>
              <font>
                <color theme="1" tint="0.499984740745262"/>
              </font>
              <fill>
                <patternFill>
                  <bgColor theme="0" tint="-4.9989318521683403E-2"/>
                </patternFill>
              </fill>
            </x14:dxf>
          </x14:cfRule>
          <xm:sqref>K27:K28</xm:sqref>
        </x14:conditionalFormatting>
        <x14:conditionalFormatting xmlns:xm="http://schemas.microsoft.com/office/excel/2006/main">
          <x14:cfRule type="expression" priority="140" id="{7F4A4AEE-E250-420C-8AA2-A4F6B7B0B379}">
            <xm:f>IF($H26='\\iplbath.com\FILES\I0206053\Working\Miles SDS\[SAVED - SDS Futures - Requirements Catalogue, v0.11 160520.xlsx]Look-ups'!#REF!,1,0)</xm:f>
            <x14:dxf>
              <font>
                <color theme="1" tint="0.499984740745262"/>
              </font>
              <fill>
                <patternFill>
                  <bgColor theme="0" tint="-4.9989318521683403E-2"/>
                </patternFill>
              </fill>
            </x14:dxf>
          </x14:cfRule>
          <xm:sqref>K26</xm:sqref>
        </x14:conditionalFormatting>
        <x14:conditionalFormatting xmlns:xm="http://schemas.microsoft.com/office/excel/2006/main">
          <x14:cfRule type="expression" priority="139" id="{F961C3FB-B356-40D2-ABD8-5D6C0DB2C606}">
            <xm:f>IF($H25='\\iplbath.com\FILES\I0206053\Working\Miles SDS\[SAVED - SDS Futures - Requirements Catalogue, v0.11 160520.xlsx]Look-ups'!#REF!,1,0)</xm:f>
            <x14:dxf>
              <font>
                <color theme="1" tint="0.499984740745262"/>
              </font>
              <fill>
                <patternFill>
                  <bgColor theme="0" tint="-4.9989318521683403E-2"/>
                </patternFill>
              </fill>
            </x14:dxf>
          </x14:cfRule>
          <xm:sqref>K25</xm:sqref>
        </x14:conditionalFormatting>
        <x14:conditionalFormatting xmlns:xm="http://schemas.microsoft.com/office/excel/2006/main">
          <x14:cfRule type="expression" priority="138" id="{002A0102-663A-482D-BCF1-0D979E69C473}">
            <xm:f>IF($G31='Look-ups'!$B$4,1,0)</xm:f>
            <x14:dxf>
              <font>
                <color theme="1" tint="0.499984740745262"/>
              </font>
              <fill>
                <patternFill>
                  <bgColor theme="0" tint="-4.9989318521683403E-2"/>
                </patternFill>
              </fill>
            </x14:dxf>
          </x14:cfRule>
          <xm:sqref>K31</xm:sqref>
        </x14:conditionalFormatting>
        <x14:conditionalFormatting xmlns:xm="http://schemas.microsoft.com/office/excel/2006/main">
          <x14:cfRule type="expression" priority="137" id="{E217EC1C-87BF-478E-A6DC-8A5B1882D9CE}">
            <xm:f>IF($G30='Look-ups'!$B$4,1,0)</xm:f>
            <x14:dxf>
              <font>
                <color theme="1" tint="0.499984740745262"/>
              </font>
              <fill>
                <patternFill>
                  <bgColor theme="0" tint="-4.9989318521683403E-2"/>
                </patternFill>
              </fill>
            </x14:dxf>
          </x14:cfRule>
          <xm:sqref>K30</xm:sqref>
        </x14:conditionalFormatting>
        <x14:conditionalFormatting xmlns:xm="http://schemas.microsoft.com/office/excel/2006/main">
          <x14:cfRule type="expression" priority="136" id="{015E93E0-2101-40D0-9B8C-E8AC3F97B6B7}">
            <xm:f>IF($G29='Look-ups'!$B$4,1,0)</xm:f>
            <x14:dxf>
              <font>
                <color theme="1" tint="0.499984740745262"/>
              </font>
              <fill>
                <patternFill>
                  <bgColor theme="0" tint="-4.9989318521683403E-2"/>
                </patternFill>
              </fill>
            </x14:dxf>
          </x14:cfRule>
          <xm:sqref>K29</xm:sqref>
        </x14:conditionalFormatting>
        <x14:conditionalFormatting xmlns:xm="http://schemas.microsoft.com/office/excel/2006/main">
          <x14:cfRule type="expression" priority="135" id="{02795555-83C7-460B-837E-4A68368A7CB0}">
            <xm:f>IF($G122='Look-ups'!$B$4,1,0)</xm:f>
            <x14:dxf>
              <font>
                <color theme="1" tint="0.499984740745262"/>
              </font>
              <fill>
                <patternFill>
                  <bgColor theme="0" tint="-4.9989318521683403E-2"/>
                </patternFill>
              </fill>
            </x14:dxf>
          </x14:cfRule>
          <xm:sqref>K122</xm:sqref>
        </x14:conditionalFormatting>
        <x14:conditionalFormatting xmlns:xm="http://schemas.microsoft.com/office/excel/2006/main">
          <x14:cfRule type="expression" priority="134" id="{D008573E-DE61-4ED4-B9C9-430F2BAED794}">
            <xm:f>IF($G52='Look-ups'!$B$4,1,0)</xm:f>
            <x14:dxf>
              <font>
                <color theme="1" tint="0.499984740745262"/>
              </font>
              <fill>
                <patternFill>
                  <bgColor theme="0" tint="-4.9989318521683403E-2"/>
                </patternFill>
              </fill>
            </x14:dxf>
          </x14:cfRule>
          <xm:sqref>K52</xm:sqref>
        </x14:conditionalFormatting>
        <x14:conditionalFormatting xmlns:xm="http://schemas.microsoft.com/office/excel/2006/main">
          <x14:cfRule type="expression" priority="133" id="{AC85D2C7-2735-4B0D-987E-19CB275EB1C8}">
            <xm:f>IF($G51='Look-ups'!$B$4,1,0)</xm:f>
            <x14:dxf>
              <font>
                <color theme="1" tint="0.499984740745262"/>
              </font>
              <fill>
                <patternFill>
                  <bgColor theme="0" tint="-4.9989318521683403E-2"/>
                </patternFill>
              </fill>
            </x14:dxf>
          </x14:cfRule>
          <xm:sqref>K51</xm:sqref>
        </x14:conditionalFormatting>
        <x14:conditionalFormatting xmlns:xm="http://schemas.microsoft.com/office/excel/2006/main">
          <x14:cfRule type="expression" priority="132" id="{64091E86-DC36-4D95-88A0-949F754B070A}">
            <xm:f>IF($G131='Look-ups'!$B$4,1,0)</xm:f>
            <x14:dxf>
              <font>
                <color theme="1" tint="0.499984740745262"/>
              </font>
              <fill>
                <patternFill>
                  <bgColor theme="0" tint="-4.9989318521683403E-2"/>
                </patternFill>
              </fill>
            </x14:dxf>
          </x14:cfRule>
          <xm:sqref>K131</xm:sqref>
        </x14:conditionalFormatting>
        <x14:conditionalFormatting xmlns:xm="http://schemas.microsoft.com/office/excel/2006/main">
          <x14:cfRule type="expression" priority="131" id="{E1AE0909-49B6-4B4A-B69F-D9B5E1A71F3F}">
            <xm:f>IF($G15='Look-ups'!$B$4,1,0)</xm:f>
            <x14:dxf>
              <font>
                <color theme="1" tint="0.499984740745262"/>
              </font>
              <fill>
                <patternFill>
                  <bgColor theme="0" tint="-4.9989318521683403E-2"/>
                </patternFill>
              </fill>
            </x14:dxf>
          </x14:cfRule>
          <xm:sqref>K15</xm:sqref>
        </x14:conditionalFormatting>
        <x14:conditionalFormatting xmlns:xm="http://schemas.microsoft.com/office/excel/2006/main">
          <x14:cfRule type="expression" priority="130" id="{EFFD10F1-51B8-4F77-BC90-320DDFA38D01}">
            <xm:f>IF($G12='Look-ups'!$B$4,1,0)</xm:f>
            <x14:dxf>
              <font>
                <color theme="1" tint="0.499984740745262"/>
              </font>
              <fill>
                <patternFill>
                  <bgColor theme="0" tint="-4.9989318521683403E-2"/>
                </patternFill>
              </fill>
            </x14:dxf>
          </x14:cfRule>
          <xm:sqref>K12</xm:sqref>
        </x14:conditionalFormatting>
        <x14:conditionalFormatting xmlns:xm="http://schemas.microsoft.com/office/excel/2006/main">
          <x14:cfRule type="expression" priority="129" id="{64973604-4246-483F-913E-EC2E4456CDDC}">
            <xm:f>IF($G132='Look-ups'!$B$4,1,0)</xm:f>
            <x14:dxf>
              <font>
                <color theme="1" tint="0.499984740745262"/>
              </font>
              <fill>
                <patternFill>
                  <bgColor theme="0" tint="-4.9989318521683403E-2"/>
                </patternFill>
              </fill>
            </x14:dxf>
          </x14:cfRule>
          <xm:sqref>K132</xm:sqref>
        </x14:conditionalFormatting>
        <x14:conditionalFormatting xmlns:xm="http://schemas.microsoft.com/office/excel/2006/main">
          <x14:cfRule type="expression" priority="128" id="{96F9A069-C224-40E6-85C6-C9B0AD507B82}">
            <xm:f>IF($G68='\\iplbath.com\FILES\I0206053\Working\Miles SDS\[SAVED - SDS Futures - Requirements Catalogue, v0.11 160520.xlsx]Look-ups'!#REF!,1,0)</xm:f>
            <x14:dxf>
              <font>
                <color theme="1" tint="0.499984740745262"/>
              </font>
              <fill>
                <patternFill>
                  <bgColor theme="0" tint="-4.9989318521683403E-2"/>
                </patternFill>
              </fill>
            </x14:dxf>
          </x14:cfRule>
          <xm:sqref>K68</xm:sqref>
        </x14:conditionalFormatting>
        <x14:conditionalFormatting xmlns:xm="http://schemas.microsoft.com/office/excel/2006/main">
          <x14:cfRule type="expression" priority="127" id="{FE43C5ED-FB4F-4F27-AA69-A8CDCD757AEB}">
            <xm:f>IF($G53='Look-ups'!$B$4,1,0)</xm:f>
            <x14:dxf>
              <font>
                <color theme="1" tint="0.499984740745262"/>
              </font>
              <fill>
                <patternFill>
                  <bgColor theme="0" tint="-4.9989318521683403E-2"/>
                </patternFill>
              </fill>
            </x14:dxf>
          </x14:cfRule>
          <xm:sqref>K53</xm:sqref>
        </x14:conditionalFormatting>
        <x14:conditionalFormatting xmlns:xm="http://schemas.microsoft.com/office/excel/2006/main">
          <x14:cfRule type="expression" priority="126" id="{627A31A0-52AA-468D-82C3-A250CFD4DF6C}">
            <xm:f>IF($G67='\\iplbath.com\FILES\I0206053\Working\Miles SDS\[SAVED - SDS Futures - Requirements Catalogue, v0.11 160520.xlsx]Look-ups'!#REF!,1,0)</xm:f>
            <x14:dxf>
              <font>
                <color theme="1" tint="0.499984740745262"/>
              </font>
              <fill>
                <patternFill>
                  <bgColor theme="0" tint="-4.9989318521683403E-2"/>
                </patternFill>
              </fill>
            </x14:dxf>
          </x14:cfRule>
          <xm:sqref>K67</xm:sqref>
        </x14:conditionalFormatting>
        <x14:conditionalFormatting xmlns:xm="http://schemas.microsoft.com/office/excel/2006/main">
          <x14:cfRule type="expression" priority="125" id="{07831679-B3B6-46A4-9BB6-E80F38ABFE50}">
            <xm:f>IF($G95='\\iplbath.com\FILES\I0206053\Working\Miles SDS\[SAVED - SDS Futures - Requirements Catalogue, v0.11 160520.xlsx]Look-ups'!#REF!,1,0)</xm:f>
            <x14:dxf>
              <font>
                <color theme="1" tint="0.499984740745262"/>
              </font>
              <fill>
                <patternFill>
                  <bgColor theme="0" tint="-4.9989318521683403E-2"/>
                </patternFill>
              </fill>
            </x14:dxf>
          </x14:cfRule>
          <xm:sqref>K95</xm:sqref>
        </x14:conditionalFormatting>
        <x14:conditionalFormatting xmlns:xm="http://schemas.microsoft.com/office/excel/2006/main">
          <x14:cfRule type="expression" priority="124" id="{4F80B744-C3D2-45CD-A10B-B68771C724DA}">
            <xm:f>IF($H108='\\iplbath.com\FILES\I0206053\Working\Miles SDS\[SAVED - SDS Futures - Requirements Catalogue, v0.11 160520.xlsx]Look-ups'!#REF!,1,0)</xm:f>
            <x14:dxf>
              <font>
                <color theme="1" tint="0.499984740745262"/>
              </font>
              <fill>
                <patternFill>
                  <bgColor theme="0" tint="-4.9989318521683403E-2"/>
                </patternFill>
              </fill>
            </x14:dxf>
          </x14:cfRule>
          <xm:sqref>K108</xm:sqref>
        </x14:conditionalFormatting>
        <x14:conditionalFormatting xmlns:xm="http://schemas.microsoft.com/office/excel/2006/main">
          <x14:cfRule type="expression" priority="123" id="{2C358163-43BF-4A19-A8A4-D06C2DAB2A9D}">
            <xm:f>IF($G22='\\iplbath.com\FILES\I0206053\Working\Miles SDS\[SAVED - SDS Futures - Requirements Catalogue, v0.11 160520.xlsx]Look-ups'!#REF!,1,0)</xm:f>
            <x14:dxf>
              <font>
                <color theme="1" tint="0.499984740745262"/>
              </font>
              <fill>
                <patternFill>
                  <bgColor theme="0" tint="-4.9989318521683403E-2"/>
                </patternFill>
              </fill>
            </x14:dxf>
          </x14:cfRule>
          <xm:sqref>K22</xm:sqref>
        </x14:conditionalFormatting>
        <x14:conditionalFormatting xmlns:xm="http://schemas.microsoft.com/office/excel/2006/main">
          <x14:cfRule type="expression" priority="122" id="{BC4F7E8C-D265-4946-96F2-46943955FA6B}">
            <xm:f>IF($G58='\\iplbath.com\FILES\I0206053\Working\Miles SDS\[SAVED - SDS Futures - Requirements Catalogue, v0.11 160520.xlsx]Look-ups'!#REF!,1,0)</xm:f>
            <x14:dxf>
              <font>
                <color theme="1" tint="0.499984740745262"/>
              </font>
              <fill>
                <patternFill>
                  <bgColor theme="0" tint="-4.9989318521683403E-2"/>
                </patternFill>
              </fill>
            </x14:dxf>
          </x14:cfRule>
          <xm:sqref>K58</xm:sqref>
        </x14:conditionalFormatting>
        <x14:conditionalFormatting xmlns:xm="http://schemas.microsoft.com/office/excel/2006/main">
          <x14:cfRule type="expression" priority="119" id="{9ECA5380-A765-4650-A5D4-4FE35E8E5F4F}">
            <xm:f>IF($G123='Look-ups'!$B$4,1,0)</xm:f>
            <x14:dxf>
              <font>
                <color theme="1" tint="0.499984740745262"/>
              </font>
              <fill>
                <patternFill>
                  <bgColor theme="0" tint="-4.9989318521683403E-2"/>
                </patternFill>
              </fill>
            </x14:dxf>
          </x14:cfRule>
          <xm:sqref>K123</xm:sqref>
        </x14:conditionalFormatting>
        <x14:conditionalFormatting xmlns:xm="http://schemas.microsoft.com/office/excel/2006/main">
          <x14:cfRule type="expression" priority="120" id="{CAE66CED-B342-4D81-8568-7FC39FDD259F}">
            <xm:f>IF($G11='Look-ups'!$B$4,1,0)</xm:f>
            <x14:dxf>
              <font>
                <color theme="1" tint="0.499984740745262"/>
              </font>
              <fill>
                <patternFill>
                  <bgColor theme="0" tint="-4.9989318521683403E-2"/>
                </patternFill>
              </fill>
            </x14:dxf>
          </x14:cfRule>
          <xm:sqref>K11</xm:sqref>
        </x14:conditionalFormatting>
        <x14:conditionalFormatting xmlns:xm="http://schemas.microsoft.com/office/excel/2006/main">
          <x14:cfRule type="expression" priority="121" id="{A8A4021C-C52C-405F-833B-423D4E53E680}">
            <xm:f>IF($G61='\\iplbath.com\FILES\I0206053\Working\Miles SDS\[SAVED - SDS Futures - Requirements Catalogue, v0.11 160520.xlsx]Look-ups'!#REF!,1,0)</xm:f>
            <x14:dxf>
              <font>
                <color theme="1" tint="0.499984740745262"/>
              </font>
              <fill>
                <patternFill>
                  <bgColor theme="0" tint="-4.9989318521683403E-2"/>
                </patternFill>
              </fill>
            </x14:dxf>
          </x14:cfRule>
          <xm:sqref>K61</xm:sqref>
        </x14:conditionalFormatting>
        <x14:conditionalFormatting xmlns:xm="http://schemas.microsoft.com/office/excel/2006/main">
          <x14:cfRule type="expression" priority="118" id="{6D31BDCD-2BB5-4C13-A81B-353996CE3399}">
            <xm:f>IF($G129='Look-ups'!$B$4,1,0)</xm:f>
            <x14:dxf>
              <font>
                <color theme="1" tint="0.499984740745262"/>
              </font>
              <fill>
                <patternFill>
                  <bgColor theme="0" tint="-4.9989318521683403E-2"/>
                </patternFill>
              </fill>
            </x14:dxf>
          </x14:cfRule>
          <xm:sqref>K129</xm:sqref>
        </x14:conditionalFormatting>
        <x14:conditionalFormatting xmlns:xm="http://schemas.microsoft.com/office/excel/2006/main">
          <x14:cfRule type="expression" priority="117" id="{7AB552C1-71FF-4FFB-9B7C-6E45838D5512}">
            <xm:f>IF($G13='Look-ups'!$B$4,1,0)</xm:f>
            <x14:dxf>
              <font>
                <color theme="1" tint="0.499984740745262"/>
              </font>
              <fill>
                <patternFill>
                  <bgColor theme="0" tint="-4.9989318521683403E-2"/>
                </patternFill>
              </fill>
            </x14:dxf>
          </x14:cfRule>
          <xm:sqref>K13</xm:sqref>
        </x14:conditionalFormatting>
        <x14:conditionalFormatting xmlns:xm="http://schemas.microsoft.com/office/excel/2006/main">
          <x14:cfRule type="expression" priority="116" id="{3A078BCA-80A3-47D9-B562-9C30AC21EC29}">
            <xm:f>IF($G139='Look-ups'!$B$4,1,0)</xm:f>
            <x14:dxf>
              <font>
                <color theme="1" tint="0.499984740745262"/>
              </font>
              <fill>
                <patternFill>
                  <bgColor theme="0" tint="-4.9989318521683403E-2"/>
                </patternFill>
              </fill>
            </x14:dxf>
          </x14:cfRule>
          <xm:sqref>K139</xm:sqref>
        </x14:conditionalFormatting>
        <x14:conditionalFormatting xmlns:xm="http://schemas.microsoft.com/office/excel/2006/main">
          <x14:cfRule type="expression" priority="115" id="{344DF709-B6E5-493B-ADE3-497610C7985A}">
            <xm:f>IF($G138='Look-ups'!$B$4,1,0)</xm:f>
            <x14:dxf>
              <font>
                <color theme="1" tint="0.499984740745262"/>
              </font>
              <fill>
                <patternFill>
                  <bgColor theme="0" tint="-4.9989318521683403E-2"/>
                </patternFill>
              </fill>
            </x14:dxf>
          </x14:cfRule>
          <xm:sqref>K138</xm:sqref>
        </x14:conditionalFormatting>
        <x14:conditionalFormatting xmlns:xm="http://schemas.microsoft.com/office/excel/2006/main">
          <x14:cfRule type="expression" priority="112" id="{A2F064A4-7D13-461E-9538-E7B1C2EDF310}">
            <xm:f>IF($G18='Look-ups'!$B$4,1,0)</xm:f>
            <x14:dxf>
              <font>
                <color theme="1" tint="0.499984740745262"/>
              </font>
              <fill>
                <patternFill>
                  <bgColor theme="0" tint="-4.9989318521683403E-2"/>
                </patternFill>
              </fill>
            </x14:dxf>
          </x14:cfRule>
          <xm:sqref>K18</xm:sqref>
        </x14:conditionalFormatting>
        <x14:conditionalFormatting xmlns:xm="http://schemas.microsoft.com/office/excel/2006/main">
          <x14:cfRule type="expression" priority="114" id="{8DE42AD0-AC62-413D-8759-02D41E7E5E16}">
            <xm:f>IF($G6='Look-ups'!$B$4,1,0)</xm:f>
            <x14:dxf>
              <font>
                <color theme="1" tint="0.499984740745262"/>
              </font>
              <fill>
                <patternFill>
                  <bgColor theme="0" tint="-4.9989318521683403E-2"/>
                </patternFill>
              </fill>
            </x14:dxf>
          </x14:cfRule>
          <xm:sqref>K6</xm:sqref>
        </x14:conditionalFormatting>
        <x14:conditionalFormatting xmlns:xm="http://schemas.microsoft.com/office/excel/2006/main">
          <x14:cfRule type="expression" priority="113" id="{C64BD0B6-FC52-4544-A28B-BEA7A70AC4B5}">
            <xm:f>IF($G114='Look-ups'!$B$4,1,0)</xm:f>
            <x14:dxf>
              <font>
                <color theme="1" tint="0.499984740745262"/>
              </font>
              <fill>
                <patternFill>
                  <bgColor theme="0" tint="-4.9989318521683403E-2"/>
                </patternFill>
              </fill>
            </x14:dxf>
          </x14:cfRule>
          <xm:sqref>K114</xm:sqref>
        </x14:conditionalFormatting>
        <x14:conditionalFormatting xmlns:xm="http://schemas.microsoft.com/office/excel/2006/main">
          <x14:cfRule type="expression" priority="111" id="{CE1318D7-5F3C-43D6-80F0-D0604965003F}">
            <xm:f>IF($G8='Look-ups'!$B$4,1,0)</xm:f>
            <x14:dxf>
              <font>
                <color theme="1" tint="0.499984740745262"/>
              </font>
              <fill>
                <patternFill>
                  <bgColor theme="0" tint="-4.9989318521683403E-2"/>
                </patternFill>
              </fill>
            </x14:dxf>
          </x14:cfRule>
          <xm:sqref>K8</xm:sqref>
        </x14:conditionalFormatting>
        <x14:conditionalFormatting xmlns:xm="http://schemas.microsoft.com/office/excel/2006/main">
          <x14:cfRule type="expression" priority="110" id="{B4B45585-1229-40B3-988A-266C6CB5C97D}">
            <xm:f>IF($G81='\\iplbath.com\FILES\I0206053\Working\Miles SDS\[SAVED - SDS Futures - Requirements Catalogue, v0.11 160520.xlsx]Look-ups'!#REF!,1,0)</xm:f>
            <x14:dxf>
              <font>
                <color theme="1" tint="0.499984740745262"/>
              </font>
              <fill>
                <patternFill>
                  <bgColor theme="0" tint="-4.9989318521683403E-2"/>
                </patternFill>
              </fill>
            </x14:dxf>
          </x14:cfRule>
          <xm:sqref>K81</xm:sqref>
        </x14:conditionalFormatting>
        <x14:conditionalFormatting xmlns:xm="http://schemas.microsoft.com/office/excel/2006/main">
          <x14:cfRule type="expression" priority="109" id="{97727C6C-F2E9-4FB9-A0A2-813259A26A8A}">
            <xm:f>IF($G92='\\iplbath.com\FILES\I0206053\Working\Miles SDS\[SAVED - SDS Futures - Requirements Catalogue, v0.11 160520.xlsx]Look-ups'!#REF!,1,0)</xm:f>
            <x14:dxf>
              <font>
                <color theme="1" tint="0.499984740745262"/>
              </font>
              <fill>
                <patternFill>
                  <bgColor theme="0" tint="-4.9989318521683403E-2"/>
                </patternFill>
              </fill>
            </x14:dxf>
          </x14:cfRule>
          <xm:sqref>K92</xm:sqref>
        </x14:conditionalFormatting>
        <x14:conditionalFormatting xmlns:xm="http://schemas.microsoft.com/office/excel/2006/main">
          <x14:cfRule type="expression" priority="108" id="{37E02779-52B3-42DB-9EDA-2B7A3DC99B86}">
            <xm:f>IF($G91='\\iplbath.com\FILES\I0206053\Working\Miles SDS\[SAVED - SDS Futures - Requirements Catalogue, v0.11 160520.xlsx]Look-ups'!#REF!,1,0)</xm:f>
            <x14:dxf>
              <font>
                <color theme="1" tint="0.499984740745262"/>
              </font>
              <fill>
                <patternFill>
                  <bgColor theme="0" tint="-4.9989318521683403E-2"/>
                </patternFill>
              </fill>
            </x14:dxf>
          </x14:cfRule>
          <xm:sqref>K91</xm:sqref>
        </x14:conditionalFormatting>
        <x14:conditionalFormatting xmlns:xm="http://schemas.microsoft.com/office/excel/2006/main">
          <x14:cfRule type="expression" priority="107" id="{0F86032A-9DB2-4957-AD11-165ACC277A4E}">
            <xm:f>IF($G93='\\iplbath.com\FILES\I0206053\Working\Miles SDS\[SAVED - SDS Futures - Requirements Catalogue, v0.11 160520.xlsx]Look-ups'!#REF!,1,0)</xm:f>
            <x14:dxf>
              <font>
                <color theme="1" tint="0.499984740745262"/>
              </font>
              <fill>
                <patternFill>
                  <bgColor theme="0" tint="-4.9989318521683403E-2"/>
                </patternFill>
              </fill>
            </x14:dxf>
          </x14:cfRule>
          <xm:sqref>K93</xm:sqref>
        </x14:conditionalFormatting>
        <x14:conditionalFormatting xmlns:xm="http://schemas.microsoft.com/office/excel/2006/main">
          <x14:cfRule type="expression" priority="106" id="{FB9BEBF3-8F86-4C52-B6A9-1E7030EDFA74}">
            <xm:f>IF($G82='\\iplbath.com\FILES\I0206053\Working\Miles SDS\[SAVED - SDS Futures - Requirements Catalogue, v0.11 160520.xlsx]Look-ups'!#REF!,1,0)</xm:f>
            <x14:dxf>
              <font>
                <color theme="1" tint="0.499984740745262"/>
              </font>
              <fill>
                <patternFill>
                  <bgColor theme="0" tint="-4.9989318521683403E-2"/>
                </patternFill>
              </fill>
            </x14:dxf>
          </x14:cfRule>
          <xm:sqref>K82</xm:sqref>
        </x14:conditionalFormatting>
        <x14:conditionalFormatting xmlns:xm="http://schemas.microsoft.com/office/excel/2006/main">
          <x14:cfRule type="expression" priority="105" id="{FC320396-47DF-4111-B938-774F8FD9E013}">
            <xm:f>IF($G151='Look-ups'!$B$4,1,0)</xm:f>
            <x14:dxf>
              <font>
                <color theme="1" tint="0.499984740745262"/>
              </font>
              <fill>
                <patternFill>
                  <bgColor theme="0" tint="-4.9989318521683403E-2"/>
                </patternFill>
              </fill>
            </x14:dxf>
          </x14:cfRule>
          <xm:sqref>K151</xm:sqref>
        </x14:conditionalFormatting>
        <x14:conditionalFormatting xmlns:xm="http://schemas.microsoft.com/office/excel/2006/main">
          <x14:cfRule type="expression" priority="104" id="{9818A4ED-164C-4FA5-B13E-8F5802CE8D31}">
            <xm:f>IF($G158='Look-ups'!$B$4,1,0)</xm:f>
            <x14:dxf>
              <font>
                <color theme="1" tint="0.499984740745262"/>
              </font>
              <fill>
                <patternFill>
                  <bgColor theme="0" tint="-4.9989318521683403E-2"/>
                </patternFill>
              </fill>
            </x14:dxf>
          </x14:cfRule>
          <xm:sqref>K158</xm:sqref>
        </x14:conditionalFormatting>
        <x14:conditionalFormatting xmlns:xm="http://schemas.microsoft.com/office/excel/2006/main">
          <x14:cfRule type="expression" priority="103" id="{A588C4EF-A45E-43FF-8475-2CE37C15721E}">
            <xm:f>IF($G150='Look-ups'!$B$4,1,0)</xm:f>
            <x14:dxf>
              <font>
                <color theme="1" tint="0.499984740745262"/>
              </font>
              <fill>
                <patternFill>
                  <bgColor theme="0" tint="-4.9989318521683403E-2"/>
                </patternFill>
              </fill>
            </x14:dxf>
          </x14:cfRule>
          <xm:sqref>K150</xm:sqref>
        </x14:conditionalFormatting>
        <x14:conditionalFormatting xmlns:xm="http://schemas.microsoft.com/office/excel/2006/main">
          <x14:cfRule type="expression" priority="102" id="{F8F2F10D-449E-45C3-833E-3A1D0CBC8AD7}">
            <xm:f>IF($G149='Look-ups'!$B$4,1,0)</xm:f>
            <x14:dxf>
              <font>
                <color theme="1" tint="0.499984740745262"/>
              </font>
              <fill>
                <patternFill>
                  <bgColor theme="0" tint="-4.9989318521683403E-2"/>
                </patternFill>
              </fill>
            </x14:dxf>
          </x14:cfRule>
          <xm:sqref>K149</xm:sqref>
        </x14:conditionalFormatting>
        <x14:conditionalFormatting xmlns:xm="http://schemas.microsoft.com/office/excel/2006/main">
          <x14:cfRule type="expression" priority="101" id="{95782945-7507-4117-8BDA-C1EF24298920}">
            <xm:f>IF($G157='Look-ups'!$B$4,1,0)</xm:f>
            <x14:dxf>
              <font>
                <color theme="1" tint="0.499984740745262"/>
              </font>
              <fill>
                <patternFill>
                  <bgColor theme="0" tint="-4.9989318521683403E-2"/>
                </patternFill>
              </fill>
            </x14:dxf>
          </x14:cfRule>
          <xm:sqref>K157</xm:sqref>
        </x14:conditionalFormatting>
        <x14:conditionalFormatting xmlns:xm="http://schemas.microsoft.com/office/excel/2006/main">
          <x14:cfRule type="expression" priority="100" id="{AD07DC77-D553-42CE-94CA-E5422B625596}">
            <xm:f>IF($G7='Look-ups'!$B$4,1,0)</xm:f>
            <x14:dxf>
              <font>
                <color theme="1" tint="0.499984740745262"/>
              </font>
              <fill>
                <patternFill>
                  <bgColor theme="0" tint="-4.9989318521683403E-2"/>
                </patternFill>
              </fill>
            </x14:dxf>
          </x14:cfRule>
          <xm:sqref>K7</xm:sqref>
        </x14:conditionalFormatting>
        <x14:conditionalFormatting xmlns:xm="http://schemas.microsoft.com/office/excel/2006/main">
          <x14:cfRule type="expression" priority="99" id="{37148F9D-3C2E-409E-B1F4-E59D582FE58C}">
            <xm:f>IF($G163='Look-ups'!$B$4,1,0)</xm:f>
            <x14:dxf>
              <font>
                <color theme="1" tint="0.499984740745262"/>
              </font>
              <fill>
                <patternFill>
                  <bgColor theme="0" tint="-4.9989318521683403E-2"/>
                </patternFill>
              </fill>
            </x14:dxf>
          </x14:cfRule>
          <xm:sqref>K163</xm:sqref>
        </x14:conditionalFormatting>
        <x14:conditionalFormatting xmlns:xm="http://schemas.microsoft.com/office/excel/2006/main">
          <x14:cfRule type="expression" priority="98" id="{3D661AC0-2C11-46FF-827A-F015FF1CA2F2}">
            <xm:f>IF($G170='Look-ups'!$B$4,1,0)</xm:f>
            <x14:dxf>
              <font>
                <color theme="1" tint="0.499984740745262"/>
              </font>
              <fill>
                <patternFill>
                  <bgColor theme="0" tint="-4.9989318521683403E-2"/>
                </patternFill>
              </fill>
            </x14:dxf>
          </x14:cfRule>
          <xm:sqref>K170</xm:sqref>
        </x14:conditionalFormatting>
        <x14:conditionalFormatting xmlns:xm="http://schemas.microsoft.com/office/excel/2006/main">
          <x14:cfRule type="expression" priority="97" id="{D65A5713-36BA-4B28-804E-444389C6FA0F}">
            <xm:f>IF($G169='Look-ups'!$B$4,1,0)</xm:f>
            <x14:dxf>
              <font>
                <color theme="1" tint="0.499984740745262"/>
              </font>
              <fill>
                <patternFill>
                  <bgColor theme="0" tint="-4.9989318521683403E-2"/>
                </patternFill>
              </fill>
            </x14:dxf>
          </x14:cfRule>
          <xm:sqref>K169</xm:sqref>
        </x14:conditionalFormatting>
        <x14:conditionalFormatting xmlns:xm="http://schemas.microsoft.com/office/excel/2006/main">
          <x14:cfRule type="expression" priority="96" id="{616B1356-ABD8-4420-B777-CEF66FA08D73}">
            <xm:f>IF($G173='Look-ups'!$B$4,1,0)</xm:f>
            <x14:dxf>
              <font>
                <color theme="1" tint="0.499984740745262"/>
              </font>
              <fill>
                <patternFill>
                  <bgColor theme="0" tint="-4.9989318521683403E-2"/>
                </patternFill>
              </fill>
            </x14:dxf>
          </x14:cfRule>
          <xm:sqref>K173</xm:sqref>
        </x14:conditionalFormatting>
        <x14:conditionalFormatting xmlns:xm="http://schemas.microsoft.com/office/excel/2006/main">
          <x14:cfRule type="expression" priority="95" id="{00247B60-BC8B-4C6C-96F8-5C3D686D9A43}">
            <xm:f>IF($G174='Look-ups'!$B$4,1,0)</xm:f>
            <x14:dxf>
              <font>
                <color theme="1" tint="0.499984740745262"/>
              </font>
              <fill>
                <patternFill>
                  <bgColor theme="0" tint="-4.9989318521683403E-2"/>
                </patternFill>
              </fill>
            </x14:dxf>
          </x14:cfRule>
          <xm:sqref>K174</xm:sqref>
        </x14:conditionalFormatting>
        <x14:conditionalFormatting xmlns:xm="http://schemas.microsoft.com/office/excel/2006/main">
          <x14:cfRule type="expression" priority="93" id="{7AF06AD5-94FF-4E28-B395-EEE5D2AD23EE}">
            <xm:f>IF($G63='\\iplbath.com\FILES\I0206053\Working\Miles SDS\[SAVED - SDS Futures - Requirements Catalogue, v0.11 160520.xlsx]Look-ups'!#REF!,1,0)</xm:f>
            <x14:dxf>
              <font>
                <color theme="1" tint="0.499984740745262"/>
              </font>
              <fill>
                <patternFill>
                  <bgColor theme="0" tint="-4.9989318521683403E-2"/>
                </patternFill>
              </fill>
            </x14:dxf>
          </x14:cfRule>
          <xm:sqref>K63</xm:sqref>
        </x14:conditionalFormatting>
        <x14:conditionalFormatting xmlns:xm="http://schemas.microsoft.com/office/excel/2006/main">
          <x14:cfRule type="expression" priority="92" id="{798F0650-6087-4560-B599-F3486E88AC2F}">
            <xm:f>IF($G4='Look-ups'!$B$4,1,0)</xm:f>
            <x14:dxf>
              <font>
                <color theme="1" tint="0.499984740745262"/>
              </font>
              <fill>
                <patternFill>
                  <bgColor theme="0" tint="-4.9989318521683403E-2"/>
                </patternFill>
              </fill>
            </x14:dxf>
          </x14:cfRule>
          <xm:sqref>K4</xm:sqref>
        </x14:conditionalFormatting>
        <x14:conditionalFormatting xmlns:xm="http://schemas.microsoft.com/office/excel/2006/main">
          <x14:cfRule type="expression" priority="91" id="{1E4FD5E4-AFDA-4278-BC6C-48D00783A005}">
            <xm:f>IF($G10='Look-ups'!$B$4,1,0)</xm:f>
            <x14:dxf>
              <font>
                <color theme="1" tint="0.499984740745262"/>
              </font>
              <fill>
                <patternFill>
                  <bgColor theme="0" tint="-4.9989318521683403E-2"/>
                </patternFill>
              </fill>
            </x14:dxf>
          </x14:cfRule>
          <xm:sqref>K10</xm:sqref>
        </x14:conditionalFormatting>
        <x14:conditionalFormatting xmlns:xm="http://schemas.microsoft.com/office/excel/2006/main">
          <x14:cfRule type="expression" priority="90" id="{418CC9FA-FE06-48DF-AB87-C2DC2EC82D39}">
            <xm:f>IF($G35='Look-ups'!$B$4,1,0)</xm:f>
            <x14:dxf>
              <font>
                <color theme="1" tint="0.499984740745262"/>
              </font>
              <fill>
                <patternFill>
                  <bgColor theme="0" tint="-4.9989318521683403E-2"/>
                </patternFill>
              </fill>
            </x14:dxf>
          </x14:cfRule>
          <xm:sqref>K35</xm:sqref>
        </x14:conditionalFormatting>
        <x14:conditionalFormatting xmlns:xm="http://schemas.microsoft.com/office/excel/2006/main">
          <x14:cfRule type="expression" priority="89" id="{A521706A-6957-4118-A71D-C9221AD0E51E}">
            <xm:f>IF($G46='Look-ups'!$B$4,1,0)</xm:f>
            <x14:dxf>
              <font>
                <color theme="1" tint="0.499984740745262"/>
              </font>
              <fill>
                <patternFill>
                  <bgColor theme="0" tint="-4.9989318521683403E-2"/>
                </patternFill>
              </fill>
            </x14:dxf>
          </x14:cfRule>
          <xm:sqref>K46</xm:sqref>
        </x14:conditionalFormatting>
        <x14:conditionalFormatting xmlns:xm="http://schemas.microsoft.com/office/excel/2006/main">
          <x14:cfRule type="expression" priority="88" id="{AACFFC21-090E-497F-A548-18EDA9E1C9F0}">
            <xm:f>IF($G121='Look-ups'!$B$4,1,0)</xm:f>
            <x14:dxf>
              <font>
                <color theme="1" tint="0.499984740745262"/>
              </font>
              <fill>
                <patternFill>
                  <bgColor theme="0" tint="-4.9989318521683403E-2"/>
                </patternFill>
              </fill>
            </x14:dxf>
          </x14:cfRule>
          <xm:sqref>K121</xm:sqref>
        </x14:conditionalFormatting>
        <x14:conditionalFormatting xmlns:xm="http://schemas.microsoft.com/office/excel/2006/main">
          <x14:cfRule type="expression" priority="87" id="{16711086-CF1C-4771-AFD8-F21D87D83B8C}">
            <xm:f>IF($G164='Look-ups'!$B$4,1,0)</xm:f>
            <x14:dxf>
              <font>
                <color theme="1" tint="0.499984740745262"/>
              </font>
              <fill>
                <patternFill>
                  <bgColor theme="0" tint="-4.9989318521683403E-2"/>
                </patternFill>
              </fill>
            </x14:dxf>
          </x14:cfRule>
          <xm:sqref>K164</xm:sqref>
        </x14:conditionalFormatting>
        <x14:conditionalFormatting xmlns:xm="http://schemas.microsoft.com/office/excel/2006/main">
          <x14:cfRule type="expression" priority="86" id="{84EFA46D-BA4D-4FA2-BEFD-2157D1B6496B}">
            <xm:f>IF($G113='Look-ups'!$B$4,1,0)</xm:f>
            <x14:dxf>
              <font>
                <color theme="1" tint="0.499984740745262"/>
              </font>
              <fill>
                <patternFill>
                  <bgColor theme="0" tint="-4.9989318521683403E-2"/>
                </patternFill>
              </fill>
            </x14:dxf>
          </x14:cfRule>
          <xm:sqref>L113:O113</xm:sqref>
        </x14:conditionalFormatting>
        <x14:conditionalFormatting xmlns:xm="http://schemas.microsoft.com/office/excel/2006/main">
          <x14:cfRule type="expression" priority="85" id="{29A42856-00F2-4406-93FE-8F209C7C1BC1}">
            <xm:f>IF($G14='Look-ups'!$B$4,1,0)</xm:f>
            <x14:dxf>
              <font>
                <color theme="1" tint="0.499984740745262"/>
              </font>
              <fill>
                <patternFill>
                  <bgColor theme="0" tint="-4.9989318521683403E-2"/>
                </patternFill>
              </fill>
            </x14:dxf>
          </x14:cfRule>
          <xm:sqref>L14:O14</xm:sqref>
        </x14:conditionalFormatting>
        <x14:conditionalFormatting xmlns:xm="http://schemas.microsoft.com/office/excel/2006/main">
          <x14:cfRule type="expression" priority="84" id="{CBE0D4A2-79BD-4874-B44B-01C7340C31B1}">
            <xm:f>IF($G17='Look-ups'!$B$4,1,0)</xm:f>
            <x14:dxf>
              <font>
                <color theme="1" tint="0.499984740745262"/>
              </font>
              <fill>
                <patternFill>
                  <bgColor theme="0" tint="-4.9989318521683403E-2"/>
                </patternFill>
              </fill>
            </x14:dxf>
          </x14:cfRule>
          <xm:sqref>L17:O17</xm:sqref>
        </x14:conditionalFormatting>
        <x14:conditionalFormatting xmlns:xm="http://schemas.microsoft.com/office/excel/2006/main">
          <x14:cfRule type="expression" priority="83" id="{48ECB19A-F4AB-4DE6-B0B1-9195E1FC1BBF}">
            <xm:f>IF($G5='Look-ups'!$B$4,1,0)</xm:f>
            <x14:dxf>
              <font>
                <color theme="1" tint="0.499984740745262"/>
              </font>
              <fill>
                <patternFill>
                  <bgColor theme="0" tint="-4.9989318521683403E-2"/>
                </patternFill>
              </fill>
            </x14:dxf>
          </x14:cfRule>
          <xm:sqref>L5:O5</xm:sqref>
        </x14:conditionalFormatting>
        <x14:conditionalFormatting xmlns:xm="http://schemas.microsoft.com/office/excel/2006/main">
          <x14:cfRule type="expression" priority="82" id="{6094F17D-F36E-4B56-8B19-854CCEE20006}">
            <xm:f>IF($G23='\\iplbath.com\FILES\I0206053\Working\Miles SDS\[SAVED - SDS Futures - Requirements Catalogue, v0.11 160520.xlsx]Look-ups'!#REF!,1,0)</xm:f>
            <x14:dxf>
              <font>
                <color theme="1" tint="0.499984740745262"/>
              </font>
              <fill>
                <patternFill>
                  <bgColor theme="0" tint="-4.9989318521683403E-2"/>
                </patternFill>
              </fill>
            </x14:dxf>
          </x14:cfRule>
          <xm:sqref>L23:O24</xm:sqref>
        </x14:conditionalFormatting>
        <x14:conditionalFormatting xmlns:xm="http://schemas.microsoft.com/office/excel/2006/main">
          <x14:cfRule type="expression" priority="81" id="{CD4A1F5B-9DB6-4ABA-993C-4D545C2F3317}">
            <xm:f>IF($G57='\\iplbath.com\FILES\I0206053\Working\Miles SDS\[SAVED - SDS Futures - Requirements Catalogue, v0.11 160520.xlsx]Look-ups'!#REF!,1,0)</xm:f>
            <x14:dxf>
              <font>
                <color theme="1" tint="0.499984740745262"/>
              </font>
              <fill>
                <patternFill>
                  <bgColor theme="0" tint="-4.9989318521683403E-2"/>
                </patternFill>
              </fill>
            </x14:dxf>
          </x14:cfRule>
          <xm:sqref>L57:O57</xm:sqref>
        </x14:conditionalFormatting>
        <x14:conditionalFormatting xmlns:xm="http://schemas.microsoft.com/office/excel/2006/main">
          <x14:cfRule type="expression" priority="77" id="{C5D070C3-E32B-4F5F-991D-45DA6995A963}">
            <xm:f>IF($G83='\\iplbath.com\FILES\I0206053\Working\Miles SDS\[SAVED - SDS Futures - Requirements Catalogue, v0.11 160520.xlsx]Look-ups'!#REF!,1,0)</xm:f>
            <x14:dxf>
              <font>
                <color theme="1" tint="0.499984740745262"/>
              </font>
              <fill>
                <patternFill>
                  <bgColor theme="0" tint="-4.9989318521683403E-2"/>
                </patternFill>
              </fill>
            </x14:dxf>
          </x14:cfRule>
          <xm:sqref>L83:O83</xm:sqref>
        </x14:conditionalFormatting>
        <x14:conditionalFormatting xmlns:xm="http://schemas.microsoft.com/office/excel/2006/main">
          <x14:cfRule type="expression" priority="80" id="{2580305E-7633-459E-A35D-65655344ED49}">
            <xm:f>IF($G59='\\iplbath.com\FILES\I0206053\Working\Miles SDS\[SAVED - SDS Futures - Requirements Catalogue, v0.11 160520.xlsx]Look-ups'!#REF!,1,0)</xm:f>
            <x14:dxf>
              <font>
                <color theme="1" tint="0.499984740745262"/>
              </font>
              <fill>
                <patternFill>
                  <bgColor theme="0" tint="-4.9989318521683403E-2"/>
                </patternFill>
              </fill>
            </x14:dxf>
          </x14:cfRule>
          <xm:sqref>L59:O59</xm:sqref>
        </x14:conditionalFormatting>
        <x14:conditionalFormatting xmlns:xm="http://schemas.microsoft.com/office/excel/2006/main">
          <x14:cfRule type="expression" priority="79" id="{2EE432AA-7F46-48E7-B65D-6B6632938F79}">
            <xm:f>IF($G71='\\iplbath.com\FILES\I0206053\Working\Miles SDS\[SAVED - SDS Futures - Requirements Catalogue, v0.11 160520.xlsx]Look-ups'!#REF!,1,0)</xm:f>
            <x14:dxf>
              <font>
                <color theme="1" tint="0.499984740745262"/>
              </font>
              <fill>
                <patternFill>
                  <bgColor theme="0" tint="-4.9989318521683403E-2"/>
                </patternFill>
              </fill>
            </x14:dxf>
          </x14:cfRule>
          <xm:sqref>L71:O71</xm:sqref>
        </x14:conditionalFormatting>
        <x14:conditionalFormatting xmlns:xm="http://schemas.microsoft.com/office/excel/2006/main">
          <x14:cfRule type="expression" priority="78" id="{A563D142-0288-4327-8199-B4B5BB0BC2D2}">
            <xm:f>IF($G79='\\iplbath.com\FILES\I0206053\Working\Miles SDS\[SAVED - SDS Futures - Requirements Catalogue, v0.11 160520.xlsx]Look-ups'!#REF!,1,0)</xm:f>
            <x14:dxf>
              <font>
                <color theme="1" tint="0.499984740745262"/>
              </font>
              <fill>
                <patternFill>
                  <bgColor theme="0" tint="-4.9989318521683403E-2"/>
                </patternFill>
              </fill>
            </x14:dxf>
          </x14:cfRule>
          <xm:sqref>L79:O79</xm:sqref>
        </x14:conditionalFormatting>
        <x14:conditionalFormatting xmlns:xm="http://schemas.microsoft.com/office/excel/2006/main">
          <x14:cfRule type="expression" priority="75" id="{C898CB50-8F18-4A12-9F1A-6DCDCCEFF881}">
            <xm:f>IF($G70='\\iplbath.com\FILES\I0206053\Working\Miles SDS\[SAVED - SDS Futures - Requirements Catalogue, v0.11 160520.xlsx]Look-ups'!#REF!,1,0)</xm:f>
            <x14:dxf>
              <font>
                <color theme="1" tint="0.499984740745262"/>
              </font>
              <fill>
                <patternFill>
                  <bgColor theme="0" tint="-4.9989318521683403E-2"/>
                </patternFill>
              </fill>
            </x14:dxf>
          </x14:cfRule>
          <xm:sqref>L70:O70</xm:sqref>
        </x14:conditionalFormatting>
        <x14:conditionalFormatting xmlns:xm="http://schemas.microsoft.com/office/excel/2006/main">
          <x14:cfRule type="expression" priority="76" id="{0FF1C341-2D56-46AD-A1FA-9793FF7EF04A}">
            <xm:f>IF($G65='\\iplbath.com\FILES\I0206053\Working\Miles SDS\[SAVED - SDS Futures - Requirements Catalogue, v0.11 160520.xlsx]Look-ups'!#REF!,1,0)</xm:f>
            <x14:dxf>
              <font>
                <color theme="1" tint="0.499984740745262"/>
              </font>
              <fill>
                <patternFill>
                  <bgColor theme="0" tint="-4.9989318521683403E-2"/>
                </patternFill>
              </fill>
            </x14:dxf>
          </x14:cfRule>
          <xm:sqref>L65:O66</xm:sqref>
        </x14:conditionalFormatting>
        <x14:conditionalFormatting xmlns:xm="http://schemas.microsoft.com/office/excel/2006/main">
          <x14:cfRule type="expression" priority="74" id="{0140CBC9-0863-4977-8D4E-86B71FE0DD6E}">
            <xm:f>IF($G69='\\iplbath.com\FILES\I0206053\Working\Miles SDS\[SAVED - SDS Futures - Requirements Catalogue, v0.11 160520.xlsx]Look-ups'!#REF!,1,0)</xm:f>
            <x14:dxf>
              <font>
                <color theme="1" tint="0.499984740745262"/>
              </font>
              <fill>
                <patternFill>
                  <bgColor theme="0" tint="-4.9989318521683403E-2"/>
                </patternFill>
              </fill>
            </x14:dxf>
          </x14:cfRule>
          <xm:sqref>L69:O69</xm:sqref>
        </x14:conditionalFormatting>
        <x14:conditionalFormatting xmlns:xm="http://schemas.microsoft.com/office/excel/2006/main">
          <x14:cfRule type="expression" priority="73" id="{C1C0954A-0A81-4265-90AD-B5A3EA8DF9AE}">
            <xm:f>IF($G64='\\iplbath.com\FILES\I0206053\Working\Miles SDS\[SAVED - SDS Futures - Requirements Catalogue, v0.11 160520.xlsx]Look-ups'!#REF!,1,0)</xm:f>
            <x14:dxf>
              <font>
                <color theme="1" tint="0.499984740745262"/>
              </font>
              <fill>
                <patternFill>
                  <bgColor theme="0" tint="-4.9989318521683403E-2"/>
                </patternFill>
              </fill>
            </x14:dxf>
          </x14:cfRule>
          <xm:sqref>L64:O64</xm:sqref>
        </x14:conditionalFormatting>
        <x14:conditionalFormatting xmlns:xm="http://schemas.microsoft.com/office/excel/2006/main">
          <x14:cfRule type="expression" priority="72" id="{E06CE6EC-F68F-49AD-8C32-B327B0C57FB9}">
            <xm:f>IF($G62='\\iplbath.com\FILES\I0206053\Working\Miles SDS\[SAVED - SDS Futures - Requirements Catalogue, v0.11 160520.xlsx]Look-ups'!#REF!,1,0)</xm:f>
            <x14:dxf>
              <font>
                <color theme="1" tint="0.499984740745262"/>
              </font>
              <fill>
                <patternFill>
                  <bgColor theme="0" tint="-4.9989318521683403E-2"/>
                </patternFill>
              </fill>
            </x14:dxf>
          </x14:cfRule>
          <xm:sqref>L62:O62</xm:sqref>
        </x14:conditionalFormatting>
        <x14:conditionalFormatting xmlns:xm="http://schemas.microsoft.com/office/excel/2006/main">
          <x14:cfRule type="expression" priority="71" id="{65BD5A54-19A4-4DC0-BBE5-E9F1D34E8819}">
            <xm:f>IF($G60='\\iplbath.com\FILES\I0206053\Working\Miles SDS\[SAVED - SDS Futures - Requirements Catalogue, v0.11 160520.xlsx]Look-ups'!#REF!,1,0)</xm:f>
            <x14:dxf>
              <font>
                <color theme="1" tint="0.499984740745262"/>
              </font>
              <fill>
                <patternFill>
                  <bgColor theme="0" tint="-4.9989318521683403E-2"/>
                </patternFill>
              </fill>
            </x14:dxf>
          </x14:cfRule>
          <xm:sqref>L60:O60</xm:sqref>
        </x14:conditionalFormatting>
        <x14:conditionalFormatting xmlns:xm="http://schemas.microsoft.com/office/excel/2006/main">
          <x14:cfRule type="expression" priority="69" id="{CB579D35-1823-464E-875A-BBF85DD06418}">
            <xm:f>IF($H106='\\iplbath.com\FILES\I0206053\Working\Miles SDS\[SAVED - SDS Futures - Requirements Catalogue, v0.11 160520.xlsx]Look-ups'!#REF!,1,0)</xm:f>
            <x14:dxf>
              <font>
                <color theme="1" tint="0.499984740745262"/>
              </font>
              <fill>
                <patternFill>
                  <bgColor theme="0" tint="-4.9989318521683403E-2"/>
                </patternFill>
              </fill>
            </x14:dxf>
          </x14:cfRule>
          <xm:sqref>L106:O107</xm:sqref>
        </x14:conditionalFormatting>
        <x14:conditionalFormatting xmlns:xm="http://schemas.microsoft.com/office/excel/2006/main">
          <x14:cfRule type="expression" priority="70" id="{B80DA0E6-E402-4B63-999E-1BB8CE53B239}">
            <xm:f>IF($H99='\\iplbath.com\FILES\I0206053\Working\Miles SDS\[SAVED - SDS Futures - Requirements Catalogue, v0.11 160520.xlsx]Look-ups'!#REF!,1,0)</xm:f>
            <x14:dxf>
              <font>
                <color theme="1" tint="0.499984740745262"/>
              </font>
              <fill>
                <patternFill>
                  <bgColor theme="0" tint="-4.9989318521683403E-2"/>
                </patternFill>
              </fill>
            </x14:dxf>
          </x14:cfRule>
          <xm:sqref>L99:O100</xm:sqref>
        </x14:conditionalFormatting>
        <x14:conditionalFormatting xmlns:xm="http://schemas.microsoft.com/office/excel/2006/main">
          <x14:cfRule type="expression" priority="68" id="{8EC4B308-C6D9-4E02-856B-961EAD843E75}">
            <xm:f>IF($H111='\\iplbath.com\FILES\I0206053\Working\Miles SDS\[SAVED - SDS Futures - Requirements Catalogue, v0.11 160520.xlsx]Look-ups'!#REF!,1,0)</xm:f>
            <x14:dxf>
              <font>
                <color theme="1" tint="0.499984740745262"/>
              </font>
              <fill>
                <patternFill>
                  <bgColor theme="0" tint="-4.9989318521683403E-2"/>
                </patternFill>
              </fill>
            </x14:dxf>
          </x14:cfRule>
          <xm:sqref>L111:O111</xm:sqref>
        </x14:conditionalFormatting>
        <x14:conditionalFormatting xmlns:xm="http://schemas.microsoft.com/office/excel/2006/main">
          <x14:cfRule type="expression" priority="67" id="{947AFCBC-7247-4E3D-B163-3E278AA56F03}">
            <xm:f>IF($H98='\\iplbath.com\FILES\I0206053\Working\Miles SDS\[SAVED - SDS Futures - Requirements Catalogue, v0.11 160520.xlsx]Look-ups'!#REF!,1,0)</xm:f>
            <x14:dxf>
              <font>
                <color theme="1" tint="0.499984740745262"/>
              </font>
              <fill>
                <patternFill>
                  <bgColor theme="0" tint="-4.9989318521683403E-2"/>
                </patternFill>
              </fill>
            </x14:dxf>
          </x14:cfRule>
          <xm:sqref>L98:O98</xm:sqref>
        </x14:conditionalFormatting>
        <x14:conditionalFormatting xmlns:xm="http://schemas.microsoft.com/office/excel/2006/main">
          <x14:cfRule type="expression" priority="66" id="{65E20869-3287-46CD-BC46-853B39093CF2}">
            <xm:f>IF($G112='Look-ups'!$B$4,1,0)</xm:f>
            <x14:dxf>
              <font>
                <color theme="1" tint="0.499984740745262"/>
              </font>
              <fill>
                <patternFill>
                  <bgColor theme="0" tint="-4.9989318521683403E-2"/>
                </patternFill>
              </fill>
            </x14:dxf>
          </x14:cfRule>
          <xm:sqref>L112:O112</xm:sqref>
        </x14:conditionalFormatting>
        <x14:conditionalFormatting xmlns:xm="http://schemas.microsoft.com/office/excel/2006/main">
          <x14:cfRule type="expression" priority="65" id="{7B124A9E-77F0-4DD8-8123-FB0BEE2CEA50}">
            <xm:f>IF($H27='\\iplbath.com\FILES\I0206053\Working\Miles SDS\[SAVED - SDS Futures - Requirements Catalogue, v0.11 160520.xlsx]Look-ups'!#REF!,1,0)</xm:f>
            <x14:dxf>
              <font>
                <color theme="1" tint="0.499984740745262"/>
              </font>
              <fill>
                <patternFill>
                  <bgColor theme="0" tint="-4.9989318521683403E-2"/>
                </patternFill>
              </fill>
            </x14:dxf>
          </x14:cfRule>
          <xm:sqref>L27:O28</xm:sqref>
        </x14:conditionalFormatting>
        <x14:conditionalFormatting xmlns:xm="http://schemas.microsoft.com/office/excel/2006/main">
          <x14:cfRule type="expression" priority="64" id="{E38141D3-E97E-4BF2-924E-5B2E67FBDF10}">
            <xm:f>IF($H26='\\iplbath.com\FILES\I0206053\Working\Miles SDS\[SAVED - SDS Futures - Requirements Catalogue, v0.11 160520.xlsx]Look-ups'!#REF!,1,0)</xm:f>
            <x14:dxf>
              <font>
                <color theme="1" tint="0.499984740745262"/>
              </font>
              <fill>
                <patternFill>
                  <bgColor theme="0" tint="-4.9989318521683403E-2"/>
                </patternFill>
              </fill>
            </x14:dxf>
          </x14:cfRule>
          <xm:sqref>L26:O26</xm:sqref>
        </x14:conditionalFormatting>
        <x14:conditionalFormatting xmlns:xm="http://schemas.microsoft.com/office/excel/2006/main">
          <x14:cfRule type="expression" priority="63" id="{208E342A-94E3-4520-843B-C0D43168A2ED}">
            <xm:f>IF($H25='\\iplbath.com\FILES\I0206053\Working\Miles SDS\[SAVED - SDS Futures - Requirements Catalogue, v0.11 160520.xlsx]Look-ups'!#REF!,1,0)</xm:f>
            <x14:dxf>
              <font>
                <color theme="1" tint="0.499984740745262"/>
              </font>
              <fill>
                <patternFill>
                  <bgColor theme="0" tint="-4.9989318521683403E-2"/>
                </patternFill>
              </fill>
            </x14:dxf>
          </x14:cfRule>
          <xm:sqref>L25:O25</xm:sqref>
        </x14:conditionalFormatting>
        <x14:conditionalFormatting xmlns:xm="http://schemas.microsoft.com/office/excel/2006/main">
          <x14:cfRule type="expression" priority="62" id="{E5A1A956-3BE5-4D69-A45E-1024D930DE7E}">
            <xm:f>IF($G31='Look-ups'!$B$4,1,0)</xm:f>
            <x14:dxf>
              <font>
                <color theme="1" tint="0.499984740745262"/>
              </font>
              <fill>
                <patternFill>
                  <bgColor theme="0" tint="-4.9989318521683403E-2"/>
                </patternFill>
              </fill>
            </x14:dxf>
          </x14:cfRule>
          <xm:sqref>L31:O31</xm:sqref>
        </x14:conditionalFormatting>
        <x14:conditionalFormatting xmlns:xm="http://schemas.microsoft.com/office/excel/2006/main">
          <x14:cfRule type="expression" priority="61" id="{D6C20491-01A8-492A-8A4A-BFD60F4F2C03}">
            <xm:f>IF($G30='Look-ups'!$B$4,1,0)</xm:f>
            <x14:dxf>
              <font>
                <color theme="1" tint="0.499984740745262"/>
              </font>
              <fill>
                <patternFill>
                  <bgColor theme="0" tint="-4.9989318521683403E-2"/>
                </patternFill>
              </fill>
            </x14:dxf>
          </x14:cfRule>
          <xm:sqref>L30:O30</xm:sqref>
        </x14:conditionalFormatting>
        <x14:conditionalFormatting xmlns:xm="http://schemas.microsoft.com/office/excel/2006/main">
          <x14:cfRule type="expression" priority="60" id="{A0114F31-DB6D-45E1-B76F-C548E2A65E0E}">
            <xm:f>IF($G29='Look-ups'!$B$4,1,0)</xm:f>
            <x14:dxf>
              <font>
                <color theme="1" tint="0.499984740745262"/>
              </font>
              <fill>
                <patternFill>
                  <bgColor theme="0" tint="-4.9989318521683403E-2"/>
                </patternFill>
              </fill>
            </x14:dxf>
          </x14:cfRule>
          <xm:sqref>L29:O29</xm:sqref>
        </x14:conditionalFormatting>
        <x14:conditionalFormatting xmlns:xm="http://schemas.microsoft.com/office/excel/2006/main">
          <x14:cfRule type="expression" priority="59" id="{0899CF44-B1E1-46F6-B9E9-F5EB5480A01B}">
            <xm:f>IF($G122='Look-ups'!$B$4,1,0)</xm:f>
            <x14:dxf>
              <font>
                <color theme="1" tint="0.499984740745262"/>
              </font>
              <fill>
                <patternFill>
                  <bgColor theme="0" tint="-4.9989318521683403E-2"/>
                </patternFill>
              </fill>
            </x14:dxf>
          </x14:cfRule>
          <xm:sqref>L122:O122</xm:sqref>
        </x14:conditionalFormatting>
        <x14:conditionalFormatting xmlns:xm="http://schemas.microsoft.com/office/excel/2006/main">
          <x14:cfRule type="expression" priority="58" id="{A13A758D-D0A8-4C71-B45D-5C958D535C14}">
            <xm:f>IF($G52='Look-ups'!$B$4,1,0)</xm:f>
            <x14:dxf>
              <font>
                <color theme="1" tint="0.499984740745262"/>
              </font>
              <fill>
                <patternFill>
                  <bgColor theme="0" tint="-4.9989318521683403E-2"/>
                </patternFill>
              </fill>
            </x14:dxf>
          </x14:cfRule>
          <xm:sqref>L52:O52</xm:sqref>
        </x14:conditionalFormatting>
        <x14:conditionalFormatting xmlns:xm="http://schemas.microsoft.com/office/excel/2006/main">
          <x14:cfRule type="expression" priority="57" id="{596DB548-7040-4639-B494-41874128A5BA}">
            <xm:f>IF($G51='Look-ups'!$B$4,1,0)</xm:f>
            <x14:dxf>
              <font>
                <color theme="1" tint="0.499984740745262"/>
              </font>
              <fill>
                <patternFill>
                  <bgColor theme="0" tint="-4.9989318521683403E-2"/>
                </patternFill>
              </fill>
            </x14:dxf>
          </x14:cfRule>
          <xm:sqref>L51:O51</xm:sqref>
        </x14:conditionalFormatting>
        <x14:conditionalFormatting xmlns:xm="http://schemas.microsoft.com/office/excel/2006/main">
          <x14:cfRule type="expression" priority="56" id="{ED025BDA-BB7F-4A5F-BC8F-F114E948EF19}">
            <xm:f>IF($G131='Look-ups'!$B$4,1,0)</xm:f>
            <x14:dxf>
              <font>
                <color theme="1" tint="0.499984740745262"/>
              </font>
              <fill>
                <patternFill>
                  <bgColor theme="0" tint="-4.9989318521683403E-2"/>
                </patternFill>
              </fill>
            </x14:dxf>
          </x14:cfRule>
          <xm:sqref>L131:O131</xm:sqref>
        </x14:conditionalFormatting>
        <x14:conditionalFormatting xmlns:xm="http://schemas.microsoft.com/office/excel/2006/main">
          <x14:cfRule type="expression" priority="55" id="{16689B90-2E56-4214-977E-7979F990DDC8}">
            <xm:f>IF($G15='Look-ups'!$B$4,1,0)</xm:f>
            <x14:dxf>
              <font>
                <color theme="1" tint="0.499984740745262"/>
              </font>
              <fill>
                <patternFill>
                  <bgColor theme="0" tint="-4.9989318521683403E-2"/>
                </patternFill>
              </fill>
            </x14:dxf>
          </x14:cfRule>
          <xm:sqref>L15:O15</xm:sqref>
        </x14:conditionalFormatting>
        <x14:conditionalFormatting xmlns:xm="http://schemas.microsoft.com/office/excel/2006/main">
          <x14:cfRule type="expression" priority="54" id="{266C58DD-DB68-4CEB-8E29-D6D8EB0C5164}">
            <xm:f>IF($G12='Look-ups'!$B$4,1,0)</xm:f>
            <x14:dxf>
              <font>
                <color theme="1" tint="0.499984740745262"/>
              </font>
              <fill>
                <patternFill>
                  <bgColor theme="0" tint="-4.9989318521683403E-2"/>
                </patternFill>
              </fill>
            </x14:dxf>
          </x14:cfRule>
          <xm:sqref>L12:O12</xm:sqref>
        </x14:conditionalFormatting>
        <x14:conditionalFormatting xmlns:xm="http://schemas.microsoft.com/office/excel/2006/main">
          <x14:cfRule type="expression" priority="53" id="{56C061D8-5677-4BEE-AD6C-EADB4674209E}">
            <xm:f>IF($G132='Look-ups'!$B$4,1,0)</xm:f>
            <x14:dxf>
              <font>
                <color theme="1" tint="0.499984740745262"/>
              </font>
              <fill>
                <patternFill>
                  <bgColor theme="0" tint="-4.9989318521683403E-2"/>
                </patternFill>
              </fill>
            </x14:dxf>
          </x14:cfRule>
          <xm:sqref>L132:O132</xm:sqref>
        </x14:conditionalFormatting>
        <x14:conditionalFormatting xmlns:xm="http://schemas.microsoft.com/office/excel/2006/main">
          <x14:cfRule type="expression" priority="52" id="{5976A86E-DE67-46F9-915F-612000282A2C}">
            <xm:f>IF($G68='\\iplbath.com\FILES\I0206053\Working\Miles SDS\[SAVED - SDS Futures - Requirements Catalogue, v0.11 160520.xlsx]Look-ups'!#REF!,1,0)</xm:f>
            <x14:dxf>
              <font>
                <color theme="1" tint="0.499984740745262"/>
              </font>
              <fill>
                <patternFill>
                  <bgColor theme="0" tint="-4.9989318521683403E-2"/>
                </patternFill>
              </fill>
            </x14:dxf>
          </x14:cfRule>
          <xm:sqref>L68:O68</xm:sqref>
        </x14:conditionalFormatting>
        <x14:conditionalFormatting xmlns:xm="http://schemas.microsoft.com/office/excel/2006/main">
          <x14:cfRule type="expression" priority="51" id="{0714BBD6-C1EA-4D43-AAA5-3E60A22E0A2E}">
            <xm:f>IF($G53='Look-ups'!$B$4,1,0)</xm:f>
            <x14:dxf>
              <font>
                <color theme="1" tint="0.499984740745262"/>
              </font>
              <fill>
                <patternFill>
                  <bgColor theme="0" tint="-4.9989318521683403E-2"/>
                </patternFill>
              </fill>
            </x14:dxf>
          </x14:cfRule>
          <xm:sqref>L53:O53</xm:sqref>
        </x14:conditionalFormatting>
        <x14:conditionalFormatting xmlns:xm="http://schemas.microsoft.com/office/excel/2006/main">
          <x14:cfRule type="expression" priority="50" id="{F14A9655-15C4-41AF-A4D5-019291066036}">
            <xm:f>IF($G67='\\iplbath.com\FILES\I0206053\Working\Miles SDS\[SAVED - SDS Futures - Requirements Catalogue, v0.11 160520.xlsx]Look-ups'!#REF!,1,0)</xm:f>
            <x14:dxf>
              <font>
                <color theme="1" tint="0.499984740745262"/>
              </font>
              <fill>
                <patternFill>
                  <bgColor theme="0" tint="-4.9989318521683403E-2"/>
                </patternFill>
              </fill>
            </x14:dxf>
          </x14:cfRule>
          <xm:sqref>L67:O67</xm:sqref>
        </x14:conditionalFormatting>
        <x14:conditionalFormatting xmlns:xm="http://schemas.microsoft.com/office/excel/2006/main">
          <x14:cfRule type="expression" priority="49" id="{9562EBD9-9140-4AF2-9CD7-26AF0D320E74}">
            <xm:f>IF($G95='\\iplbath.com\FILES\I0206053\Working\Miles SDS\[SAVED - SDS Futures - Requirements Catalogue, v0.11 160520.xlsx]Look-ups'!#REF!,1,0)</xm:f>
            <x14:dxf>
              <font>
                <color theme="1" tint="0.499984740745262"/>
              </font>
              <fill>
                <patternFill>
                  <bgColor theme="0" tint="-4.9989318521683403E-2"/>
                </patternFill>
              </fill>
            </x14:dxf>
          </x14:cfRule>
          <xm:sqref>L95:O95</xm:sqref>
        </x14:conditionalFormatting>
        <x14:conditionalFormatting xmlns:xm="http://schemas.microsoft.com/office/excel/2006/main">
          <x14:cfRule type="expression" priority="48" id="{18DEF882-A475-4292-BA76-3F8B12BE819E}">
            <xm:f>IF($H108='\\iplbath.com\FILES\I0206053\Working\Miles SDS\[SAVED - SDS Futures - Requirements Catalogue, v0.11 160520.xlsx]Look-ups'!#REF!,1,0)</xm:f>
            <x14:dxf>
              <font>
                <color theme="1" tint="0.499984740745262"/>
              </font>
              <fill>
                <patternFill>
                  <bgColor theme="0" tint="-4.9989318521683403E-2"/>
                </patternFill>
              </fill>
            </x14:dxf>
          </x14:cfRule>
          <xm:sqref>L108:O108</xm:sqref>
        </x14:conditionalFormatting>
        <x14:conditionalFormatting xmlns:xm="http://schemas.microsoft.com/office/excel/2006/main">
          <x14:cfRule type="expression" priority="47" id="{F0BD8FC9-179F-40DE-8594-456AFA89EDE9}">
            <xm:f>IF($G22='\\iplbath.com\FILES\I0206053\Working\Miles SDS\[SAVED - SDS Futures - Requirements Catalogue, v0.11 160520.xlsx]Look-ups'!#REF!,1,0)</xm:f>
            <x14:dxf>
              <font>
                <color theme="1" tint="0.499984740745262"/>
              </font>
              <fill>
                <patternFill>
                  <bgColor theme="0" tint="-4.9989318521683403E-2"/>
                </patternFill>
              </fill>
            </x14:dxf>
          </x14:cfRule>
          <xm:sqref>L22:O22</xm:sqref>
        </x14:conditionalFormatting>
        <x14:conditionalFormatting xmlns:xm="http://schemas.microsoft.com/office/excel/2006/main">
          <x14:cfRule type="expression" priority="46" id="{0363C238-ED45-4593-A3AA-93700DCA613D}">
            <xm:f>IF($G58='\\iplbath.com\FILES\I0206053\Working\Miles SDS\[SAVED - SDS Futures - Requirements Catalogue, v0.11 160520.xlsx]Look-ups'!#REF!,1,0)</xm:f>
            <x14:dxf>
              <font>
                <color theme="1" tint="0.499984740745262"/>
              </font>
              <fill>
                <patternFill>
                  <bgColor theme="0" tint="-4.9989318521683403E-2"/>
                </patternFill>
              </fill>
            </x14:dxf>
          </x14:cfRule>
          <xm:sqref>L58:O58</xm:sqref>
        </x14:conditionalFormatting>
        <x14:conditionalFormatting xmlns:xm="http://schemas.microsoft.com/office/excel/2006/main">
          <x14:cfRule type="expression" priority="43" id="{94C87A31-EAB2-4908-81CB-6EEF98596007}">
            <xm:f>IF($G123='Look-ups'!$B$4,1,0)</xm:f>
            <x14:dxf>
              <font>
                <color theme="1" tint="0.499984740745262"/>
              </font>
              <fill>
                <patternFill>
                  <bgColor theme="0" tint="-4.9989318521683403E-2"/>
                </patternFill>
              </fill>
            </x14:dxf>
          </x14:cfRule>
          <xm:sqref>L123:O123</xm:sqref>
        </x14:conditionalFormatting>
        <x14:conditionalFormatting xmlns:xm="http://schemas.microsoft.com/office/excel/2006/main">
          <x14:cfRule type="expression" priority="44" id="{7A9E0CAE-FD5B-411F-9366-CA8A6F8D5046}">
            <xm:f>IF($G11='Look-ups'!$B$4,1,0)</xm:f>
            <x14:dxf>
              <font>
                <color theme="1" tint="0.499984740745262"/>
              </font>
              <fill>
                <patternFill>
                  <bgColor theme="0" tint="-4.9989318521683403E-2"/>
                </patternFill>
              </fill>
            </x14:dxf>
          </x14:cfRule>
          <xm:sqref>L11:O11</xm:sqref>
        </x14:conditionalFormatting>
        <x14:conditionalFormatting xmlns:xm="http://schemas.microsoft.com/office/excel/2006/main">
          <x14:cfRule type="expression" priority="45" id="{D101B09D-5A78-4C64-82EA-0E93AECDB561}">
            <xm:f>IF($G61='\\iplbath.com\FILES\I0206053\Working\Miles SDS\[SAVED - SDS Futures - Requirements Catalogue, v0.11 160520.xlsx]Look-ups'!#REF!,1,0)</xm:f>
            <x14:dxf>
              <font>
                <color theme="1" tint="0.499984740745262"/>
              </font>
              <fill>
                <patternFill>
                  <bgColor theme="0" tint="-4.9989318521683403E-2"/>
                </patternFill>
              </fill>
            </x14:dxf>
          </x14:cfRule>
          <xm:sqref>L61:O61</xm:sqref>
        </x14:conditionalFormatting>
        <x14:conditionalFormatting xmlns:xm="http://schemas.microsoft.com/office/excel/2006/main">
          <x14:cfRule type="expression" priority="42" id="{A7B9E2AE-7D11-4F04-A46A-123B564F449C}">
            <xm:f>IF($G129='Look-ups'!$B$4,1,0)</xm:f>
            <x14:dxf>
              <font>
                <color theme="1" tint="0.499984740745262"/>
              </font>
              <fill>
                <patternFill>
                  <bgColor theme="0" tint="-4.9989318521683403E-2"/>
                </patternFill>
              </fill>
            </x14:dxf>
          </x14:cfRule>
          <xm:sqref>L129:O129</xm:sqref>
        </x14:conditionalFormatting>
        <x14:conditionalFormatting xmlns:xm="http://schemas.microsoft.com/office/excel/2006/main">
          <x14:cfRule type="expression" priority="41" id="{0D7937F4-F3C8-4646-AB8A-76B54BD69CE7}">
            <xm:f>IF($G13='Look-ups'!$B$4,1,0)</xm:f>
            <x14:dxf>
              <font>
                <color theme="1" tint="0.499984740745262"/>
              </font>
              <fill>
                <patternFill>
                  <bgColor theme="0" tint="-4.9989318521683403E-2"/>
                </patternFill>
              </fill>
            </x14:dxf>
          </x14:cfRule>
          <xm:sqref>L13:O13</xm:sqref>
        </x14:conditionalFormatting>
        <x14:conditionalFormatting xmlns:xm="http://schemas.microsoft.com/office/excel/2006/main">
          <x14:cfRule type="expression" priority="40" id="{4D832493-9067-453B-8EFE-76990C2057A2}">
            <xm:f>IF($G139='Look-ups'!$B$4,1,0)</xm:f>
            <x14:dxf>
              <font>
                <color theme="1" tint="0.499984740745262"/>
              </font>
              <fill>
                <patternFill>
                  <bgColor theme="0" tint="-4.9989318521683403E-2"/>
                </patternFill>
              </fill>
            </x14:dxf>
          </x14:cfRule>
          <xm:sqref>L139:O139</xm:sqref>
        </x14:conditionalFormatting>
        <x14:conditionalFormatting xmlns:xm="http://schemas.microsoft.com/office/excel/2006/main">
          <x14:cfRule type="expression" priority="39" id="{B72420AC-C457-461C-A66F-59E16527FC18}">
            <xm:f>IF($G138='Look-ups'!$B$4,1,0)</xm:f>
            <x14:dxf>
              <font>
                <color theme="1" tint="0.499984740745262"/>
              </font>
              <fill>
                <patternFill>
                  <bgColor theme="0" tint="-4.9989318521683403E-2"/>
                </patternFill>
              </fill>
            </x14:dxf>
          </x14:cfRule>
          <xm:sqref>L138:O138</xm:sqref>
        </x14:conditionalFormatting>
        <x14:conditionalFormatting xmlns:xm="http://schemas.microsoft.com/office/excel/2006/main">
          <x14:cfRule type="expression" priority="36" id="{E5A08D6E-0A06-4960-AED4-B7D28C2C7E2C}">
            <xm:f>IF($G18='Look-ups'!$B$4,1,0)</xm:f>
            <x14:dxf>
              <font>
                <color theme="1" tint="0.499984740745262"/>
              </font>
              <fill>
                <patternFill>
                  <bgColor theme="0" tint="-4.9989318521683403E-2"/>
                </patternFill>
              </fill>
            </x14:dxf>
          </x14:cfRule>
          <xm:sqref>L18:O18</xm:sqref>
        </x14:conditionalFormatting>
        <x14:conditionalFormatting xmlns:xm="http://schemas.microsoft.com/office/excel/2006/main">
          <x14:cfRule type="expression" priority="38" id="{7CE7B889-01BA-4DA5-8DD4-532E95A04727}">
            <xm:f>IF($G6='Look-ups'!$B$4,1,0)</xm:f>
            <x14:dxf>
              <font>
                <color theme="1" tint="0.499984740745262"/>
              </font>
              <fill>
                <patternFill>
                  <bgColor theme="0" tint="-4.9989318521683403E-2"/>
                </patternFill>
              </fill>
            </x14:dxf>
          </x14:cfRule>
          <xm:sqref>L6:O6</xm:sqref>
        </x14:conditionalFormatting>
        <x14:conditionalFormatting xmlns:xm="http://schemas.microsoft.com/office/excel/2006/main">
          <x14:cfRule type="expression" priority="37" id="{CC171581-A8C5-4874-9C70-ACF37B44236F}">
            <xm:f>IF($G114='Look-ups'!$B$4,1,0)</xm:f>
            <x14:dxf>
              <font>
                <color theme="1" tint="0.499984740745262"/>
              </font>
              <fill>
                <patternFill>
                  <bgColor theme="0" tint="-4.9989318521683403E-2"/>
                </patternFill>
              </fill>
            </x14:dxf>
          </x14:cfRule>
          <xm:sqref>L114:O114</xm:sqref>
        </x14:conditionalFormatting>
        <x14:conditionalFormatting xmlns:xm="http://schemas.microsoft.com/office/excel/2006/main">
          <x14:cfRule type="expression" priority="35" id="{72B23FA7-D2A8-4F04-8748-5A6748667B4C}">
            <xm:f>IF($G8='Look-ups'!$B$4,1,0)</xm:f>
            <x14:dxf>
              <font>
                <color theme="1" tint="0.499984740745262"/>
              </font>
              <fill>
                <patternFill>
                  <bgColor theme="0" tint="-4.9989318521683403E-2"/>
                </patternFill>
              </fill>
            </x14:dxf>
          </x14:cfRule>
          <xm:sqref>L8:O8</xm:sqref>
        </x14:conditionalFormatting>
        <x14:conditionalFormatting xmlns:xm="http://schemas.microsoft.com/office/excel/2006/main">
          <x14:cfRule type="expression" priority="34" id="{7BCCA274-01C6-4777-8CE6-AB1BFD995EE5}">
            <xm:f>IF($G81='\\iplbath.com\FILES\I0206053\Working\Miles SDS\[SAVED - SDS Futures - Requirements Catalogue, v0.11 160520.xlsx]Look-ups'!#REF!,1,0)</xm:f>
            <x14:dxf>
              <font>
                <color theme="1" tint="0.499984740745262"/>
              </font>
              <fill>
                <patternFill>
                  <bgColor theme="0" tint="-4.9989318521683403E-2"/>
                </patternFill>
              </fill>
            </x14:dxf>
          </x14:cfRule>
          <xm:sqref>L81:O81</xm:sqref>
        </x14:conditionalFormatting>
        <x14:conditionalFormatting xmlns:xm="http://schemas.microsoft.com/office/excel/2006/main">
          <x14:cfRule type="expression" priority="33" id="{BE5668E9-D5D0-4E31-BC55-2807A6352F0D}">
            <xm:f>IF($G92='\\iplbath.com\FILES\I0206053\Working\Miles SDS\[SAVED - SDS Futures - Requirements Catalogue, v0.11 160520.xlsx]Look-ups'!#REF!,1,0)</xm:f>
            <x14:dxf>
              <font>
                <color theme="1" tint="0.499984740745262"/>
              </font>
              <fill>
                <patternFill>
                  <bgColor theme="0" tint="-4.9989318521683403E-2"/>
                </patternFill>
              </fill>
            </x14:dxf>
          </x14:cfRule>
          <xm:sqref>L92:O92</xm:sqref>
        </x14:conditionalFormatting>
        <x14:conditionalFormatting xmlns:xm="http://schemas.microsoft.com/office/excel/2006/main">
          <x14:cfRule type="expression" priority="32" id="{1C1EC24C-8EB3-43DF-BEC0-45AF180234FD}">
            <xm:f>IF($G91='\\iplbath.com\FILES\I0206053\Working\Miles SDS\[SAVED - SDS Futures - Requirements Catalogue, v0.11 160520.xlsx]Look-ups'!#REF!,1,0)</xm:f>
            <x14:dxf>
              <font>
                <color theme="1" tint="0.499984740745262"/>
              </font>
              <fill>
                <patternFill>
                  <bgColor theme="0" tint="-4.9989318521683403E-2"/>
                </patternFill>
              </fill>
            </x14:dxf>
          </x14:cfRule>
          <xm:sqref>L91:O91</xm:sqref>
        </x14:conditionalFormatting>
        <x14:conditionalFormatting xmlns:xm="http://schemas.microsoft.com/office/excel/2006/main">
          <x14:cfRule type="expression" priority="31" id="{0429F450-240B-40A2-ADE3-D551A6966183}">
            <xm:f>IF($G93='\\iplbath.com\FILES\I0206053\Working\Miles SDS\[SAVED - SDS Futures - Requirements Catalogue, v0.11 160520.xlsx]Look-ups'!#REF!,1,0)</xm:f>
            <x14:dxf>
              <font>
                <color theme="1" tint="0.499984740745262"/>
              </font>
              <fill>
                <patternFill>
                  <bgColor theme="0" tint="-4.9989318521683403E-2"/>
                </patternFill>
              </fill>
            </x14:dxf>
          </x14:cfRule>
          <xm:sqref>L93:O93</xm:sqref>
        </x14:conditionalFormatting>
        <x14:conditionalFormatting xmlns:xm="http://schemas.microsoft.com/office/excel/2006/main">
          <x14:cfRule type="expression" priority="30" id="{2814949F-BF89-46F0-AAD7-1C61072FD354}">
            <xm:f>IF($G82='\\iplbath.com\FILES\I0206053\Working\Miles SDS\[SAVED - SDS Futures - Requirements Catalogue, v0.11 160520.xlsx]Look-ups'!#REF!,1,0)</xm:f>
            <x14:dxf>
              <font>
                <color theme="1" tint="0.499984740745262"/>
              </font>
              <fill>
                <patternFill>
                  <bgColor theme="0" tint="-4.9989318521683403E-2"/>
                </patternFill>
              </fill>
            </x14:dxf>
          </x14:cfRule>
          <xm:sqref>L82:O82</xm:sqref>
        </x14:conditionalFormatting>
        <x14:conditionalFormatting xmlns:xm="http://schemas.microsoft.com/office/excel/2006/main">
          <x14:cfRule type="expression" priority="29" id="{E003F2A9-D4B8-4967-9C21-255B6B1CAF12}">
            <xm:f>IF($G151='Look-ups'!$B$4,1,0)</xm:f>
            <x14:dxf>
              <font>
                <color theme="1" tint="0.499984740745262"/>
              </font>
              <fill>
                <patternFill>
                  <bgColor theme="0" tint="-4.9989318521683403E-2"/>
                </patternFill>
              </fill>
            </x14:dxf>
          </x14:cfRule>
          <xm:sqref>L151:O151</xm:sqref>
        </x14:conditionalFormatting>
        <x14:conditionalFormatting xmlns:xm="http://schemas.microsoft.com/office/excel/2006/main">
          <x14:cfRule type="expression" priority="28" id="{41A483D6-04C5-4E63-9D23-32799116E9D9}">
            <xm:f>IF($G158='Look-ups'!$B$4,1,0)</xm:f>
            <x14:dxf>
              <font>
                <color theme="1" tint="0.499984740745262"/>
              </font>
              <fill>
                <patternFill>
                  <bgColor theme="0" tint="-4.9989318521683403E-2"/>
                </patternFill>
              </fill>
            </x14:dxf>
          </x14:cfRule>
          <xm:sqref>L158:O158</xm:sqref>
        </x14:conditionalFormatting>
        <x14:conditionalFormatting xmlns:xm="http://schemas.microsoft.com/office/excel/2006/main">
          <x14:cfRule type="expression" priority="27" id="{F024C53A-AC9A-494C-8062-CC8877C1ACD8}">
            <xm:f>IF($G150='Look-ups'!$B$4,1,0)</xm:f>
            <x14:dxf>
              <font>
                <color theme="1" tint="0.499984740745262"/>
              </font>
              <fill>
                <patternFill>
                  <bgColor theme="0" tint="-4.9989318521683403E-2"/>
                </patternFill>
              </fill>
            </x14:dxf>
          </x14:cfRule>
          <xm:sqref>L150:O150</xm:sqref>
        </x14:conditionalFormatting>
        <x14:conditionalFormatting xmlns:xm="http://schemas.microsoft.com/office/excel/2006/main">
          <x14:cfRule type="expression" priority="26" id="{32D04D34-D546-43FA-ADDA-7809963DAAE9}">
            <xm:f>IF($G149='Look-ups'!$B$4,1,0)</xm:f>
            <x14:dxf>
              <font>
                <color theme="1" tint="0.499984740745262"/>
              </font>
              <fill>
                <patternFill>
                  <bgColor theme="0" tint="-4.9989318521683403E-2"/>
                </patternFill>
              </fill>
            </x14:dxf>
          </x14:cfRule>
          <xm:sqref>L149:O149</xm:sqref>
        </x14:conditionalFormatting>
        <x14:conditionalFormatting xmlns:xm="http://schemas.microsoft.com/office/excel/2006/main">
          <x14:cfRule type="expression" priority="25" id="{E7120C18-FF92-4F01-AE2D-BD8DC7A181F5}">
            <xm:f>IF($G157='Look-ups'!$B$4,1,0)</xm:f>
            <x14:dxf>
              <font>
                <color theme="1" tint="0.499984740745262"/>
              </font>
              <fill>
                <patternFill>
                  <bgColor theme="0" tint="-4.9989318521683403E-2"/>
                </patternFill>
              </fill>
            </x14:dxf>
          </x14:cfRule>
          <xm:sqref>L157:O157</xm:sqref>
        </x14:conditionalFormatting>
        <x14:conditionalFormatting xmlns:xm="http://schemas.microsoft.com/office/excel/2006/main">
          <x14:cfRule type="expression" priority="24" id="{CDDE7BE9-E068-4072-AF5C-C5D2A0F643A8}">
            <xm:f>IF($G7='Look-ups'!$B$4,1,0)</xm:f>
            <x14:dxf>
              <font>
                <color theme="1" tint="0.499984740745262"/>
              </font>
              <fill>
                <patternFill>
                  <bgColor theme="0" tint="-4.9989318521683403E-2"/>
                </patternFill>
              </fill>
            </x14:dxf>
          </x14:cfRule>
          <xm:sqref>L7:O7</xm:sqref>
        </x14:conditionalFormatting>
        <x14:conditionalFormatting xmlns:xm="http://schemas.microsoft.com/office/excel/2006/main">
          <x14:cfRule type="expression" priority="23" id="{F5022196-6BC8-48DE-8D7A-FDA82C994DBE}">
            <xm:f>IF($G163='Look-ups'!$B$4,1,0)</xm:f>
            <x14:dxf>
              <font>
                <color theme="1" tint="0.499984740745262"/>
              </font>
              <fill>
                <patternFill>
                  <bgColor theme="0" tint="-4.9989318521683403E-2"/>
                </patternFill>
              </fill>
            </x14:dxf>
          </x14:cfRule>
          <xm:sqref>L163:O163</xm:sqref>
        </x14:conditionalFormatting>
        <x14:conditionalFormatting xmlns:xm="http://schemas.microsoft.com/office/excel/2006/main">
          <x14:cfRule type="expression" priority="22" id="{AE8FD0A8-A11E-439A-9AC8-0CFEA23FE5D9}">
            <xm:f>IF($G170='Look-ups'!$B$4,1,0)</xm:f>
            <x14:dxf>
              <font>
                <color theme="1" tint="0.499984740745262"/>
              </font>
              <fill>
                <patternFill>
                  <bgColor theme="0" tint="-4.9989318521683403E-2"/>
                </patternFill>
              </fill>
            </x14:dxf>
          </x14:cfRule>
          <xm:sqref>L170:O170</xm:sqref>
        </x14:conditionalFormatting>
        <x14:conditionalFormatting xmlns:xm="http://schemas.microsoft.com/office/excel/2006/main">
          <x14:cfRule type="expression" priority="21" id="{FD19333F-D7D7-419C-B42A-23461287659D}">
            <xm:f>IF($G169='Look-ups'!$B$4,1,0)</xm:f>
            <x14:dxf>
              <font>
                <color theme="1" tint="0.499984740745262"/>
              </font>
              <fill>
                <patternFill>
                  <bgColor theme="0" tint="-4.9989318521683403E-2"/>
                </patternFill>
              </fill>
            </x14:dxf>
          </x14:cfRule>
          <xm:sqref>L169:O169</xm:sqref>
        </x14:conditionalFormatting>
        <x14:conditionalFormatting xmlns:xm="http://schemas.microsoft.com/office/excel/2006/main">
          <x14:cfRule type="expression" priority="20" id="{B2BBD3B1-58F5-41DB-8047-CB079F939AE3}">
            <xm:f>IF($G173='Look-ups'!$B$4,1,0)</xm:f>
            <x14:dxf>
              <font>
                <color theme="1" tint="0.499984740745262"/>
              </font>
              <fill>
                <patternFill>
                  <bgColor theme="0" tint="-4.9989318521683403E-2"/>
                </patternFill>
              </fill>
            </x14:dxf>
          </x14:cfRule>
          <xm:sqref>L173:O173</xm:sqref>
        </x14:conditionalFormatting>
        <x14:conditionalFormatting xmlns:xm="http://schemas.microsoft.com/office/excel/2006/main">
          <x14:cfRule type="expression" priority="19" id="{9B5DB821-E2F9-400F-83A3-5A273EF80692}">
            <xm:f>IF($G174='Look-ups'!$B$4,1,0)</xm:f>
            <x14:dxf>
              <font>
                <color theme="1" tint="0.499984740745262"/>
              </font>
              <fill>
                <patternFill>
                  <bgColor theme="0" tint="-4.9989318521683403E-2"/>
                </patternFill>
              </fill>
            </x14:dxf>
          </x14:cfRule>
          <xm:sqref>L174:O174</xm:sqref>
        </x14:conditionalFormatting>
        <x14:conditionalFormatting xmlns:xm="http://schemas.microsoft.com/office/excel/2006/main">
          <x14:cfRule type="expression" priority="17" id="{97144DE1-4CF7-443F-A9DB-D1842F88E8CD}">
            <xm:f>IF($G63='\\iplbath.com\FILES\I0206053\Working\Miles SDS\[SAVED - SDS Futures - Requirements Catalogue, v0.11 160520.xlsx]Look-ups'!#REF!,1,0)</xm:f>
            <x14:dxf>
              <font>
                <color theme="1" tint="0.499984740745262"/>
              </font>
              <fill>
                <patternFill>
                  <bgColor theme="0" tint="-4.9989318521683403E-2"/>
                </patternFill>
              </fill>
            </x14:dxf>
          </x14:cfRule>
          <xm:sqref>L63:O63</xm:sqref>
        </x14:conditionalFormatting>
        <x14:conditionalFormatting xmlns:xm="http://schemas.microsoft.com/office/excel/2006/main">
          <x14:cfRule type="expression" priority="16" id="{7C927E87-9AE0-4093-82D1-F8A060AFEC78}">
            <xm:f>IF($G4='Look-ups'!$B$4,1,0)</xm:f>
            <x14:dxf>
              <font>
                <color theme="1" tint="0.499984740745262"/>
              </font>
              <fill>
                <patternFill>
                  <bgColor theme="0" tint="-4.9989318521683403E-2"/>
                </patternFill>
              </fill>
            </x14:dxf>
          </x14:cfRule>
          <xm:sqref>L4:O4</xm:sqref>
        </x14:conditionalFormatting>
        <x14:conditionalFormatting xmlns:xm="http://schemas.microsoft.com/office/excel/2006/main">
          <x14:cfRule type="expression" priority="15" id="{7D604832-4A20-4FDD-8E5C-1E3AB6ADBF32}">
            <xm:f>IF($G10='Look-ups'!$B$4,1,0)</xm:f>
            <x14:dxf>
              <font>
                <color theme="1" tint="0.499984740745262"/>
              </font>
              <fill>
                <patternFill>
                  <bgColor theme="0" tint="-4.9989318521683403E-2"/>
                </patternFill>
              </fill>
            </x14:dxf>
          </x14:cfRule>
          <xm:sqref>L10:O10</xm:sqref>
        </x14:conditionalFormatting>
        <x14:conditionalFormatting xmlns:xm="http://schemas.microsoft.com/office/excel/2006/main">
          <x14:cfRule type="expression" priority="14" id="{F2916506-CA61-4E84-A171-9A00CAD7041E}">
            <xm:f>IF($G35='Look-ups'!$B$4,1,0)</xm:f>
            <x14:dxf>
              <font>
                <color theme="1" tint="0.499984740745262"/>
              </font>
              <fill>
                <patternFill>
                  <bgColor theme="0" tint="-4.9989318521683403E-2"/>
                </patternFill>
              </fill>
            </x14:dxf>
          </x14:cfRule>
          <xm:sqref>L35:O35</xm:sqref>
        </x14:conditionalFormatting>
        <x14:conditionalFormatting xmlns:xm="http://schemas.microsoft.com/office/excel/2006/main">
          <x14:cfRule type="expression" priority="13" id="{98C8C5D4-41DB-49B9-B0FA-72FDA6DFFEC1}">
            <xm:f>IF($G46='Look-ups'!$B$4,1,0)</xm:f>
            <x14:dxf>
              <font>
                <color theme="1" tint="0.499984740745262"/>
              </font>
              <fill>
                <patternFill>
                  <bgColor theme="0" tint="-4.9989318521683403E-2"/>
                </patternFill>
              </fill>
            </x14:dxf>
          </x14:cfRule>
          <xm:sqref>L46:O46</xm:sqref>
        </x14:conditionalFormatting>
        <x14:conditionalFormatting xmlns:xm="http://schemas.microsoft.com/office/excel/2006/main">
          <x14:cfRule type="expression" priority="12" id="{17424579-8099-43C4-BFED-8DB225D77711}">
            <xm:f>IF($G121='Look-ups'!$B$4,1,0)</xm:f>
            <x14:dxf>
              <font>
                <color theme="1" tint="0.499984740745262"/>
              </font>
              <fill>
                <patternFill>
                  <bgColor theme="0" tint="-4.9989318521683403E-2"/>
                </patternFill>
              </fill>
            </x14:dxf>
          </x14:cfRule>
          <xm:sqref>L121:O121</xm:sqref>
        </x14:conditionalFormatting>
        <x14:conditionalFormatting xmlns:xm="http://schemas.microsoft.com/office/excel/2006/main">
          <x14:cfRule type="expression" priority="11" id="{1F240A5C-B37E-4147-98DE-790DF5D2557F}">
            <xm:f>IF($G164='Look-ups'!$B$4,1,0)</xm:f>
            <x14:dxf>
              <font>
                <color theme="1" tint="0.499984740745262"/>
              </font>
              <fill>
                <patternFill>
                  <bgColor theme="0" tint="-4.9989318521683403E-2"/>
                </patternFill>
              </fill>
            </x14:dxf>
          </x14:cfRule>
          <xm:sqref>L164:O164</xm:sqref>
        </x14:conditionalFormatting>
        <x14:conditionalFormatting xmlns:xm="http://schemas.microsoft.com/office/excel/2006/main">
          <x14:cfRule type="expression" priority="8" id="{5593F52F-F304-4A1F-AF17-67B19F1BCC88}">
            <xm:f>IF($H68='\\iplbath.com\FILES\I0206053\Working\Miles SDS\[SAVED - SDS Futures - Requirements Catalogue, v0.11 160520.xlsx]Look-ups'!#REF!,1,0)</xm:f>
            <x14:dxf>
              <font>
                <color theme="1" tint="0.499984740745262"/>
              </font>
              <fill>
                <patternFill>
                  <bgColor theme="0" tint="-4.9989318521683403E-2"/>
                </patternFill>
              </fill>
            </x14:dxf>
          </x14:cfRule>
          <xm:sqref>J68:J70</xm:sqref>
        </x14:conditionalFormatting>
        <x14:conditionalFormatting xmlns:xm="http://schemas.microsoft.com/office/excel/2006/main">
          <x14:cfRule type="expression" priority="7" id="{5D0C8D5D-0372-4CAB-AC56-87CD2725212A}">
            <xm:f>IF($G130='\\iplbath.com\FILES\I0206053\Working\Miles SDS\[SAVED - SDS Futures - Requirements Catalogue, v0.11 160520.xlsx]Look-ups'!#REF!,1,0)</xm:f>
            <x14:dxf>
              <font>
                <color theme="1" tint="0.499984740745262"/>
              </font>
              <fill>
                <patternFill>
                  <bgColor theme="0" tint="-4.9989318521683403E-2"/>
                </patternFill>
              </fill>
            </x14:dxf>
          </x14:cfRule>
          <xm:sqref>L130:L145</xm:sqref>
        </x14:conditionalFormatting>
        <x14:conditionalFormatting xmlns:xm="http://schemas.microsoft.com/office/excel/2006/main">
          <x14:cfRule type="expression" priority="6" id="{3A3CCF55-4E41-4F1F-9B6D-A2DA5E2A1A23}">
            <xm:f>IF($G3='Look-ups'!$B$4,1,0)</xm:f>
            <x14:dxf>
              <font>
                <color theme="1" tint="0.499984740745262"/>
              </font>
              <fill>
                <patternFill>
                  <bgColor theme="0" tint="-4.9989318521683403E-2"/>
                </patternFill>
              </fill>
            </x14:dxf>
          </x14:cfRule>
          <xm:sqref>J3</xm:sqref>
        </x14:conditionalFormatting>
        <x14:conditionalFormatting xmlns:xm="http://schemas.microsoft.com/office/excel/2006/main">
          <x14:cfRule type="expression" priority="5" id="{810A393A-9DB5-4048-A839-08961CEDFE96}">
            <xm:f>IF($G3='Look-ups'!$B$4,1,0)</xm:f>
            <x14:dxf>
              <font>
                <color theme="1" tint="0.499984740745262"/>
              </font>
              <fill>
                <patternFill>
                  <bgColor theme="0" tint="-4.9989318521683403E-2"/>
                </patternFill>
              </fill>
            </x14:dxf>
          </x14:cfRule>
          <xm:sqref>K3</xm:sqref>
        </x14:conditionalFormatting>
        <x14:conditionalFormatting xmlns:xm="http://schemas.microsoft.com/office/excel/2006/main">
          <x14:cfRule type="expression" priority="4" id="{29817639-6A14-4D4F-AAD4-13C20C86AA2F}">
            <xm:f>IF($G3='Look-ups'!$B$4,1,0)</xm:f>
            <x14:dxf>
              <font>
                <color theme="1" tint="0.499984740745262"/>
              </font>
              <fill>
                <patternFill>
                  <bgColor theme="0" tint="-4.9989318521683403E-2"/>
                </patternFill>
              </fill>
            </x14:dxf>
          </x14:cfRule>
          <xm:sqref>L3:O3</xm:sqref>
        </x14:conditionalFormatting>
        <x14:conditionalFormatting xmlns:xm="http://schemas.microsoft.com/office/excel/2006/main">
          <x14:cfRule type="expression" priority="1" id="{28E2694E-9270-4164-BA8C-16C7AC786C1D}">
            <xm:f>IF($G34='Look-ups'!$B$4,1,0)</xm:f>
            <x14:dxf>
              <font>
                <color theme="1" tint="0.499984740745262"/>
              </font>
              <fill>
                <patternFill>
                  <bgColor theme="0" tint="-4.9989318521683403E-2"/>
                </patternFill>
              </fill>
            </x14:dxf>
          </x14:cfRule>
          <xm:sqref>O34:O45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'Look-ups'!$A$2:$A$4</xm:f>
          </x14:formula1>
          <xm:sqref>B4:B329</xm:sqref>
        </x14:dataValidation>
        <x14:dataValidation type="list" allowBlank="1" showInputMessage="1" showErrorMessage="1">
          <x14:formula1>
            <xm:f>'Look-ups'!$D$2:$D$5</xm:f>
          </x14:formula1>
          <xm:sqref>E4:E1048576 E2 D1</xm:sqref>
        </x14:dataValidation>
        <x14:dataValidation type="list" allowBlank="1" showInputMessage="1" showErrorMessage="1">
          <x14:formula1>
            <xm:f>'Look-ups'!$C$2:$C$4</xm:f>
          </x14:formula1>
          <xm:sqref>G2 G4:G1048576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tabSelected="1" zoomScaleNormal="100" workbookViewId="0">
      <pane xSplit="1" ySplit="2" topLeftCell="B65" activePane="bottomRight" state="frozen"/>
      <selection pane="topRight" activeCell="B1" sqref="B1"/>
      <selection pane="bottomLeft" activeCell="A3" sqref="A3"/>
      <selection pane="bottomRight" activeCell="C81" sqref="C81"/>
    </sheetView>
  </sheetViews>
  <sheetFormatPr defaultRowHeight="15" x14ac:dyDescent="0.25"/>
  <cols>
    <col min="1" max="1" width="9.7109375" style="101" customWidth="1"/>
    <col min="2" max="2" width="14.5703125" style="57" customWidth="1"/>
    <col min="3" max="3" width="80.7109375" style="43" customWidth="1"/>
    <col min="4" max="4" width="12" style="57" bestFit="1" customWidth="1"/>
    <col min="5" max="5" width="16.7109375" style="57" bestFit="1" customWidth="1"/>
    <col min="6" max="6" width="16.7109375" style="57" hidden="1" customWidth="1"/>
    <col min="7" max="16384" width="9.140625" style="44"/>
  </cols>
  <sheetData>
    <row r="1" spans="1:6" s="88" customFormat="1" ht="48" customHeight="1" x14ac:dyDescent="0.25">
      <c r="B1" s="105" t="s">
        <v>778</v>
      </c>
      <c r="E1" s="90"/>
      <c r="F1" s="90"/>
    </row>
    <row r="2" spans="1:6" s="122" customFormat="1" ht="39" x14ac:dyDescent="0.25">
      <c r="A2" s="107" t="s">
        <v>7</v>
      </c>
      <c r="B2" s="61" t="s">
        <v>11</v>
      </c>
      <c r="C2" s="62" t="s">
        <v>0</v>
      </c>
      <c r="D2" s="61" t="s">
        <v>8</v>
      </c>
      <c r="E2" s="61" t="s">
        <v>9</v>
      </c>
      <c r="F2" s="171" t="s">
        <v>20</v>
      </c>
    </row>
    <row r="3" spans="1:6" ht="30" x14ac:dyDescent="0.25">
      <c r="A3" s="108" t="s">
        <v>812</v>
      </c>
      <c r="B3" s="45" t="s">
        <v>14</v>
      </c>
      <c r="C3" s="46" t="s">
        <v>779</v>
      </c>
      <c r="D3" s="45" t="s">
        <v>24</v>
      </c>
      <c r="E3" s="45" t="s">
        <v>293</v>
      </c>
      <c r="F3" s="45"/>
    </row>
    <row r="4" spans="1:6" ht="30" x14ac:dyDescent="0.25">
      <c r="A4" s="108" t="s">
        <v>813</v>
      </c>
      <c r="B4" s="45" t="s">
        <v>14</v>
      </c>
      <c r="C4" s="40" t="s">
        <v>780</v>
      </c>
      <c r="D4" s="39" t="s">
        <v>24</v>
      </c>
      <c r="E4" s="45" t="s">
        <v>293</v>
      </c>
      <c r="F4" s="39"/>
    </row>
    <row r="5" spans="1:6" ht="60" x14ac:dyDescent="0.25">
      <c r="A5" s="108" t="s">
        <v>814</v>
      </c>
      <c r="B5" s="45" t="s">
        <v>14</v>
      </c>
      <c r="C5" s="40" t="s">
        <v>781</v>
      </c>
      <c r="D5" s="39" t="s">
        <v>25</v>
      </c>
      <c r="E5" s="45" t="s">
        <v>293</v>
      </c>
      <c r="F5" s="39"/>
    </row>
    <row r="6" spans="1:6" ht="75" x14ac:dyDescent="0.25">
      <c r="A6" s="108" t="s">
        <v>815</v>
      </c>
      <c r="B6" s="45" t="s">
        <v>14</v>
      </c>
      <c r="C6" s="40" t="s">
        <v>782</v>
      </c>
      <c r="D6" s="39" t="s">
        <v>25</v>
      </c>
      <c r="E6" s="45" t="s">
        <v>293</v>
      </c>
      <c r="F6" s="39"/>
    </row>
    <row r="7" spans="1:6" ht="30" x14ac:dyDescent="0.25">
      <c r="A7" s="108" t="s">
        <v>816</v>
      </c>
      <c r="B7" s="45" t="s">
        <v>14</v>
      </c>
      <c r="C7" s="40" t="s">
        <v>783</v>
      </c>
      <c r="D7" s="39" t="s">
        <v>25</v>
      </c>
      <c r="E7" s="45" t="s">
        <v>293</v>
      </c>
      <c r="F7" s="39"/>
    </row>
    <row r="8" spans="1:6" ht="30" x14ac:dyDescent="0.25">
      <c r="A8" s="108" t="s">
        <v>817</v>
      </c>
      <c r="B8" s="45" t="s">
        <v>14</v>
      </c>
      <c r="C8" s="40" t="s">
        <v>784</v>
      </c>
      <c r="D8" s="39" t="s">
        <v>25</v>
      </c>
      <c r="E8" s="45" t="s">
        <v>293</v>
      </c>
      <c r="F8" s="39"/>
    </row>
    <row r="9" spans="1:6" ht="30" x14ac:dyDescent="0.25">
      <c r="A9" s="108" t="s">
        <v>818</v>
      </c>
      <c r="B9" s="45" t="s">
        <v>14</v>
      </c>
      <c r="C9" s="40" t="s">
        <v>785</v>
      </c>
      <c r="D9" s="39" t="s">
        <v>25</v>
      </c>
      <c r="E9" s="45" t="s">
        <v>293</v>
      </c>
      <c r="F9" s="39"/>
    </row>
    <row r="10" spans="1:6" ht="30" x14ac:dyDescent="0.25">
      <c r="A10" s="108" t="s">
        <v>819</v>
      </c>
      <c r="B10" s="45" t="s">
        <v>14</v>
      </c>
      <c r="C10" s="40" t="s">
        <v>1319</v>
      </c>
      <c r="D10" s="39" t="s">
        <v>25</v>
      </c>
      <c r="E10" s="45" t="s">
        <v>293</v>
      </c>
      <c r="F10" s="39"/>
    </row>
    <row r="11" spans="1:6" ht="30" x14ac:dyDescent="0.25">
      <c r="A11" s="108" t="s">
        <v>820</v>
      </c>
      <c r="B11" s="45" t="s">
        <v>14</v>
      </c>
      <c r="C11" s="40" t="s">
        <v>1320</v>
      </c>
      <c r="D11" s="39" t="s">
        <v>25</v>
      </c>
      <c r="E11" s="45" t="s">
        <v>293</v>
      </c>
      <c r="F11" s="39"/>
    </row>
    <row r="12" spans="1:6" ht="60" x14ac:dyDescent="0.25">
      <c r="A12" s="108" t="s">
        <v>821</v>
      </c>
      <c r="B12" s="45" t="s">
        <v>14</v>
      </c>
      <c r="C12" s="40" t="s">
        <v>786</v>
      </c>
      <c r="D12" s="39" t="s">
        <v>25</v>
      </c>
      <c r="E12" s="45" t="s">
        <v>293</v>
      </c>
      <c r="F12" s="39"/>
    </row>
    <row r="13" spans="1:6" ht="45" x14ac:dyDescent="0.25">
      <c r="A13" s="108" t="s">
        <v>822</v>
      </c>
      <c r="B13" s="45" t="s">
        <v>14</v>
      </c>
      <c r="C13" s="40" t="s">
        <v>787</v>
      </c>
      <c r="D13" s="39" t="s">
        <v>25</v>
      </c>
      <c r="E13" s="45" t="s">
        <v>293</v>
      </c>
      <c r="F13" s="39"/>
    </row>
    <row r="14" spans="1:6" ht="30" x14ac:dyDescent="0.25">
      <c r="A14" s="108" t="s">
        <v>823</v>
      </c>
      <c r="B14" s="45" t="s">
        <v>14</v>
      </c>
      <c r="C14" s="40" t="s">
        <v>788</v>
      </c>
      <c r="D14" s="39" t="s">
        <v>25</v>
      </c>
      <c r="E14" s="45" t="s">
        <v>293</v>
      </c>
      <c r="F14" s="39"/>
    </row>
    <row r="15" spans="1:6" ht="30" x14ac:dyDescent="0.25">
      <c r="A15" s="108" t="s">
        <v>824</v>
      </c>
      <c r="B15" s="45" t="s">
        <v>14</v>
      </c>
      <c r="C15" s="40" t="s">
        <v>789</v>
      </c>
      <c r="D15" s="39" t="s">
        <v>25</v>
      </c>
      <c r="E15" s="45" t="s">
        <v>293</v>
      </c>
      <c r="F15" s="39"/>
    </row>
    <row r="16" spans="1:6" ht="30" x14ac:dyDescent="0.25">
      <c r="A16" s="108" t="s">
        <v>825</v>
      </c>
      <c r="B16" s="45" t="s">
        <v>14</v>
      </c>
      <c r="C16" s="40" t="s">
        <v>790</v>
      </c>
      <c r="D16" s="39" t="s">
        <v>25</v>
      </c>
      <c r="E16" s="45" t="s">
        <v>293</v>
      </c>
      <c r="F16" s="39"/>
    </row>
    <row r="17" spans="1:6" ht="30" x14ac:dyDescent="0.25">
      <c r="A17" s="108" t="s">
        <v>826</v>
      </c>
      <c r="B17" s="45" t="s">
        <v>14</v>
      </c>
      <c r="C17" s="40" t="s">
        <v>791</v>
      </c>
      <c r="D17" s="39" t="s">
        <v>24</v>
      </c>
      <c r="E17" s="45" t="s">
        <v>293</v>
      </c>
      <c r="F17" s="39"/>
    </row>
    <row r="18" spans="1:6" x14ac:dyDescent="0.25">
      <c r="A18" s="108" t="s">
        <v>827</v>
      </c>
      <c r="B18" s="45" t="s">
        <v>14</v>
      </c>
      <c r="C18" s="40" t="s">
        <v>792</v>
      </c>
      <c r="D18" s="39" t="s">
        <v>24</v>
      </c>
      <c r="E18" s="45" t="s">
        <v>293</v>
      </c>
      <c r="F18" s="39"/>
    </row>
    <row r="19" spans="1:6" ht="30" x14ac:dyDescent="0.25">
      <c r="A19" s="108" t="s">
        <v>828</v>
      </c>
      <c r="B19" s="45" t="s">
        <v>14</v>
      </c>
      <c r="C19" s="40" t="s">
        <v>793</v>
      </c>
      <c r="D19" s="39" t="s">
        <v>24</v>
      </c>
      <c r="E19" s="45" t="s">
        <v>293</v>
      </c>
      <c r="F19" s="39"/>
    </row>
    <row r="20" spans="1:6" ht="30" x14ac:dyDescent="0.25">
      <c r="A20" s="108" t="s">
        <v>829</v>
      </c>
      <c r="B20" s="45" t="s">
        <v>14</v>
      </c>
      <c r="C20" s="40" t="s">
        <v>794</v>
      </c>
      <c r="D20" s="39" t="s">
        <v>24</v>
      </c>
      <c r="E20" s="45" t="s">
        <v>293</v>
      </c>
      <c r="F20" s="39"/>
    </row>
    <row r="21" spans="1:6" ht="30" x14ac:dyDescent="0.25">
      <c r="A21" s="108" t="s">
        <v>830</v>
      </c>
      <c r="B21" s="45" t="s">
        <v>14</v>
      </c>
      <c r="C21" s="40" t="s">
        <v>795</v>
      </c>
      <c r="D21" s="39" t="s">
        <v>24</v>
      </c>
      <c r="E21" s="45" t="s">
        <v>293</v>
      </c>
      <c r="F21" s="39"/>
    </row>
    <row r="22" spans="1:6" x14ac:dyDescent="0.25">
      <c r="A22" s="108" t="s">
        <v>831</v>
      </c>
      <c r="B22" s="45" t="s">
        <v>14</v>
      </c>
      <c r="C22" s="40" t="s">
        <v>796</v>
      </c>
      <c r="D22" s="39" t="s">
        <v>24</v>
      </c>
      <c r="E22" s="45" t="s">
        <v>293</v>
      </c>
      <c r="F22" s="39"/>
    </row>
    <row r="23" spans="1:6" ht="30" x14ac:dyDescent="0.25">
      <c r="A23" s="108" t="s">
        <v>832</v>
      </c>
      <c r="B23" s="45" t="s">
        <v>14</v>
      </c>
      <c r="C23" s="40" t="s">
        <v>797</v>
      </c>
      <c r="D23" s="39" t="s">
        <v>24</v>
      </c>
      <c r="E23" s="45" t="s">
        <v>293</v>
      </c>
      <c r="F23" s="39"/>
    </row>
    <row r="24" spans="1:6" ht="30" x14ac:dyDescent="0.25">
      <c r="A24" s="108" t="s">
        <v>833</v>
      </c>
      <c r="B24" s="45" t="s">
        <v>14</v>
      </c>
      <c r="C24" s="40" t="s">
        <v>798</v>
      </c>
      <c r="D24" s="39" t="s">
        <v>25</v>
      </c>
      <c r="E24" s="45" t="s">
        <v>293</v>
      </c>
      <c r="F24" s="39"/>
    </row>
    <row r="25" spans="1:6" ht="45" x14ac:dyDescent="0.25">
      <c r="A25" s="108" t="s">
        <v>834</v>
      </c>
      <c r="B25" s="45" t="s">
        <v>14</v>
      </c>
      <c r="C25" s="40" t="s">
        <v>799</v>
      </c>
      <c r="D25" s="39" t="s">
        <v>25</v>
      </c>
      <c r="E25" s="45" t="s">
        <v>293</v>
      </c>
      <c r="F25" s="39"/>
    </row>
    <row r="26" spans="1:6" ht="45" x14ac:dyDescent="0.25">
      <c r="A26" s="108" t="s">
        <v>835</v>
      </c>
      <c r="B26" s="45" t="s">
        <v>14</v>
      </c>
      <c r="C26" s="40" t="s">
        <v>800</v>
      </c>
      <c r="D26" s="39" t="s">
        <v>25</v>
      </c>
      <c r="E26" s="45" t="s">
        <v>293</v>
      </c>
      <c r="F26" s="39"/>
    </row>
    <row r="27" spans="1:6" ht="30" x14ac:dyDescent="0.25">
      <c r="A27" s="108" t="s">
        <v>836</v>
      </c>
      <c r="B27" s="45" t="s">
        <v>14</v>
      </c>
      <c r="C27" s="40" t="s">
        <v>801</v>
      </c>
      <c r="D27" s="39" t="s">
        <v>25</v>
      </c>
      <c r="E27" s="45" t="s">
        <v>293</v>
      </c>
      <c r="F27" s="39"/>
    </row>
    <row r="28" spans="1:6" ht="45" x14ac:dyDescent="0.25">
      <c r="A28" s="108" t="s">
        <v>837</v>
      </c>
      <c r="B28" s="45" t="s">
        <v>14</v>
      </c>
      <c r="C28" s="40" t="s">
        <v>802</v>
      </c>
      <c r="D28" s="39" t="s">
        <v>25</v>
      </c>
      <c r="E28" s="45" t="s">
        <v>293</v>
      </c>
      <c r="F28" s="39"/>
    </row>
    <row r="29" spans="1:6" ht="45" x14ac:dyDescent="0.25">
      <c r="A29" s="108" t="s">
        <v>838</v>
      </c>
      <c r="B29" s="45" t="s">
        <v>14</v>
      </c>
      <c r="C29" s="40" t="s">
        <v>803</v>
      </c>
      <c r="D29" s="39" t="s">
        <v>25</v>
      </c>
      <c r="E29" s="45" t="s">
        <v>293</v>
      </c>
      <c r="F29" s="39"/>
    </row>
    <row r="30" spans="1:6" ht="30" x14ac:dyDescent="0.25">
      <c r="A30" s="108" t="s">
        <v>839</v>
      </c>
      <c r="B30" s="45" t="s">
        <v>14</v>
      </c>
      <c r="C30" s="40" t="s">
        <v>804</v>
      </c>
      <c r="D30" s="39" t="s">
        <v>24</v>
      </c>
      <c r="E30" s="45" t="s">
        <v>293</v>
      </c>
      <c r="F30" s="39"/>
    </row>
    <row r="31" spans="1:6" ht="30" x14ac:dyDescent="0.25">
      <c r="A31" s="108" t="s">
        <v>840</v>
      </c>
      <c r="B31" s="45" t="s">
        <v>14</v>
      </c>
      <c r="C31" s="40" t="s">
        <v>1321</v>
      </c>
      <c r="D31" s="39" t="s">
        <v>24</v>
      </c>
      <c r="E31" s="45" t="s">
        <v>293</v>
      </c>
      <c r="F31" s="39"/>
    </row>
    <row r="32" spans="1:6" ht="30" x14ac:dyDescent="0.25">
      <c r="A32" s="108" t="s">
        <v>841</v>
      </c>
      <c r="B32" s="45" t="s">
        <v>14</v>
      </c>
      <c r="C32" s="40" t="s">
        <v>1322</v>
      </c>
      <c r="D32" s="39" t="s">
        <v>25</v>
      </c>
      <c r="E32" s="45" t="s">
        <v>293</v>
      </c>
      <c r="F32" s="39"/>
    </row>
    <row r="33" spans="1:6" ht="30" x14ac:dyDescent="0.25">
      <c r="A33" s="108" t="s">
        <v>842</v>
      </c>
      <c r="B33" s="45" t="s">
        <v>14</v>
      </c>
      <c r="C33" s="40" t="s">
        <v>805</v>
      </c>
      <c r="D33" s="39" t="s">
        <v>25</v>
      </c>
      <c r="E33" s="45" t="s">
        <v>293</v>
      </c>
      <c r="F33" s="39"/>
    </row>
    <row r="34" spans="1:6" ht="30" x14ac:dyDescent="0.25">
      <c r="A34" s="108" t="s">
        <v>843</v>
      </c>
      <c r="B34" s="45" t="s">
        <v>14</v>
      </c>
      <c r="C34" s="40" t="s">
        <v>1323</v>
      </c>
      <c r="D34" s="39" t="s">
        <v>24</v>
      </c>
      <c r="E34" s="45" t="s">
        <v>293</v>
      </c>
      <c r="F34" s="39"/>
    </row>
    <row r="35" spans="1:6" ht="30" x14ac:dyDescent="0.25">
      <c r="A35" s="108" t="s">
        <v>844</v>
      </c>
      <c r="B35" s="45" t="s">
        <v>14</v>
      </c>
      <c r="C35" s="40" t="s">
        <v>806</v>
      </c>
      <c r="D35" s="39" t="s">
        <v>25</v>
      </c>
      <c r="E35" s="45" t="s">
        <v>293</v>
      </c>
      <c r="F35" s="39"/>
    </row>
    <row r="36" spans="1:6" ht="60" x14ac:dyDescent="0.25">
      <c r="A36" s="108" t="s">
        <v>845</v>
      </c>
      <c r="B36" s="45" t="s">
        <v>14</v>
      </c>
      <c r="C36" s="40" t="s">
        <v>1324</v>
      </c>
      <c r="D36" s="39" t="s">
        <v>24</v>
      </c>
      <c r="E36" s="45" t="s">
        <v>293</v>
      </c>
      <c r="F36" s="39"/>
    </row>
    <row r="37" spans="1:6" ht="60" x14ac:dyDescent="0.25">
      <c r="A37" s="108" t="s">
        <v>846</v>
      </c>
      <c r="B37" s="45" t="s">
        <v>14</v>
      </c>
      <c r="C37" s="40" t="s">
        <v>1325</v>
      </c>
      <c r="D37" s="39" t="s">
        <v>25</v>
      </c>
      <c r="E37" s="45" t="s">
        <v>293</v>
      </c>
      <c r="F37" s="39"/>
    </row>
    <row r="38" spans="1:6" ht="30" x14ac:dyDescent="0.25">
      <c r="A38" s="108" t="s">
        <v>847</v>
      </c>
      <c r="B38" s="45" t="s">
        <v>14</v>
      </c>
      <c r="C38" s="40" t="s">
        <v>807</v>
      </c>
      <c r="D38" s="39" t="s">
        <v>24</v>
      </c>
      <c r="E38" s="45" t="s">
        <v>293</v>
      </c>
      <c r="F38" s="39"/>
    </row>
    <row r="39" spans="1:6" ht="30" x14ac:dyDescent="0.25">
      <c r="A39" s="108" t="s">
        <v>848</v>
      </c>
      <c r="B39" s="45" t="s">
        <v>14</v>
      </c>
      <c r="C39" s="40" t="s">
        <v>808</v>
      </c>
      <c r="D39" s="39" t="s">
        <v>25</v>
      </c>
      <c r="E39" s="45" t="s">
        <v>293</v>
      </c>
      <c r="F39" s="39"/>
    </row>
    <row r="40" spans="1:6" ht="45" x14ac:dyDescent="0.25">
      <c r="A40" s="108" t="s">
        <v>849</v>
      </c>
      <c r="B40" s="45" t="s">
        <v>14</v>
      </c>
      <c r="C40" s="40" t="s">
        <v>1326</v>
      </c>
      <c r="D40" s="39" t="s">
        <v>24</v>
      </c>
      <c r="E40" s="45" t="s">
        <v>293</v>
      </c>
      <c r="F40" s="39"/>
    </row>
    <row r="41" spans="1:6" ht="30" x14ac:dyDescent="0.25">
      <c r="A41" s="108" t="s">
        <v>850</v>
      </c>
      <c r="B41" s="45" t="s">
        <v>14</v>
      </c>
      <c r="C41" s="40" t="s">
        <v>1327</v>
      </c>
      <c r="D41" s="39" t="s">
        <v>25</v>
      </c>
      <c r="E41" s="45" t="s">
        <v>293</v>
      </c>
      <c r="F41" s="39"/>
    </row>
    <row r="42" spans="1:6" ht="30" x14ac:dyDescent="0.25">
      <c r="A42" s="108" t="s">
        <v>851</v>
      </c>
      <c r="B42" s="45" t="s">
        <v>14</v>
      </c>
      <c r="C42" s="40" t="s">
        <v>809</v>
      </c>
      <c r="D42" s="39" t="s">
        <v>24</v>
      </c>
      <c r="E42" s="45" t="s">
        <v>293</v>
      </c>
      <c r="F42" s="39"/>
    </row>
    <row r="43" spans="1:6" ht="30" x14ac:dyDescent="0.25">
      <c r="A43" s="108" t="s">
        <v>852</v>
      </c>
      <c r="B43" s="45" t="s">
        <v>14</v>
      </c>
      <c r="C43" s="40" t="s">
        <v>810</v>
      </c>
      <c r="D43" s="39" t="s">
        <v>25</v>
      </c>
      <c r="E43" s="45" t="s">
        <v>293</v>
      </c>
      <c r="F43" s="39"/>
    </row>
    <row r="44" spans="1:6" ht="30" x14ac:dyDescent="0.25">
      <c r="A44" s="108" t="s">
        <v>853</v>
      </c>
      <c r="B44" s="45" t="s">
        <v>14</v>
      </c>
      <c r="C44" s="40" t="s">
        <v>811</v>
      </c>
      <c r="D44" s="39" t="s">
        <v>25</v>
      </c>
      <c r="E44" s="45" t="s">
        <v>293</v>
      </c>
      <c r="F44" s="39"/>
    </row>
    <row r="45" spans="1:6" x14ac:dyDescent="0.25">
      <c r="A45" s="108" t="s">
        <v>907</v>
      </c>
      <c r="B45" s="45" t="s">
        <v>14</v>
      </c>
      <c r="C45" s="40" t="s">
        <v>1328</v>
      </c>
      <c r="D45" s="39" t="s">
        <v>24</v>
      </c>
      <c r="E45" s="45" t="s">
        <v>293</v>
      </c>
      <c r="F45" s="39"/>
    </row>
    <row r="46" spans="1:6" x14ac:dyDescent="0.25">
      <c r="A46" s="108" t="s">
        <v>908</v>
      </c>
      <c r="B46" s="45" t="s">
        <v>14</v>
      </c>
      <c r="C46" s="40" t="s">
        <v>1329</v>
      </c>
      <c r="D46" s="39" t="s">
        <v>24</v>
      </c>
      <c r="E46" s="45" t="s">
        <v>293</v>
      </c>
      <c r="F46" s="39"/>
    </row>
    <row r="47" spans="1:6" x14ac:dyDescent="0.25">
      <c r="A47" s="108" t="s">
        <v>909</v>
      </c>
      <c r="B47" s="45" t="s">
        <v>14</v>
      </c>
      <c r="C47" s="40" t="s">
        <v>336</v>
      </c>
      <c r="D47" s="39" t="s">
        <v>24</v>
      </c>
      <c r="E47" s="45" t="s">
        <v>293</v>
      </c>
      <c r="F47" s="39"/>
    </row>
    <row r="48" spans="1:6" x14ac:dyDescent="0.25">
      <c r="A48" s="108" t="s">
        <v>910</v>
      </c>
      <c r="B48" s="45" t="s">
        <v>14</v>
      </c>
      <c r="C48" s="40" t="s">
        <v>385</v>
      </c>
      <c r="D48" s="39" t="s">
        <v>25</v>
      </c>
      <c r="E48" s="45" t="s">
        <v>293</v>
      </c>
      <c r="F48" s="39"/>
    </row>
    <row r="49" spans="1:6" ht="30" x14ac:dyDescent="0.25">
      <c r="A49" s="108" t="s">
        <v>911</v>
      </c>
      <c r="B49" s="45" t="s">
        <v>14</v>
      </c>
      <c r="C49" s="40" t="s">
        <v>1330</v>
      </c>
      <c r="D49" s="39" t="s">
        <v>24</v>
      </c>
      <c r="E49" s="45" t="s">
        <v>293</v>
      </c>
      <c r="F49" s="39"/>
    </row>
    <row r="50" spans="1:6" x14ac:dyDescent="0.25">
      <c r="A50" s="108" t="s">
        <v>912</v>
      </c>
      <c r="B50" s="45" t="s">
        <v>14</v>
      </c>
      <c r="C50" s="40" t="s">
        <v>1331</v>
      </c>
      <c r="D50" s="39" t="s">
        <v>24</v>
      </c>
      <c r="E50" s="45" t="s">
        <v>293</v>
      </c>
      <c r="F50" s="39"/>
    </row>
    <row r="51" spans="1:6" ht="30" x14ac:dyDescent="0.25">
      <c r="A51" s="108" t="s">
        <v>913</v>
      </c>
      <c r="B51" s="45" t="s">
        <v>14</v>
      </c>
      <c r="C51" s="40" t="s">
        <v>477</v>
      </c>
      <c r="D51" s="39" t="s">
        <v>25</v>
      </c>
      <c r="E51" s="45" t="s">
        <v>293</v>
      </c>
      <c r="F51" s="39"/>
    </row>
    <row r="52" spans="1:6" ht="30" x14ac:dyDescent="0.25">
      <c r="A52" s="108" t="s">
        <v>914</v>
      </c>
      <c r="B52" s="45" t="s">
        <v>14</v>
      </c>
      <c r="C52" s="40" t="s">
        <v>1332</v>
      </c>
      <c r="D52" s="39" t="s">
        <v>25</v>
      </c>
      <c r="E52" s="45" t="s">
        <v>293</v>
      </c>
      <c r="F52" s="39"/>
    </row>
    <row r="53" spans="1:6" x14ac:dyDescent="0.25">
      <c r="A53" s="108" t="s">
        <v>915</v>
      </c>
      <c r="B53" s="45" t="s">
        <v>14</v>
      </c>
      <c r="C53" s="40" t="s">
        <v>1333</v>
      </c>
      <c r="D53" s="39" t="s">
        <v>26</v>
      </c>
      <c r="E53" s="45" t="s">
        <v>293</v>
      </c>
      <c r="F53" s="39"/>
    </row>
    <row r="54" spans="1:6" x14ac:dyDescent="0.25">
      <c r="A54" s="108" t="s">
        <v>916</v>
      </c>
      <c r="B54" s="45" t="s">
        <v>14</v>
      </c>
      <c r="C54" s="40" t="s">
        <v>533</v>
      </c>
      <c r="D54" s="39" t="s">
        <v>26</v>
      </c>
      <c r="E54" s="45" t="s">
        <v>293</v>
      </c>
      <c r="F54" s="39"/>
    </row>
    <row r="55" spans="1:6" ht="30" x14ac:dyDescent="0.25">
      <c r="A55" s="108" t="s">
        <v>917</v>
      </c>
      <c r="B55" s="45" t="s">
        <v>14</v>
      </c>
      <c r="C55" s="40" t="s">
        <v>1514</v>
      </c>
      <c r="D55" s="39" t="s">
        <v>26</v>
      </c>
      <c r="E55" s="45" t="s">
        <v>293</v>
      </c>
      <c r="F55" s="39"/>
    </row>
    <row r="56" spans="1:6" ht="30" x14ac:dyDescent="0.25">
      <c r="A56" s="108" t="s">
        <v>918</v>
      </c>
      <c r="B56" s="45" t="s">
        <v>14</v>
      </c>
      <c r="C56" s="40" t="s">
        <v>624</v>
      </c>
      <c r="D56" s="39" t="s">
        <v>25</v>
      </c>
      <c r="E56" s="45" t="s">
        <v>293</v>
      </c>
      <c r="F56" s="39"/>
    </row>
    <row r="57" spans="1:6" ht="30" x14ac:dyDescent="0.25">
      <c r="A57" s="108" t="s">
        <v>945</v>
      </c>
      <c r="B57" s="45" t="s">
        <v>14</v>
      </c>
      <c r="C57" s="40" t="s">
        <v>1303</v>
      </c>
      <c r="D57" s="39" t="s">
        <v>25</v>
      </c>
      <c r="E57" s="45" t="s">
        <v>293</v>
      </c>
      <c r="F57" s="39"/>
    </row>
    <row r="58" spans="1:6" ht="30" x14ac:dyDescent="0.25">
      <c r="A58" s="108" t="s">
        <v>946</v>
      </c>
      <c r="B58" s="45" t="s">
        <v>14</v>
      </c>
      <c r="C58" s="40" t="s">
        <v>1302</v>
      </c>
      <c r="D58" s="39" t="s">
        <v>25</v>
      </c>
      <c r="E58" s="45" t="s">
        <v>293</v>
      </c>
      <c r="F58" s="39"/>
    </row>
    <row r="59" spans="1:6" x14ac:dyDescent="0.25">
      <c r="A59" s="108" t="s">
        <v>1278</v>
      </c>
      <c r="B59" s="39" t="s">
        <v>13</v>
      </c>
      <c r="C59" s="40" t="s">
        <v>298</v>
      </c>
      <c r="D59" s="39" t="s">
        <v>24</v>
      </c>
      <c r="E59" s="39" t="s">
        <v>293</v>
      </c>
      <c r="F59" s="39"/>
    </row>
    <row r="60" spans="1:6" ht="14.25" customHeight="1" x14ac:dyDescent="0.25">
      <c r="A60" s="108" t="s">
        <v>1279</v>
      </c>
      <c r="B60" s="39" t="s">
        <v>13</v>
      </c>
      <c r="C60" s="40" t="s">
        <v>323</v>
      </c>
      <c r="D60" s="39" t="s">
        <v>26</v>
      </c>
      <c r="E60" s="39" t="s">
        <v>293</v>
      </c>
      <c r="F60" s="39"/>
    </row>
    <row r="61" spans="1:6" x14ac:dyDescent="0.25">
      <c r="A61" s="108" t="s">
        <v>1280</v>
      </c>
      <c r="B61" s="39" t="s">
        <v>13</v>
      </c>
      <c r="C61" s="40" t="s">
        <v>338</v>
      </c>
      <c r="D61" s="39" t="s">
        <v>25</v>
      </c>
      <c r="E61" s="39" t="s">
        <v>293</v>
      </c>
      <c r="F61" s="39"/>
    </row>
    <row r="62" spans="1:6" ht="14.25" customHeight="1" x14ac:dyDescent="0.25">
      <c r="A62" s="108" t="s">
        <v>1281</v>
      </c>
      <c r="B62" s="39" t="s">
        <v>13</v>
      </c>
      <c r="C62" s="40" t="s">
        <v>1334</v>
      </c>
      <c r="D62" s="39" t="s">
        <v>26</v>
      </c>
      <c r="E62" s="39" t="s">
        <v>293</v>
      </c>
      <c r="F62" s="39"/>
    </row>
    <row r="63" spans="1:6" x14ac:dyDescent="0.25">
      <c r="A63" s="108" t="s">
        <v>1282</v>
      </c>
      <c r="B63" s="39" t="s">
        <v>14</v>
      </c>
      <c r="C63" s="40" t="s">
        <v>385</v>
      </c>
      <c r="D63" s="39" t="s">
        <v>25</v>
      </c>
      <c r="E63" s="39" t="s">
        <v>293</v>
      </c>
      <c r="F63" s="39"/>
    </row>
    <row r="64" spans="1:6" ht="14.25" customHeight="1" x14ac:dyDescent="0.25">
      <c r="A64" s="108" t="s">
        <v>1283</v>
      </c>
      <c r="B64" s="39" t="s">
        <v>13</v>
      </c>
      <c r="C64" s="40" t="s">
        <v>1335</v>
      </c>
      <c r="D64" s="39" t="s">
        <v>26</v>
      </c>
      <c r="E64" s="39" t="s">
        <v>293</v>
      </c>
      <c r="F64" s="39"/>
    </row>
    <row r="65" spans="1:6" ht="30" x14ac:dyDescent="0.25">
      <c r="A65" s="108" t="s">
        <v>1284</v>
      </c>
      <c r="B65" s="39" t="s">
        <v>17</v>
      </c>
      <c r="C65" s="40" t="s">
        <v>1336</v>
      </c>
      <c r="D65" s="39" t="s">
        <v>24</v>
      </c>
      <c r="E65" s="39" t="s">
        <v>293</v>
      </c>
      <c r="F65" s="39"/>
    </row>
    <row r="66" spans="1:6" ht="45" x14ac:dyDescent="0.25">
      <c r="A66" s="108" t="s">
        <v>1285</v>
      </c>
      <c r="B66" s="39" t="s">
        <v>17</v>
      </c>
      <c r="C66" s="40" t="s">
        <v>1337</v>
      </c>
      <c r="D66" s="39" t="s">
        <v>24</v>
      </c>
      <c r="E66" s="39" t="s">
        <v>293</v>
      </c>
      <c r="F66" s="39"/>
    </row>
    <row r="67" spans="1:6" ht="14.25" customHeight="1" x14ac:dyDescent="0.25">
      <c r="A67" s="108" t="s">
        <v>1286</v>
      </c>
      <c r="B67" s="39" t="s">
        <v>14</v>
      </c>
      <c r="C67" s="40" t="s">
        <v>1338</v>
      </c>
      <c r="D67" s="39" t="s">
        <v>24</v>
      </c>
      <c r="E67" s="39" t="s">
        <v>293</v>
      </c>
      <c r="F67" s="39"/>
    </row>
    <row r="68" spans="1:6" x14ac:dyDescent="0.25">
      <c r="A68" s="108" t="s">
        <v>1287</v>
      </c>
      <c r="B68" s="39" t="s">
        <v>14</v>
      </c>
      <c r="C68" s="40" t="s">
        <v>569</v>
      </c>
      <c r="D68" s="39" t="s">
        <v>25</v>
      </c>
      <c r="E68" s="39" t="s">
        <v>293</v>
      </c>
      <c r="F68" s="39"/>
    </row>
    <row r="69" spans="1:6" ht="14.25" customHeight="1" x14ac:dyDescent="0.25">
      <c r="A69" s="108" t="s">
        <v>1288</v>
      </c>
      <c r="B69" s="39" t="s">
        <v>13</v>
      </c>
      <c r="C69" s="40" t="s">
        <v>1339</v>
      </c>
      <c r="D69" s="39" t="s">
        <v>26</v>
      </c>
      <c r="E69" s="39" t="s">
        <v>293</v>
      </c>
      <c r="F69" s="39"/>
    </row>
    <row r="70" spans="1:6" ht="14.25" customHeight="1" x14ac:dyDescent="0.25">
      <c r="A70" s="108" t="s">
        <v>1289</v>
      </c>
      <c r="B70" s="39" t="s">
        <v>13</v>
      </c>
      <c r="C70" s="40" t="s">
        <v>602</v>
      </c>
      <c r="D70" s="39" t="s">
        <v>25</v>
      </c>
      <c r="E70" s="39" t="s">
        <v>293</v>
      </c>
      <c r="F70" s="39"/>
    </row>
    <row r="71" spans="1:6" ht="30" x14ac:dyDescent="0.25">
      <c r="A71" s="108" t="s">
        <v>1290</v>
      </c>
      <c r="B71" s="39" t="s">
        <v>14</v>
      </c>
      <c r="C71" s="40" t="s">
        <v>1340</v>
      </c>
      <c r="D71" s="39" t="s">
        <v>25</v>
      </c>
      <c r="E71" s="39" t="s">
        <v>293</v>
      </c>
      <c r="F71" s="39"/>
    </row>
    <row r="72" spans="1:6" ht="14.25" customHeight="1" x14ac:dyDescent="0.25">
      <c r="A72" s="108" t="s">
        <v>1291</v>
      </c>
      <c r="B72" s="39" t="s">
        <v>14</v>
      </c>
      <c r="C72" s="40" t="s">
        <v>624</v>
      </c>
      <c r="D72" s="39" t="s">
        <v>25</v>
      </c>
      <c r="E72" s="39" t="s">
        <v>293</v>
      </c>
      <c r="F72" s="39"/>
    </row>
    <row r="73" spans="1:6" x14ac:dyDescent="0.25">
      <c r="A73" s="108" t="s">
        <v>1292</v>
      </c>
      <c r="B73" s="39" t="s">
        <v>14</v>
      </c>
      <c r="C73" s="40" t="s">
        <v>625</v>
      </c>
      <c r="D73" s="39" t="s">
        <v>25</v>
      </c>
      <c r="E73" s="39" t="s">
        <v>293</v>
      </c>
      <c r="F73" s="39"/>
    </row>
    <row r="74" spans="1:6" ht="45" x14ac:dyDescent="0.25">
      <c r="A74" s="108" t="s">
        <v>1293</v>
      </c>
      <c r="B74" s="39" t="s">
        <v>14</v>
      </c>
      <c r="C74" s="40" t="s">
        <v>1341</v>
      </c>
      <c r="D74" s="39" t="s">
        <v>24</v>
      </c>
      <c r="E74" s="45" t="s">
        <v>293</v>
      </c>
      <c r="F74" s="39"/>
    </row>
    <row r="75" spans="1:6" ht="30" x14ac:dyDescent="0.25">
      <c r="A75" s="108" t="s">
        <v>1294</v>
      </c>
      <c r="B75" s="39" t="s">
        <v>14</v>
      </c>
      <c r="C75" s="40" t="s">
        <v>1342</v>
      </c>
      <c r="D75" s="39" t="s">
        <v>25</v>
      </c>
      <c r="E75" s="45" t="s">
        <v>293</v>
      </c>
      <c r="F75" s="39"/>
    </row>
    <row r="76" spans="1:6" ht="30" x14ac:dyDescent="0.25">
      <c r="A76" s="108" t="s">
        <v>1295</v>
      </c>
      <c r="B76" s="39" t="s">
        <v>14</v>
      </c>
      <c r="C76" s="40" t="s">
        <v>1343</v>
      </c>
      <c r="D76" s="39" t="s">
        <v>24</v>
      </c>
      <c r="E76" s="45" t="s">
        <v>293</v>
      </c>
      <c r="F76" s="39"/>
    </row>
    <row r="77" spans="1:6" ht="30" x14ac:dyDescent="0.25">
      <c r="A77" s="108" t="s">
        <v>1296</v>
      </c>
      <c r="B77" s="57" t="s">
        <v>14</v>
      </c>
      <c r="C77" s="43" t="s">
        <v>1344</v>
      </c>
      <c r="D77" s="57" t="s">
        <v>24</v>
      </c>
      <c r="E77" s="57" t="s">
        <v>293</v>
      </c>
    </row>
    <row r="78" spans="1:6" ht="45" x14ac:dyDescent="0.25">
      <c r="A78" s="108" t="s">
        <v>1297</v>
      </c>
      <c r="B78" s="57" t="s">
        <v>14</v>
      </c>
      <c r="C78" s="43" t="s">
        <v>1305</v>
      </c>
      <c r="D78" s="57" t="s">
        <v>24</v>
      </c>
      <c r="E78" s="57" t="s">
        <v>293</v>
      </c>
    </row>
    <row r="79" spans="1:6" ht="45" x14ac:dyDescent="0.25">
      <c r="A79" s="108" t="s">
        <v>1304</v>
      </c>
      <c r="B79" s="57" t="s">
        <v>14</v>
      </c>
      <c r="C79" s="43" t="s">
        <v>1307</v>
      </c>
      <c r="D79" s="57" t="s">
        <v>25</v>
      </c>
      <c r="E79" s="57" t="s">
        <v>293</v>
      </c>
    </row>
    <row r="80" spans="1:6" ht="45" x14ac:dyDescent="0.25">
      <c r="A80" s="108" t="s">
        <v>1306</v>
      </c>
      <c r="B80" s="57" t="s">
        <v>14</v>
      </c>
      <c r="C80" s="43" t="s">
        <v>1311</v>
      </c>
      <c r="D80" s="57" t="s">
        <v>24</v>
      </c>
      <c r="E80" s="57" t="s">
        <v>293</v>
      </c>
    </row>
    <row r="81" spans="1:5" ht="45" x14ac:dyDescent="0.25">
      <c r="A81" s="108" t="s">
        <v>1308</v>
      </c>
      <c r="B81" s="57" t="s">
        <v>14</v>
      </c>
      <c r="C81" s="43" t="s">
        <v>1310</v>
      </c>
      <c r="D81" s="57" t="s">
        <v>25</v>
      </c>
      <c r="E81" s="57" t="s">
        <v>293</v>
      </c>
    </row>
    <row r="82" spans="1:5" ht="45.75" thickBot="1" x14ac:dyDescent="0.3">
      <c r="A82" s="108" t="s">
        <v>1309</v>
      </c>
      <c r="B82" s="172" t="s">
        <v>14</v>
      </c>
      <c r="C82" s="173" t="s">
        <v>1312</v>
      </c>
      <c r="D82" s="172" t="s">
        <v>24</v>
      </c>
      <c r="E82" s="172" t="s">
        <v>293</v>
      </c>
    </row>
  </sheetData>
  <dataValidations count="1">
    <dataValidation type="list" allowBlank="1" showInputMessage="1" showErrorMessage="1" sqref="E3:E1048576">
      <formula1>"Y, N"</formula1>
    </dataValidation>
  </dataValidations>
  <pageMargins left="0.70866141732283472" right="0.70866141732283472" top="0.74803149606299213" bottom="0.74803149606299213" header="0.31496062992125984" footer="0.31496062992125984"/>
  <pageSetup paperSize="9" scale="40" fitToHeight="0" orientation="landscape" r:id="rId1"/>
  <headerFooter>
    <oddFoote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529" id="{B88C7F3B-E211-48B3-B2DA-B2A875D505AB}">
            <xm:f>IF($F59='Look-ups'!$B$3,1,0)</xm:f>
            <x14:dxf>
              <font>
                <color theme="4" tint="-0.24994659260841701"/>
              </font>
              <fill>
                <patternFill patternType="none">
                  <bgColor auto="1"/>
                </patternFill>
              </fill>
            </x14:dxf>
          </x14:cfRule>
          <x14:cfRule type="expression" priority="530" id="{1A5333A1-8331-4CA3-BD3F-E0351F4302F5}">
            <xm:f>IF($F59='Look-ups'!$B$4,1,0)</xm:f>
            <x14:dxf>
              <font>
                <color theme="1" tint="0.499984740745262"/>
              </font>
              <fill>
                <patternFill>
                  <bgColor theme="0" tint="-0.14996795556505021"/>
                </patternFill>
              </fill>
            </x14:dxf>
          </x14:cfRule>
          <xm:sqref>B59:E73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'Look-ups'!$A$2:$A$4</xm:f>
          </x14:formula1>
          <xm:sqref>B3:B1048576</xm:sqref>
        </x14:dataValidation>
        <x14:dataValidation type="list" allowBlank="1" showInputMessage="1" showErrorMessage="1">
          <x14:formula1>
            <xm:f>'Look-ups'!$D$2:$D$5</xm:f>
          </x14:formula1>
          <xm:sqref>D1:D1048576</xm:sqref>
        </x14:dataValidation>
        <x14:dataValidation type="list" allowBlank="1" showInputMessage="1" showErrorMessage="1">
          <x14:formula1>
            <xm:f>'Look-ups'!$B$2:$B$4</xm:f>
          </x14:formula1>
          <xm:sqref>F1:F1048576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6"/>
  <sheetViews>
    <sheetView zoomScale="85" zoomScaleNormal="85" workbookViewId="0">
      <pane xSplit="3" ySplit="3" topLeftCell="I4" activePane="bottomRight" state="frozen"/>
      <selection activeCell="M281" sqref="M281"/>
      <selection pane="topRight" activeCell="M281" sqref="M281"/>
      <selection pane="bottomLeft" activeCell="M281" sqref="M281"/>
      <selection pane="bottomRight" activeCell="M281" sqref="M281"/>
    </sheetView>
  </sheetViews>
  <sheetFormatPr defaultRowHeight="15" x14ac:dyDescent="0.25"/>
  <cols>
    <col min="1" max="1" width="9.7109375" style="101" customWidth="1"/>
    <col min="2" max="2" width="14.5703125" style="57" customWidth="1"/>
    <col min="3" max="3" width="80.7109375" style="43" customWidth="1"/>
    <col min="4" max="4" width="44.42578125" style="43" customWidth="1"/>
    <col min="5" max="5" width="12.85546875" style="43" hidden="1" customWidth="1"/>
    <col min="6" max="6" width="16.140625" style="57" hidden="1" customWidth="1"/>
    <col min="7" max="8" width="30.42578125" style="57" hidden="1" customWidth="1"/>
    <col min="9" max="9" width="15.140625" style="58" bestFit="1" customWidth="1"/>
    <col min="10" max="10" width="59.140625" style="43" bestFit="1" customWidth="1"/>
    <col min="11" max="11" width="13.7109375" style="58" bestFit="1" customWidth="1"/>
    <col min="12" max="12" width="12" style="57" bestFit="1" customWidth="1"/>
    <col min="13" max="13" width="16.7109375" style="57" bestFit="1" customWidth="1"/>
    <col min="14" max="14" width="16.7109375" style="57" customWidth="1"/>
    <col min="15" max="15" width="9.140625" style="101" customWidth="1"/>
    <col min="16" max="16" width="0" style="44" hidden="1" customWidth="1"/>
    <col min="17" max="17" width="32.7109375" style="118" bestFit="1" customWidth="1"/>
    <col min="18" max="16384" width="9.140625" style="44"/>
  </cols>
  <sheetData>
    <row r="1" spans="1:17" s="88" customFormat="1" ht="48" customHeight="1" x14ac:dyDescent="0.25">
      <c r="A1" s="105" t="s">
        <v>630</v>
      </c>
      <c r="D1" s="89"/>
      <c r="F1" s="90"/>
      <c r="G1" s="90"/>
      <c r="H1" s="90"/>
      <c r="I1" s="91"/>
      <c r="K1" s="91"/>
      <c r="M1" s="90"/>
      <c r="N1" s="90"/>
      <c r="O1" s="99"/>
      <c r="Q1" s="116"/>
    </row>
    <row r="2" spans="1:17" s="121" customFormat="1" ht="48" hidden="1" customHeight="1" x14ac:dyDescent="0.25">
      <c r="A2" s="106"/>
      <c r="B2" s="59"/>
      <c r="C2" s="59"/>
      <c r="D2" s="59"/>
      <c r="E2" s="186" t="s">
        <v>191</v>
      </c>
      <c r="F2" s="186"/>
      <c r="G2" s="185" t="s">
        <v>188</v>
      </c>
      <c r="H2" s="185"/>
      <c r="I2" s="59"/>
      <c r="J2" s="59"/>
      <c r="K2" s="59"/>
      <c r="L2" s="59"/>
      <c r="M2" s="59"/>
      <c r="N2" s="59"/>
      <c r="O2" s="102"/>
      <c r="P2" s="60"/>
      <c r="Q2" s="123"/>
    </row>
    <row r="3" spans="1:17" s="122" customFormat="1" ht="42" x14ac:dyDescent="0.25">
      <c r="A3" s="107" t="s">
        <v>7</v>
      </c>
      <c r="B3" s="61" t="s">
        <v>11</v>
      </c>
      <c r="C3" s="62" t="s">
        <v>0</v>
      </c>
      <c r="D3" s="62" t="s">
        <v>34</v>
      </c>
      <c r="E3" s="120" t="s">
        <v>193</v>
      </c>
      <c r="F3" s="120" t="s">
        <v>192</v>
      </c>
      <c r="G3" s="65" t="s">
        <v>189</v>
      </c>
      <c r="H3" s="65" t="s">
        <v>190</v>
      </c>
      <c r="I3" s="63" t="s">
        <v>18</v>
      </c>
      <c r="J3" s="62" t="s">
        <v>194</v>
      </c>
      <c r="K3" s="63" t="s">
        <v>19</v>
      </c>
      <c r="L3" s="61" t="s">
        <v>8</v>
      </c>
      <c r="M3" s="61" t="s">
        <v>9</v>
      </c>
      <c r="N3" s="61" t="s">
        <v>20</v>
      </c>
      <c r="O3" s="100" t="s">
        <v>691</v>
      </c>
      <c r="P3" s="64" t="s">
        <v>195</v>
      </c>
      <c r="Q3" s="124" t="s">
        <v>633</v>
      </c>
    </row>
    <row r="4" spans="1:17" ht="60" x14ac:dyDescent="0.25">
      <c r="A4" s="108">
        <v>1</v>
      </c>
      <c r="B4" s="45" t="s">
        <v>14</v>
      </c>
      <c r="C4" s="46" t="s">
        <v>43</v>
      </c>
      <c r="D4" s="46" t="s">
        <v>40</v>
      </c>
      <c r="E4" s="46"/>
      <c r="F4" s="45"/>
      <c r="G4" s="45"/>
      <c r="H4" s="45"/>
      <c r="I4" s="47" t="s">
        <v>45</v>
      </c>
      <c r="J4" s="46"/>
      <c r="K4" s="47" t="s">
        <v>35</v>
      </c>
      <c r="L4" s="45" t="s">
        <v>25</v>
      </c>
      <c r="M4" s="45" t="s">
        <v>46</v>
      </c>
      <c r="N4" s="45" t="s">
        <v>925</v>
      </c>
      <c r="O4" s="95">
        <v>0.1</v>
      </c>
      <c r="P4" s="48" t="s">
        <v>15</v>
      </c>
      <c r="Q4" s="119" t="s">
        <v>887</v>
      </c>
    </row>
    <row r="5" spans="1:17" ht="60" x14ac:dyDescent="0.25">
      <c r="A5" s="109">
        <v>2</v>
      </c>
      <c r="B5" s="39" t="s">
        <v>14</v>
      </c>
      <c r="C5" s="40" t="s">
        <v>59</v>
      </c>
      <c r="D5" s="40" t="s">
        <v>1049</v>
      </c>
      <c r="E5" s="40"/>
      <c r="F5" s="39"/>
      <c r="G5" s="39"/>
      <c r="H5" s="39"/>
      <c r="I5" s="49" t="s">
        <v>45</v>
      </c>
      <c r="J5" s="40"/>
      <c r="K5" s="49" t="s">
        <v>35</v>
      </c>
      <c r="L5" s="39" t="s">
        <v>26</v>
      </c>
      <c r="M5" s="39" t="s">
        <v>46</v>
      </c>
      <c r="N5" s="39" t="s">
        <v>22</v>
      </c>
      <c r="O5" s="96">
        <v>0.1</v>
      </c>
      <c r="P5" s="50" t="s">
        <v>16</v>
      </c>
      <c r="Q5" s="117" t="s">
        <v>871</v>
      </c>
    </row>
    <row r="6" spans="1:17" ht="75" x14ac:dyDescent="0.25">
      <c r="A6" s="109">
        <v>3</v>
      </c>
      <c r="B6" s="39" t="s">
        <v>14</v>
      </c>
      <c r="C6" s="40" t="s">
        <v>42</v>
      </c>
      <c r="D6" s="40" t="s">
        <v>44</v>
      </c>
      <c r="E6" s="40"/>
      <c r="F6" s="39"/>
      <c r="G6" s="39"/>
      <c r="H6" s="39"/>
      <c r="I6" s="49" t="s">
        <v>45</v>
      </c>
      <c r="J6" s="40"/>
      <c r="K6" s="49" t="s">
        <v>35</v>
      </c>
      <c r="L6" s="39" t="s">
        <v>25</v>
      </c>
      <c r="M6" s="39" t="s">
        <v>46</v>
      </c>
      <c r="N6" s="39" t="s">
        <v>925</v>
      </c>
      <c r="O6" s="96">
        <v>0.1</v>
      </c>
      <c r="P6" s="50" t="s">
        <v>41</v>
      </c>
      <c r="Q6" s="117" t="s">
        <v>871</v>
      </c>
    </row>
    <row r="7" spans="1:17" ht="75" x14ac:dyDescent="0.25">
      <c r="A7" s="109">
        <v>4</v>
      </c>
      <c r="B7" s="39" t="s">
        <v>13</v>
      </c>
      <c r="C7" s="40" t="s">
        <v>48</v>
      </c>
      <c r="D7" s="40" t="s">
        <v>49</v>
      </c>
      <c r="E7" s="40"/>
      <c r="F7" s="39"/>
      <c r="G7" s="39"/>
      <c r="H7" s="39"/>
      <c r="I7" s="49" t="s">
        <v>45</v>
      </c>
      <c r="J7" s="40"/>
      <c r="K7" s="49" t="s">
        <v>35</v>
      </c>
      <c r="L7" s="39" t="s">
        <v>24</v>
      </c>
      <c r="M7" s="39" t="s">
        <v>46</v>
      </c>
      <c r="N7" s="39" t="s">
        <v>925</v>
      </c>
      <c r="O7" s="96">
        <v>0.1</v>
      </c>
      <c r="P7" s="50" t="s">
        <v>47</v>
      </c>
      <c r="Q7" s="117" t="s">
        <v>873</v>
      </c>
    </row>
    <row r="8" spans="1:17" ht="30" x14ac:dyDescent="0.25">
      <c r="A8" s="109">
        <v>5</v>
      </c>
      <c r="B8" s="39" t="s">
        <v>14</v>
      </c>
      <c r="C8" s="40" t="s">
        <v>51</v>
      </c>
      <c r="D8" s="40" t="s">
        <v>52</v>
      </c>
      <c r="E8" s="40"/>
      <c r="F8" s="39"/>
      <c r="G8" s="39"/>
      <c r="H8" s="39"/>
      <c r="I8" s="49" t="s">
        <v>45</v>
      </c>
      <c r="J8" s="40"/>
      <c r="K8" s="49" t="s">
        <v>35</v>
      </c>
      <c r="L8" s="39" t="s">
        <v>24</v>
      </c>
      <c r="M8" s="39" t="s">
        <v>46</v>
      </c>
      <c r="N8" s="39" t="s">
        <v>925</v>
      </c>
      <c r="O8" s="96">
        <v>0.1</v>
      </c>
      <c r="P8" s="50" t="s">
        <v>50</v>
      </c>
      <c r="Q8" s="117" t="s">
        <v>874</v>
      </c>
    </row>
    <row r="9" spans="1:17" ht="60" x14ac:dyDescent="0.25">
      <c r="A9" s="109">
        <v>6</v>
      </c>
      <c r="B9" s="39" t="s">
        <v>14</v>
      </c>
      <c r="C9" s="40" t="s">
        <v>54</v>
      </c>
      <c r="D9" s="40" t="s">
        <v>55</v>
      </c>
      <c r="E9" s="40"/>
      <c r="F9" s="39"/>
      <c r="G9" s="39"/>
      <c r="H9" s="39"/>
      <c r="I9" s="49" t="s">
        <v>45</v>
      </c>
      <c r="J9" s="40"/>
      <c r="K9" s="49" t="s">
        <v>35</v>
      </c>
      <c r="L9" s="39" t="s">
        <v>25</v>
      </c>
      <c r="M9" s="39" t="s">
        <v>46</v>
      </c>
      <c r="N9" s="39" t="s">
        <v>925</v>
      </c>
      <c r="O9" s="96">
        <v>0.1</v>
      </c>
      <c r="P9" s="50" t="s">
        <v>53</v>
      </c>
      <c r="Q9" s="117" t="s">
        <v>874</v>
      </c>
    </row>
    <row r="10" spans="1:17" ht="45" x14ac:dyDescent="0.25">
      <c r="A10" s="109">
        <v>7</v>
      </c>
      <c r="B10" s="39" t="s">
        <v>14</v>
      </c>
      <c r="C10" s="40" t="s">
        <v>65</v>
      </c>
      <c r="D10" s="40" t="s">
        <v>66</v>
      </c>
      <c r="E10" s="40"/>
      <c r="F10" s="39"/>
      <c r="G10" s="39" t="s">
        <v>201</v>
      </c>
      <c r="H10" s="39" t="s">
        <v>220</v>
      </c>
      <c r="I10" s="49" t="s">
        <v>64</v>
      </c>
      <c r="J10" s="51" t="s">
        <v>229</v>
      </c>
      <c r="K10" s="49" t="s">
        <v>36</v>
      </c>
      <c r="L10" s="39" t="s">
        <v>25</v>
      </c>
      <c r="M10" s="39" t="s">
        <v>46</v>
      </c>
      <c r="N10" s="39" t="s">
        <v>925</v>
      </c>
      <c r="O10" s="96">
        <v>0.1</v>
      </c>
      <c r="P10" s="50" t="s">
        <v>58</v>
      </c>
      <c r="Q10" s="117" t="s">
        <v>871</v>
      </c>
    </row>
    <row r="11" spans="1:17" x14ac:dyDescent="0.25">
      <c r="A11" s="109">
        <v>8</v>
      </c>
      <c r="B11" s="39" t="s">
        <v>14</v>
      </c>
      <c r="C11" s="40" t="s">
        <v>62</v>
      </c>
      <c r="D11" s="40" t="s">
        <v>67</v>
      </c>
      <c r="E11" s="40"/>
      <c r="F11" s="39"/>
      <c r="G11" s="39" t="s">
        <v>201</v>
      </c>
      <c r="H11" s="39" t="s">
        <v>221</v>
      </c>
      <c r="I11" s="49" t="s">
        <v>64</v>
      </c>
      <c r="J11" s="51" t="s">
        <v>228</v>
      </c>
      <c r="K11" s="49" t="s">
        <v>35</v>
      </c>
      <c r="L11" s="39" t="s">
        <v>24</v>
      </c>
      <c r="M11" s="39" t="s">
        <v>46</v>
      </c>
      <c r="N11" s="39" t="s">
        <v>925</v>
      </c>
      <c r="O11" s="96">
        <v>0.1</v>
      </c>
      <c r="P11" s="50" t="s">
        <v>60</v>
      </c>
      <c r="Q11" s="117" t="s">
        <v>875</v>
      </c>
    </row>
    <row r="12" spans="1:17" ht="45" x14ac:dyDescent="0.25">
      <c r="A12" s="109">
        <v>9</v>
      </c>
      <c r="B12" s="39" t="s">
        <v>14</v>
      </c>
      <c r="C12" s="40" t="s">
        <v>68</v>
      </c>
      <c r="D12" s="40" t="s">
        <v>70</v>
      </c>
      <c r="E12" s="40"/>
      <c r="F12" s="39"/>
      <c r="G12" s="39" t="s">
        <v>201</v>
      </c>
      <c r="H12" s="39" t="s">
        <v>220</v>
      </c>
      <c r="I12" s="49" t="s">
        <v>64</v>
      </c>
      <c r="J12" s="51" t="s">
        <v>228</v>
      </c>
      <c r="K12" s="49" t="s">
        <v>36</v>
      </c>
      <c r="L12" s="39" t="s">
        <v>25</v>
      </c>
      <c r="M12" s="39" t="s">
        <v>46</v>
      </c>
      <c r="N12" s="39" t="s">
        <v>925</v>
      </c>
      <c r="O12" s="96">
        <v>0.1</v>
      </c>
      <c r="P12" s="50" t="s">
        <v>63</v>
      </c>
      <c r="Q12" s="117" t="s">
        <v>871</v>
      </c>
    </row>
    <row r="13" spans="1:17" ht="90" x14ac:dyDescent="0.25">
      <c r="A13" s="109">
        <v>10</v>
      </c>
      <c r="B13" s="39" t="s">
        <v>14</v>
      </c>
      <c r="C13" s="40" t="s">
        <v>61</v>
      </c>
      <c r="D13" s="40" t="s">
        <v>71</v>
      </c>
      <c r="E13" s="40"/>
      <c r="F13" s="39"/>
      <c r="G13" s="39" t="s">
        <v>201</v>
      </c>
      <c r="H13" s="39" t="s">
        <v>220</v>
      </c>
      <c r="I13" s="49" t="s">
        <v>64</v>
      </c>
      <c r="J13" s="51" t="s">
        <v>228</v>
      </c>
      <c r="K13" s="49" t="s">
        <v>36</v>
      </c>
      <c r="L13" s="39" t="s">
        <v>25</v>
      </c>
      <c r="M13" s="39" t="s">
        <v>46</v>
      </c>
      <c r="N13" s="39" t="s">
        <v>925</v>
      </c>
      <c r="O13" s="96">
        <v>0.1</v>
      </c>
      <c r="P13" s="50" t="s">
        <v>69</v>
      </c>
      <c r="Q13" s="117" t="s">
        <v>871</v>
      </c>
    </row>
    <row r="14" spans="1:17" ht="30" x14ac:dyDescent="0.25">
      <c r="A14" s="109">
        <v>11</v>
      </c>
      <c r="B14" s="39" t="s">
        <v>14</v>
      </c>
      <c r="C14" s="40" t="s">
        <v>73</v>
      </c>
      <c r="D14" s="40" t="s">
        <v>74</v>
      </c>
      <c r="E14" s="40"/>
      <c r="F14" s="39"/>
      <c r="G14" s="39" t="s">
        <v>201</v>
      </c>
      <c r="H14" s="39" t="s">
        <v>219</v>
      </c>
      <c r="I14" s="49" t="s">
        <v>64</v>
      </c>
      <c r="J14" s="52" t="s">
        <v>230</v>
      </c>
      <c r="K14" s="49" t="s">
        <v>36</v>
      </c>
      <c r="L14" s="39" t="s">
        <v>24</v>
      </c>
      <c r="M14" s="39" t="s">
        <v>46</v>
      </c>
      <c r="N14" s="39" t="s">
        <v>925</v>
      </c>
      <c r="O14" s="96">
        <v>0.1</v>
      </c>
      <c r="P14" s="50" t="s">
        <v>72</v>
      </c>
      <c r="Q14" s="117" t="s">
        <v>871</v>
      </c>
    </row>
    <row r="15" spans="1:17" ht="30" x14ac:dyDescent="0.25">
      <c r="A15" s="109">
        <v>12</v>
      </c>
      <c r="B15" s="39" t="s">
        <v>14</v>
      </c>
      <c r="C15" s="40" t="s">
        <v>85</v>
      </c>
      <c r="D15" s="40" t="s">
        <v>74</v>
      </c>
      <c r="E15" s="40"/>
      <c r="F15" s="39"/>
      <c r="G15" s="39" t="s">
        <v>201</v>
      </c>
      <c r="H15" s="39" t="s">
        <v>219</v>
      </c>
      <c r="I15" s="49" t="s">
        <v>64</v>
      </c>
      <c r="J15" s="52" t="s">
        <v>230</v>
      </c>
      <c r="K15" s="49" t="s">
        <v>36</v>
      </c>
      <c r="L15" s="39" t="s">
        <v>25</v>
      </c>
      <c r="M15" s="39" t="s">
        <v>46</v>
      </c>
      <c r="N15" s="39" t="s">
        <v>925</v>
      </c>
      <c r="O15" s="96">
        <v>0.1</v>
      </c>
      <c r="P15" s="50" t="s">
        <v>75</v>
      </c>
      <c r="Q15" s="117" t="s">
        <v>875</v>
      </c>
    </row>
    <row r="16" spans="1:17" ht="45" x14ac:dyDescent="0.25">
      <c r="A16" s="109">
        <v>13</v>
      </c>
      <c r="B16" s="39" t="s">
        <v>14</v>
      </c>
      <c r="C16" s="40" t="s">
        <v>86</v>
      </c>
      <c r="D16" s="40" t="s">
        <v>66</v>
      </c>
      <c r="E16" s="40"/>
      <c r="F16" s="39"/>
      <c r="G16" s="39" t="s">
        <v>201</v>
      </c>
      <c r="H16" s="39" t="s">
        <v>219</v>
      </c>
      <c r="I16" s="49" t="s">
        <v>64</v>
      </c>
      <c r="J16" s="51" t="s">
        <v>229</v>
      </c>
      <c r="K16" s="49" t="s">
        <v>36</v>
      </c>
      <c r="L16" s="39" t="s">
        <v>26</v>
      </c>
      <c r="M16" s="39" t="s">
        <v>46</v>
      </c>
      <c r="N16" s="39" t="s">
        <v>925</v>
      </c>
      <c r="O16" s="96">
        <v>0.1</v>
      </c>
      <c r="P16" s="50" t="s">
        <v>76</v>
      </c>
      <c r="Q16" s="117" t="s">
        <v>876</v>
      </c>
    </row>
    <row r="17" spans="1:17" x14ac:dyDescent="0.25">
      <c r="A17" s="109">
        <v>14</v>
      </c>
      <c r="B17" s="39" t="s">
        <v>14</v>
      </c>
      <c r="C17" s="40" t="s">
        <v>87</v>
      </c>
      <c r="D17" s="40" t="s">
        <v>67</v>
      </c>
      <c r="E17" s="40"/>
      <c r="F17" s="39"/>
      <c r="G17" s="39" t="s">
        <v>201</v>
      </c>
      <c r="H17" s="39" t="s">
        <v>219</v>
      </c>
      <c r="I17" s="49" t="s">
        <v>64</v>
      </c>
      <c r="J17" s="53" t="s">
        <v>228</v>
      </c>
      <c r="K17" s="49" t="s">
        <v>35</v>
      </c>
      <c r="L17" s="39" t="s">
        <v>25</v>
      </c>
      <c r="M17" s="39" t="s">
        <v>46</v>
      </c>
      <c r="N17" s="39" t="s">
        <v>925</v>
      </c>
      <c r="O17" s="96">
        <v>0.1</v>
      </c>
      <c r="P17" s="50" t="s">
        <v>77</v>
      </c>
      <c r="Q17" s="117" t="s">
        <v>878</v>
      </c>
    </row>
    <row r="18" spans="1:17" x14ac:dyDescent="0.25">
      <c r="A18" s="109">
        <v>15</v>
      </c>
      <c r="B18" s="39" t="s">
        <v>14</v>
      </c>
      <c r="C18" s="40" t="s">
        <v>88</v>
      </c>
      <c r="D18" s="40" t="s">
        <v>67</v>
      </c>
      <c r="E18" s="40"/>
      <c r="F18" s="39"/>
      <c r="G18" s="39" t="s">
        <v>201</v>
      </c>
      <c r="H18" s="39" t="s">
        <v>219</v>
      </c>
      <c r="I18" s="49" t="s">
        <v>64</v>
      </c>
      <c r="J18" s="51" t="s">
        <v>228</v>
      </c>
      <c r="K18" s="49" t="s">
        <v>36</v>
      </c>
      <c r="L18" s="39" t="s">
        <v>24</v>
      </c>
      <c r="M18" s="39" t="s">
        <v>46</v>
      </c>
      <c r="N18" s="39" t="s">
        <v>925</v>
      </c>
      <c r="O18" s="96">
        <v>0.1</v>
      </c>
      <c r="P18" s="50" t="s">
        <v>78</v>
      </c>
      <c r="Q18" s="117" t="s">
        <v>870</v>
      </c>
    </row>
    <row r="19" spans="1:17" ht="30" x14ac:dyDescent="0.25">
      <c r="A19" s="109">
        <v>16</v>
      </c>
      <c r="B19" s="39" t="s">
        <v>14</v>
      </c>
      <c r="C19" s="40" t="s">
        <v>90</v>
      </c>
      <c r="D19" s="40" t="s">
        <v>67</v>
      </c>
      <c r="E19" s="40"/>
      <c r="F19" s="39"/>
      <c r="G19" s="39" t="s">
        <v>201</v>
      </c>
      <c r="H19" s="39" t="s">
        <v>221</v>
      </c>
      <c r="I19" s="49" t="s">
        <v>64</v>
      </c>
      <c r="J19" s="51" t="s">
        <v>228</v>
      </c>
      <c r="K19" s="49" t="s">
        <v>36</v>
      </c>
      <c r="L19" s="39" t="s">
        <v>24</v>
      </c>
      <c r="M19" s="39" t="s">
        <v>46</v>
      </c>
      <c r="N19" s="39" t="s">
        <v>925</v>
      </c>
      <c r="O19" s="96">
        <v>0.1</v>
      </c>
      <c r="P19" s="50" t="s">
        <v>79</v>
      </c>
      <c r="Q19" s="117" t="s">
        <v>875</v>
      </c>
    </row>
    <row r="20" spans="1:17" ht="30" x14ac:dyDescent="0.25">
      <c r="A20" s="109">
        <v>17</v>
      </c>
      <c r="B20" s="39" t="s">
        <v>14</v>
      </c>
      <c r="C20" s="40" t="s">
        <v>89</v>
      </c>
      <c r="D20" s="40" t="s">
        <v>1048</v>
      </c>
      <c r="E20" s="40"/>
      <c r="F20" s="39"/>
      <c r="G20" s="39" t="s">
        <v>201</v>
      </c>
      <c r="H20" s="39" t="s">
        <v>221</v>
      </c>
      <c r="I20" s="49" t="s">
        <v>64</v>
      </c>
      <c r="J20" s="51" t="s">
        <v>231</v>
      </c>
      <c r="K20" s="49" t="s">
        <v>36</v>
      </c>
      <c r="L20" s="39" t="s">
        <v>25</v>
      </c>
      <c r="M20" s="39" t="s">
        <v>46</v>
      </c>
      <c r="N20" s="39" t="s">
        <v>22</v>
      </c>
      <c r="O20" s="96">
        <v>0.1</v>
      </c>
      <c r="P20" s="50" t="s">
        <v>80</v>
      </c>
      <c r="Q20" s="117" t="s">
        <v>871</v>
      </c>
    </row>
    <row r="21" spans="1:17" ht="60" x14ac:dyDescent="0.25">
      <c r="A21" s="109">
        <v>18</v>
      </c>
      <c r="B21" s="39" t="s">
        <v>14</v>
      </c>
      <c r="C21" s="40" t="s">
        <v>92</v>
      </c>
      <c r="D21" s="40" t="s">
        <v>93</v>
      </c>
      <c r="E21" s="40"/>
      <c r="F21" s="39"/>
      <c r="G21" s="39" t="s">
        <v>201</v>
      </c>
      <c r="H21" s="39" t="s">
        <v>221</v>
      </c>
      <c r="I21" s="49" t="s">
        <v>64</v>
      </c>
      <c r="J21" s="51" t="s">
        <v>231</v>
      </c>
      <c r="K21" s="49" t="s">
        <v>36</v>
      </c>
      <c r="L21" s="39" t="s">
        <v>25</v>
      </c>
      <c r="M21" s="39" t="s">
        <v>46</v>
      </c>
      <c r="N21" s="39" t="s">
        <v>925</v>
      </c>
      <c r="O21" s="96">
        <v>0.1</v>
      </c>
      <c r="P21" s="50" t="s">
        <v>81</v>
      </c>
      <c r="Q21" s="119" t="s">
        <v>888</v>
      </c>
    </row>
    <row r="22" spans="1:17" ht="30" x14ac:dyDescent="0.25">
      <c r="A22" s="109">
        <v>19</v>
      </c>
      <c r="B22" s="39" t="s">
        <v>14</v>
      </c>
      <c r="C22" s="40" t="s">
        <v>94</v>
      </c>
      <c r="D22" s="40" t="s">
        <v>95</v>
      </c>
      <c r="E22" s="40"/>
      <c r="F22" s="39"/>
      <c r="G22" s="39" t="s">
        <v>201</v>
      </c>
      <c r="H22" s="39" t="s">
        <v>219</v>
      </c>
      <c r="I22" s="49" t="s">
        <v>64</v>
      </c>
      <c r="J22" s="51" t="s">
        <v>231</v>
      </c>
      <c r="K22" s="49" t="s">
        <v>35</v>
      </c>
      <c r="L22" s="39" t="s">
        <v>24</v>
      </c>
      <c r="M22" s="39" t="s">
        <v>46</v>
      </c>
      <c r="N22" s="39" t="s">
        <v>925</v>
      </c>
      <c r="O22" s="96">
        <v>0.1</v>
      </c>
      <c r="P22" s="50" t="s">
        <v>82</v>
      </c>
      <c r="Q22" s="117" t="s">
        <v>874</v>
      </c>
    </row>
    <row r="23" spans="1:17" ht="45" x14ac:dyDescent="0.25">
      <c r="A23" s="109">
        <v>20</v>
      </c>
      <c r="B23" s="39" t="s">
        <v>14</v>
      </c>
      <c r="C23" s="40" t="s">
        <v>96</v>
      </c>
      <c r="D23" s="40" t="s">
        <v>892</v>
      </c>
      <c r="E23" s="40"/>
      <c r="F23" s="39"/>
      <c r="G23" s="39" t="s">
        <v>201</v>
      </c>
      <c r="H23" s="39" t="s">
        <v>219</v>
      </c>
      <c r="I23" s="49" t="s">
        <v>64</v>
      </c>
      <c r="J23" s="51" t="s">
        <v>231</v>
      </c>
      <c r="K23" s="49" t="s">
        <v>36</v>
      </c>
      <c r="L23" s="39" t="s">
        <v>24</v>
      </c>
      <c r="M23" s="39" t="s">
        <v>46</v>
      </c>
      <c r="N23" s="39" t="s">
        <v>22</v>
      </c>
      <c r="O23" s="96">
        <v>0.1</v>
      </c>
      <c r="P23" s="50" t="s">
        <v>83</v>
      </c>
      <c r="Q23" s="117" t="s">
        <v>899</v>
      </c>
    </row>
    <row r="24" spans="1:17" ht="45" x14ac:dyDescent="0.25">
      <c r="A24" s="109">
        <v>21</v>
      </c>
      <c r="B24" s="39" t="s">
        <v>14</v>
      </c>
      <c r="C24" s="40" t="s">
        <v>97</v>
      </c>
      <c r="D24" s="40" t="s">
        <v>892</v>
      </c>
      <c r="E24" s="40"/>
      <c r="F24" s="39"/>
      <c r="G24" s="39" t="s">
        <v>201</v>
      </c>
      <c r="H24" s="39" t="s">
        <v>219</v>
      </c>
      <c r="I24" s="49" t="s">
        <v>64</v>
      </c>
      <c r="J24" s="51" t="s">
        <v>231</v>
      </c>
      <c r="K24" s="49" t="s">
        <v>36</v>
      </c>
      <c r="L24" s="39" t="s">
        <v>24</v>
      </c>
      <c r="M24" s="39" t="s">
        <v>46</v>
      </c>
      <c r="N24" s="39" t="s">
        <v>22</v>
      </c>
      <c r="O24" s="96">
        <v>0.1</v>
      </c>
      <c r="P24" s="50" t="s">
        <v>84</v>
      </c>
      <c r="Q24" s="117" t="s">
        <v>899</v>
      </c>
    </row>
    <row r="25" spans="1:17" ht="45" x14ac:dyDescent="0.25">
      <c r="A25" s="109">
        <v>22</v>
      </c>
      <c r="B25" s="39" t="s">
        <v>14</v>
      </c>
      <c r="C25" s="40" t="s">
        <v>99</v>
      </c>
      <c r="D25" s="40" t="s">
        <v>892</v>
      </c>
      <c r="E25" s="40"/>
      <c r="F25" s="39"/>
      <c r="G25" s="39" t="s">
        <v>201</v>
      </c>
      <c r="H25" s="39" t="s">
        <v>221</v>
      </c>
      <c r="I25" s="49" t="s">
        <v>64</v>
      </c>
      <c r="J25" s="51" t="s">
        <v>231</v>
      </c>
      <c r="K25" s="49" t="s">
        <v>36</v>
      </c>
      <c r="L25" s="39" t="s">
        <v>25</v>
      </c>
      <c r="M25" s="39" t="s">
        <v>46</v>
      </c>
      <c r="N25" s="39" t="s">
        <v>22</v>
      </c>
      <c r="O25" s="96">
        <v>0.1</v>
      </c>
      <c r="P25" s="50" t="s">
        <v>98</v>
      </c>
      <c r="Q25" s="117" t="s">
        <v>899</v>
      </c>
    </row>
    <row r="26" spans="1:17" ht="50.25" customHeight="1" x14ac:dyDescent="0.25">
      <c r="A26" s="109">
        <v>23</v>
      </c>
      <c r="B26" s="39" t="s">
        <v>14</v>
      </c>
      <c r="C26" s="40" t="s">
        <v>102</v>
      </c>
      <c r="D26" s="40" t="s">
        <v>95</v>
      </c>
      <c r="E26" s="40"/>
      <c r="F26" s="39"/>
      <c r="G26" s="39" t="s">
        <v>201</v>
      </c>
      <c r="H26" s="39" t="s">
        <v>219</v>
      </c>
      <c r="I26" s="49" t="s">
        <v>64</v>
      </c>
      <c r="J26" s="51" t="s">
        <v>231</v>
      </c>
      <c r="K26" s="49" t="s">
        <v>35</v>
      </c>
      <c r="L26" s="39" t="s">
        <v>25</v>
      </c>
      <c r="M26" s="39" t="s">
        <v>46</v>
      </c>
      <c r="N26" s="39" t="s">
        <v>925</v>
      </c>
      <c r="O26" s="96">
        <v>0.1</v>
      </c>
      <c r="P26" s="50" t="s">
        <v>100</v>
      </c>
      <c r="Q26" s="117" t="s">
        <v>869</v>
      </c>
    </row>
    <row r="27" spans="1:17" ht="30" x14ac:dyDescent="0.25">
      <c r="A27" s="109">
        <v>24</v>
      </c>
      <c r="B27" s="39" t="s">
        <v>14</v>
      </c>
      <c r="C27" s="40" t="s">
        <v>111</v>
      </c>
      <c r="D27" s="40" t="s">
        <v>1022</v>
      </c>
      <c r="E27" s="40"/>
      <c r="F27" s="39"/>
      <c r="G27" s="39" t="s">
        <v>201</v>
      </c>
      <c r="H27" s="39" t="s">
        <v>221</v>
      </c>
      <c r="I27" s="49" t="s">
        <v>64</v>
      </c>
      <c r="J27" s="52" t="s">
        <v>230</v>
      </c>
      <c r="K27" s="49" t="s">
        <v>35</v>
      </c>
      <c r="L27" s="39" t="s">
        <v>25</v>
      </c>
      <c r="M27" s="39" t="s">
        <v>46</v>
      </c>
      <c r="N27" s="39" t="s">
        <v>22</v>
      </c>
      <c r="O27" s="96">
        <v>0.1</v>
      </c>
      <c r="P27" s="50" t="s">
        <v>103</v>
      </c>
      <c r="Q27" s="117" t="s">
        <v>881</v>
      </c>
    </row>
    <row r="28" spans="1:17" ht="60" x14ac:dyDescent="0.25">
      <c r="A28" s="109">
        <v>25</v>
      </c>
      <c r="B28" s="39" t="s">
        <v>14</v>
      </c>
      <c r="C28" s="40" t="s">
        <v>112</v>
      </c>
      <c r="D28" s="40" t="s">
        <v>1023</v>
      </c>
      <c r="E28" s="40"/>
      <c r="F28" s="39"/>
      <c r="G28" s="39" t="s">
        <v>198</v>
      </c>
      <c r="H28" s="39" t="s">
        <v>198</v>
      </c>
      <c r="I28" s="49" t="s">
        <v>64</v>
      </c>
      <c r="J28" s="51" t="s">
        <v>229</v>
      </c>
      <c r="K28" s="49" t="s">
        <v>35</v>
      </c>
      <c r="L28" s="39" t="s">
        <v>25</v>
      </c>
      <c r="M28" s="39" t="s">
        <v>46</v>
      </c>
      <c r="N28" s="39" t="s">
        <v>22</v>
      </c>
      <c r="O28" s="96">
        <v>0.1</v>
      </c>
      <c r="P28" s="50" t="s">
        <v>104</v>
      </c>
      <c r="Q28" s="117" t="s">
        <v>881</v>
      </c>
    </row>
    <row r="29" spans="1:17" ht="45" x14ac:dyDescent="0.25">
      <c r="A29" s="109">
        <v>26</v>
      </c>
      <c r="B29" s="39" t="s">
        <v>14</v>
      </c>
      <c r="C29" s="40" t="s">
        <v>113</v>
      </c>
      <c r="D29" s="40" t="s">
        <v>1024</v>
      </c>
      <c r="E29" s="40"/>
      <c r="F29" s="39"/>
      <c r="G29" s="39" t="s">
        <v>201</v>
      </c>
      <c r="H29" s="39" t="s">
        <v>221</v>
      </c>
      <c r="I29" s="49" t="s">
        <v>64</v>
      </c>
      <c r="J29" s="51" t="s">
        <v>228</v>
      </c>
      <c r="K29" s="49" t="s">
        <v>36</v>
      </c>
      <c r="L29" s="39" t="s">
        <v>25</v>
      </c>
      <c r="M29" s="39" t="s">
        <v>46</v>
      </c>
      <c r="N29" s="39" t="s">
        <v>22</v>
      </c>
      <c r="O29" s="96">
        <v>0.1</v>
      </c>
      <c r="P29" s="50" t="s">
        <v>105</v>
      </c>
      <c r="Q29" s="117" t="s">
        <v>881</v>
      </c>
    </row>
    <row r="30" spans="1:17" ht="30" x14ac:dyDescent="0.25">
      <c r="A30" s="109">
        <v>27</v>
      </c>
      <c r="B30" s="39" t="s">
        <v>14</v>
      </c>
      <c r="C30" s="40" t="s">
        <v>115</v>
      </c>
      <c r="D30" s="40" t="s">
        <v>1025</v>
      </c>
      <c r="E30" s="40"/>
      <c r="F30" s="39"/>
      <c r="G30" s="39" t="s">
        <v>201</v>
      </c>
      <c r="H30" s="39" t="s">
        <v>221</v>
      </c>
      <c r="I30" s="49" t="s">
        <v>64</v>
      </c>
      <c r="J30" s="51" t="s">
        <v>231</v>
      </c>
      <c r="K30" s="49" t="s">
        <v>35</v>
      </c>
      <c r="L30" s="39" t="s">
        <v>25</v>
      </c>
      <c r="M30" s="39" t="s">
        <v>46</v>
      </c>
      <c r="N30" s="39" t="s">
        <v>22</v>
      </c>
      <c r="O30" s="96">
        <v>0.1</v>
      </c>
      <c r="P30" s="50" t="s">
        <v>106</v>
      </c>
      <c r="Q30" s="117" t="s">
        <v>881</v>
      </c>
    </row>
    <row r="31" spans="1:17" ht="37.5" customHeight="1" x14ac:dyDescent="0.25">
      <c r="A31" s="109">
        <v>28</v>
      </c>
      <c r="B31" s="39" t="s">
        <v>14</v>
      </c>
      <c r="C31" s="40" t="s">
        <v>116</v>
      </c>
      <c r="D31" s="40" t="s">
        <v>1026</v>
      </c>
      <c r="E31" s="40"/>
      <c r="F31" s="39"/>
      <c r="G31" s="39" t="s">
        <v>201</v>
      </c>
      <c r="H31" s="39" t="s">
        <v>221</v>
      </c>
      <c r="I31" s="49" t="s">
        <v>64</v>
      </c>
      <c r="J31" s="51" t="s">
        <v>231</v>
      </c>
      <c r="K31" s="49" t="s">
        <v>35</v>
      </c>
      <c r="L31" s="39" t="s">
        <v>25</v>
      </c>
      <c r="M31" s="39" t="s">
        <v>46</v>
      </c>
      <c r="N31" s="39" t="s">
        <v>22</v>
      </c>
      <c r="O31" s="96">
        <v>0.1</v>
      </c>
      <c r="P31" s="50" t="s">
        <v>107</v>
      </c>
      <c r="Q31" s="117" t="s">
        <v>881</v>
      </c>
    </row>
    <row r="32" spans="1:17" ht="33.75" customHeight="1" x14ac:dyDescent="0.25">
      <c r="A32" s="109">
        <v>29</v>
      </c>
      <c r="B32" s="39" t="s">
        <v>14</v>
      </c>
      <c r="C32" s="40" t="s">
        <v>118</v>
      </c>
      <c r="D32" s="40" t="s">
        <v>74</v>
      </c>
      <c r="E32" s="40"/>
      <c r="F32" s="39"/>
      <c r="G32" s="39" t="s">
        <v>200</v>
      </c>
      <c r="H32" s="39" t="s">
        <v>218</v>
      </c>
      <c r="I32" s="49" t="s">
        <v>64</v>
      </c>
      <c r="J32" s="52" t="s">
        <v>230</v>
      </c>
      <c r="K32" s="49" t="s">
        <v>35</v>
      </c>
      <c r="L32" s="39" t="s">
        <v>25</v>
      </c>
      <c r="M32" s="39" t="s">
        <v>46</v>
      </c>
      <c r="N32" s="39" t="s">
        <v>925</v>
      </c>
      <c r="O32" s="96">
        <v>0.1</v>
      </c>
      <c r="P32" s="50" t="s">
        <v>108</v>
      </c>
      <c r="Q32" s="117" t="s">
        <v>877</v>
      </c>
    </row>
    <row r="33" spans="1:17" ht="45" x14ac:dyDescent="0.25">
      <c r="A33" s="109">
        <v>30</v>
      </c>
      <c r="B33" s="39" t="s">
        <v>14</v>
      </c>
      <c r="C33" s="40" t="s">
        <v>119</v>
      </c>
      <c r="D33" s="40" t="s">
        <v>66</v>
      </c>
      <c r="E33" s="40"/>
      <c r="F33" s="39"/>
      <c r="G33" s="39" t="s">
        <v>200</v>
      </c>
      <c r="H33" s="39" t="s">
        <v>218</v>
      </c>
      <c r="I33" s="49" t="s">
        <v>64</v>
      </c>
      <c r="J33" s="51" t="s">
        <v>229</v>
      </c>
      <c r="K33" s="49" t="s">
        <v>35</v>
      </c>
      <c r="L33" s="39" t="s">
        <v>25</v>
      </c>
      <c r="M33" s="39" t="s">
        <v>46</v>
      </c>
      <c r="N33" s="39" t="s">
        <v>925</v>
      </c>
      <c r="O33" s="96">
        <v>0.1</v>
      </c>
      <c r="P33" s="50" t="s">
        <v>109</v>
      </c>
      <c r="Q33" s="117" t="s">
        <v>877</v>
      </c>
    </row>
    <row r="34" spans="1:17" ht="30" x14ac:dyDescent="0.25">
      <c r="A34" s="109">
        <v>31</v>
      </c>
      <c r="B34" s="39" t="s">
        <v>14</v>
      </c>
      <c r="C34" s="40" t="s">
        <v>140</v>
      </c>
      <c r="D34" s="40" t="s">
        <v>117</v>
      </c>
      <c r="E34" s="40"/>
      <c r="F34" s="39"/>
      <c r="G34" s="39" t="s">
        <v>200</v>
      </c>
      <c r="H34" s="39" t="s">
        <v>218</v>
      </c>
      <c r="I34" s="49" t="s">
        <v>64</v>
      </c>
      <c r="J34" s="51" t="s">
        <v>231</v>
      </c>
      <c r="K34" s="49" t="s">
        <v>35</v>
      </c>
      <c r="L34" s="39" t="s">
        <v>25</v>
      </c>
      <c r="M34" s="39" t="s">
        <v>46</v>
      </c>
      <c r="N34" s="39" t="s">
        <v>925</v>
      </c>
      <c r="O34" s="96">
        <v>0.1</v>
      </c>
      <c r="P34" s="50" t="s">
        <v>110</v>
      </c>
      <c r="Q34" s="117" t="s">
        <v>877</v>
      </c>
    </row>
    <row r="35" spans="1:17" ht="30" x14ac:dyDescent="0.25">
      <c r="A35" s="109">
        <v>32</v>
      </c>
      <c r="B35" s="39" t="s">
        <v>14</v>
      </c>
      <c r="C35" s="40" t="s">
        <v>141</v>
      </c>
      <c r="D35" s="54" t="s">
        <v>142</v>
      </c>
      <c r="E35" s="54"/>
      <c r="F35" s="39"/>
      <c r="G35" s="39" t="s">
        <v>200</v>
      </c>
      <c r="H35" s="39" t="s">
        <v>218</v>
      </c>
      <c r="I35" s="49" t="s">
        <v>64</v>
      </c>
      <c r="J35" s="52" t="s">
        <v>231</v>
      </c>
      <c r="K35" s="49" t="s">
        <v>36</v>
      </c>
      <c r="L35" s="39" t="s">
        <v>25</v>
      </c>
      <c r="M35" s="39" t="s">
        <v>46</v>
      </c>
      <c r="N35" s="39" t="s">
        <v>925</v>
      </c>
      <c r="O35" s="96">
        <v>0.1</v>
      </c>
      <c r="P35" s="50" t="s">
        <v>120</v>
      </c>
      <c r="Q35" s="117" t="s">
        <v>877</v>
      </c>
    </row>
    <row r="36" spans="1:17" ht="45" x14ac:dyDescent="0.25">
      <c r="A36" s="109">
        <v>33</v>
      </c>
      <c r="B36" s="39" t="s">
        <v>14</v>
      </c>
      <c r="C36" s="40" t="s">
        <v>143</v>
      </c>
      <c r="D36" s="54" t="s">
        <v>142</v>
      </c>
      <c r="E36" s="54"/>
      <c r="F36" s="39"/>
      <c r="G36" s="39" t="s">
        <v>200</v>
      </c>
      <c r="H36" s="39" t="s">
        <v>218</v>
      </c>
      <c r="I36" s="49" t="s">
        <v>64</v>
      </c>
      <c r="J36" s="52" t="s">
        <v>231</v>
      </c>
      <c r="K36" s="49" t="s">
        <v>37</v>
      </c>
      <c r="L36" s="39" t="s">
        <v>25</v>
      </c>
      <c r="M36" s="39" t="s">
        <v>46</v>
      </c>
      <c r="N36" s="39" t="s">
        <v>925</v>
      </c>
      <c r="O36" s="96">
        <v>0.1</v>
      </c>
      <c r="P36" s="50" t="s">
        <v>121</v>
      </c>
      <c r="Q36" s="117" t="s">
        <v>877</v>
      </c>
    </row>
    <row r="37" spans="1:17" ht="45" x14ac:dyDescent="0.25">
      <c r="A37" s="109">
        <v>34</v>
      </c>
      <c r="B37" s="39" t="s">
        <v>14</v>
      </c>
      <c r="C37" s="40" t="s">
        <v>144</v>
      </c>
      <c r="D37" s="54" t="s">
        <v>142</v>
      </c>
      <c r="E37" s="54"/>
      <c r="F37" s="39"/>
      <c r="G37" s="39" t="s">
        <v>200</v>
      </c>
      <c r="H37" s="39" t="s">
        <v>218</v>
      </c>
      <c r="I37" s="49" t="s">
        <v>64</v>
      </c>
      <c r="J37" s="52" t="s">
        <v>231</v>
      </c>
      <c r="K37" s="49" t="s">
        <v>35</v>
      </c>
      <c r="L37" s="39" t="s">
        <v>25</v>
      </c>
      <c r="M37" s="39" t="s">
        <v>46</v>
      </c>
      <c r="N37" s="39" t="s">
        <v>925</v>
      </c>
      <c r="O37" s="96">
        <v>0.1</v>
      </c>
      <c r="P37" s="50" t="s">
        <v>122</v>
      </c>
      <c r="Q37" s="117" t="s">
        <v>877</v>
      </c>
    </row>
    <row r="38" spans="1:17" ht="60" x14ac:dyDescent="0.25">
      <c r="A38" s="109">
        <v>35</v>
      </c>
      <c r="B38" s="39" t="s">
        <v>14</v>
      </c>
      <c r="C38" s="40" t="s">
        <v>145</v>
      </c>
      <c r="D38" s="54" t="s">
        <v>142</v>
      </c>
      <c r="E38" s="54"/>
      <c r="F38" s="39"/>
      <c r="G38" s="39" t="s">
        <v>200</v>
      </c>
      <c r="H38" s="39" t="s">
        <v>218</v>
      </c>
      <c r="I38" s="49" t="s">
        <v>64</v>
      </c>
      <c r="J38" s="52" t="s">
        <v>231</v>
      </c>
      <c r="K38" s="49" t="s">
        <v>35</v>
      </c>
      <c r="L38" s="39" t="s">
        <v>25</v>
      </c>
      <c r="M38" s="39" t="s">
        <v>46</v>
      </c>
      <c r="N38" s="39" t="s">
        <v>925</v>
      </c>
      <c r="O38" s="96">
        <v>0.1</v>
      </c>
      <c r="P38" s="50" t="s">
        <v>123</v>
      </c>
      <c r="Q38" s="117" t="s">
        <v>877</v>
      </c>
    </row>
    <row r="39" spans="1:17" ht="60" x14ac:dyDescent="0.25">
      <c r="A39" s="109">
        <v>36</v>
      </c>
      <c r="B39" s="39" t="s">
        <v>14</v>
      </c>
      <c r="C39" s="40" t="s">
        <v>146</v>
      </c>
      <c r="D39" s="54" t="s">
        <v>142</v>
      </c>
      <c r="E39" s="54"/>
      <c r="F39" s="39"/>
      <c r="G39" s="39" t="s">
        <v>200</v>
      </c>
      <c r="H39" s="39" t="s">
        <v>218</v>
      </c>
      <c r="I39" s="49" t="s">
        <v>64</v>
      </c>
      <c r="J39" s="52" t="s">
        <v>231</v>
      </c>
      <c r="K39" s="49" t="s">
        <v>35</v>
      </c>
      <c r="L39" s="39" t="s">
        <v>25</v>
      </c>
      <c r="M39" s="39" t="s">
        <v>46</v>
      </c>
      <c r="N39" s="39" t="s">
        <v>925</v>
      </c>
      <c r="O39" s="96">
        <v>0.1</v>
      </c>
      <c r="P39" s="50" t="s">
        <v>124</v>
      </c>
      <c r="Q39" s="117" t="s">
        <v>877</v>
      </c>
    </row>
    <row r="40" spans="1:17" x14ac:dyDescent="0.25">
      <c r="A40" s="109">
        <v>37</v>
      </c>
      <c r="B40" s="39" t="s">
        <v>14</v>
      </c>
      <c r="C40" s="40" t="s">
        <v>147</v>
      </c>
      <c r="D40" s="40" t="s">
        <v>67</v>
      </c>
      <c r="E40" s="40"/>
      <c r="F40" s="39"/>
      <c r="G40" s="39" t="s">
        <v>200</v>
      </c>
      <c r="H40" s="39" t="s">
        <v>215</v>
      </c>
      <c r="I40" s="49" t="s">
        <v>64</v>
      </c>
      <c r="J40" s="51" t="s">
        <v>228</v>
      </c>
      <c r="K40" s="49" t="s">
        <v>36</v>
      </c>
      <c r="L40" s="39" t="s">
        <v>24</v>
      </c>
      <c r="M40" s="39" t="s">
        <v>46</v>
      </c>
      <c r="N40" s="39" t="s">
        <v>925</v>
      </c>
      <c r="O40" s="96">
        <v>0.1</v>
      </c>
      <c r="P40" s="50" t="s">
        <v>125</v>
      </c>
      <c r="Q40" s="117" t="s">
        <v>865</v>
      </c>
    </row>
    <row r="41" spans="1:17" ht="60" x14ac:dyDescent="0.25">
      <c r="A41" s="109">
        <v>38</v>
      </c>
      <c r="B41" s="39" t="s">
        <v>14</v>
      </c>
      <c r="C41" s="40" t="s">
        <v>148</v>
      </c>
      <c r="D41" s="40" t="s">
        <v>898</v>
      </c>
      <c r="E41" s="40"/>
      <c r="F41" s="39"/>
      <c r="G41" s="39" t="s">
        <v>199</v>
      </c>
      <c r="H41" s="39" t="s">
        <v>203</v>
      </c>
      <c r="I41" s="49" t="s">
        <v>64</v>
      </c>
      <c r="J41" s="51" t="s">
        <v>229</v>
      </c>
      <c r="K41" s="49" t="s">
        <v>35</v>
      </c>
      <c r="L41" s="39" t="s">
        <v>25</v>
      </c>
      <c r="M41" s="39" t="s">
        <v>46</v>
      </c>
      <c r="N41" s="39" t="s">
        <v>22</v>
      </c>
      <c r="O41" s="96">
        <v>0.1</v>
      </c>
      <c r="P41" s="50" t="s">
        <v>126</v>
      </c>
      <c r="Q41" s="117" t="s">
        <v>900</v>
      </c>
    </row>
    <row r="42" spans="1:17" ht="60" x14ac:dyDescent="0.25">
      <c r="A42" s="109">
        <v>39</v>
      </c>
      <c r="B42" s="39" t="s">
        <v>14</v>
      </c>
      <c r="C42" s="40" t="s">
        <v>149</v>
      </c>
      <c r="D42" s="40" t="s">
        <v>67</v>
      </c>
      <c r="E42" s="40"/>
      <c r="F42" s="39"/>
      <c r="G42" s="39" t="s">
        <v>199</v>
      </c>
      <c r="H42" s="39" t="s">
        <v>203</v>
      </c>
      <c r="I42" s="49" t="s">
        <v>64</v>
      </c>
      <c r="J42" s="51" t="s">
        <v>228</v>
      </c>
      <c r="K42" s="49" t="s">
        <v>36</v>
      </c>
      <c r="L42" s="39" t="s">
        <v>24</v>
      </c>
      <c r="M42" s="39" t="s">
        <v>46</v>
      </c>
      <c r="N42" s="39" t="s">
        <v>925</v>
      </c>
      <c r="O42" s="96">
        <v>0.1</v>
      </c>
      <c r="P42" s="50" t="s">
        <v>127</v>
      </c>
      <c r="Q42" s="117" t="s">
        <v>869</v>
      </c>
    </row>
    <row r="43" spans="1:17" ht="45" x14ac:dyDescent="0.25">
      <c r="A43" s="109">
        <v>40</v>
      </c>
      <c r="B43" s="39" t="s">
        <v>14</v>
      </c>
      <c r="C43" s="40" t="s">
        <v>150</v>
      </c>
      <c r="D43" s="40" t="s">
        <v>897</v>
      </c>
      <c r="E43" s="40"/>
      <c r="F43" s="39"/>
      <c r="G43" s="39" t="s">
        <v>199</v>
      </c>
      <c r="H43" s="39" t="s">
        <v>203</v>
      </c>
      <c r="I43" s="49" t="s">
        <v>64</v>
      </c>
      <c r="J43" s="51" t="s">
        <v>231</v>
      </c>
      <c r="K43" s="49" t="s">
        <v>35</v>
      </c>
      <c r="L43" s="39" t="s">
        <v>25</v>
      </c>
      <c r="M43" s="39" t="s">
        <v>46</v>
      </c>
      <c r="N43" s="39" t="s">
        <v>22</v>
      </c>
      <c r="O43" s="96">
        <v>0.1</v>
      </c>
      <c r="P43" s="50" t="s">
        <v>128</v>
      </c>
      <c r="Q43" s="117" t="s">
        <v>900</v>
      </c>
    </row>
    <row r="44" spans="1:17" ht="45" x14ac:dyDescent="0.25">
      <c r="A44" s="109">
        <v>41</v>
      </c>
      <c r="B44" s="39" t="s">
        <v>14</v>
      </c>
      <c r="C44" s="40" t="s">
        <v>151</v>
      </c>
      <c r="D44" s="40" t="s">
        <v>66</v>
      </c>
      <c r="E44" s="40"/>
      <c r="F44" s="39"/>
      <c r="G44" s="39" t="s">
        <v>199</v>
      </c>
      <c r="H44" s="39" t="s">
        <v>211</v>
      </c>
      <c r="I44" s="49" t="s">
        <v>64</v>
      </c>
      <c r="J44" s="51" t="s">
        <v>229</v>
      </c>
      <c r="K44" s="49" t="s">
        <v>35</v>
      </c>
      <c r="L44" s="39" t="s">
        <v>24</v>
      </c>
      <c r="M44" s="39" t="s">
        <v>46</v>
      </c>
      <c r="N44" s="39" t="s">
        <v>925</v>
      </c>
      <c r="O44" s="96">
        <v>0.1</v>
      </c>
      <c r="P44" s="50" t="s">
        <v>129</v>
      </c>
      <c r="Q44" s="117" t="s">
        <v>880</v>
      </c>
    </row>
    <row r="45" spans="1:17" ht="45" x14ac:dyDescent="0.25">
      <c r="A45" s="109">
        <v>42</v>
      </c>
      <c r="B45" s="39" t="s">
        <v>14</v>
      </c>
      <c r="C45" s="40" t="s">
        <v>153</v>
      </c>
      <c r="D45" s="40" t="s">
        <v>114</v>
      </c>
      <c r="E45" s="40"/>
      <c r="F45" s="39"/>
      <c r="G45" s="39" t="s">
        <v>199</v>
      </c>
      <c r="H45" s="39" t="s">
        <v>211</v>
      </c>
      <c r="I45" s="49" t="s">
        <v>64</v>
      </c>
      <c r="J45" s="51" t="s">
        <v>232</v>
      </c>
      <c r="K45" s="49" t="s">
        <v>36</v>
      </c>
      <c r="L45" s="39" t="s">
        <v>24</v>
      </c>
      <c r="M45" s="39" t="s">
        <v>46</v>
      </c>
      <c r="N45" s="39" t="s">
        <v>925</v>
      </c>
      <c r="O45" s="96">
        <v>0.1</v>
      </c>
      <c r="P45" s="50" t="s">
        <v>130</v>
      </c>
      <c r="Q45" s="117" t="s">
        <v>874</v>
      </c>
    </row>
    <row r="46" spans="1:17" ht="30" x14ac:dyDescent="0.25">
      <c r="A46" s="109">
        <v>43</v>
      </c>
      <c r="B46" s="39" t="s">
        <v>14</v>
      </c>
      <c r="C46" s="40" t="s">
        <v>152</v>
      </c>
      <c r="D46" s="40" t="s">
        <v>961</v>
      </c>
      <c r="E46" s="40"/>
      <c r="F46" s="39"/>
      <c r="G46" s="39" t="s">
        <v>199</v>
      </c>
      <c r="H46" s="39" t="s">
        <v>211</v>
      </c>
      <c r="I46" s="49" t="s">
        <v>64</v>
      </c>
      <c r="J46" s="51" t="s">
        <v>228</v>
      </c>
      <c r="K46" s="49" t="s">
        <v>36</v>
      </c>
      <c r="L46" s="39" t="s">
        <v>24</v>
      </c>
      <c r="M46" s="39" t="s">
        <v>46</v>
      </c>
      <c r="N46" s="39" t="s">
        <v>22</v>
      </c>
      <c r="O46" s="96">
        <v>0.1</v>
      </c>
      <c r="P46" s="50" t="s">
        <v>131</v>
      </c>
      <c r="Q46" s="117" t="s">
        <v>874</v>
      </c>
    </row>
    <row r="47" spans="1:17" ht="36" customHeight="1" x14ac:dyDescent="0.25">
      <c r="A47" s="109">
        <v>44</v>
      </c>
      <c r="B47" s="39" t="s">
        <v>14</v>
      </c>
      <c r="C47" s="40" t="s">
        <v>154</v>
      </c>
      <c r="D47" s="54" t="s">
        <v>114</v>
      </c>
      <c r="E47" s="54"/>
      <c r="F47" s="39"/>
      <c r="G47" s="39" t="s">
        <v>199</v>
      </c>
      <c r="H47" s="39" t="s">
        <v>211</v>
      </c>
      <c r="I47" s="49" t="s">
        <v>64</v>
      </c>
      <c r="J47" s="51" t="s">
        <v>228</v>
      </c>
      <c r="K47" s="49" t="s">
        <v>36</v>
      </c>
      <c r="L47" s="39" t="s">
        <v>24</v>
      </c>
      <c r="M47" s="39" t="s">
        <v>46</v>
      </c>
      <c r="N47" s="39" t="s">
        <v>925</v>
      </c>
      <c r="O47" s="96">
        <v>0.1</v>
      </c>
      <c r="P47" s="50" t="s">
        <v>132</v>
      </c>
      <c r="Q47" s="117" t="s">
        <v>874</v>
      </c>
    </row>
    <row r="48" spans="1:17" ht="53.25" customHeight="1" x14ac:dyDescent="0.25">
      <c r="A48" s="109">
        <v>45</v>
      </c>
      <c r="B48" s="39" t="s">
        <v>14</v>
      </c>
      <c r="C48" s="40" t="s">
        <v>155</v>
      </c>
      <c r="D48" s="40" t="s">
        <v>91</v>
      </c>
      <c r="E48" s="40"/>
      <c r="F48" s="39"/>
      <c r="G48" s="39" t="s">
        <v>199</v>
      </c>
      <c r="H48" s="39" t="s">
        <v>211</v>
      </c>
      <c r="I48" s="49" t="s">
        <v>64</v>
      </c>
      <c r="J48" s="51" t="s">
        <v>231</v>
      </c>
      <c r="K48" s="49" t="s">
        <v>35</v>
      </c>
      <c r="L48" s="39" t="s">
        <v>25</v>
      </c>
      <c r="M48" s="39" t="s">
        <v>46</v>
      </c>
      <c r="N48" s="39" t="s">
        <v>925</v>
      </c>
      <c r="O48" s="96">
        <v>0.1</v>
      </c>
      <c r="P48" s="50" t="s">
        <v>133</v>
      </c>
      <c r="Q48" s="117" t="s">
        <v>881</v>
      </c>
    </row>
    <row r="49" spans="1:17" ht="30" x14ac:dyDescent="0.25">
      <c r="A49" s="109">
        <v>46</v>
      </c>
      <c r="B49" s="39" t="s">
        <v>14</v>
      </c>
      <c r="C49" s="40" t="s">
        <v>157</v>
      </c>
      <c r="D49" s="40" t="s">
        <v>95</v>
      </c>
      <c r="E49" s="40"/>
      <c r="F49" s="39"/>
      <c r="G49" s="39" t="s">
        <v>199</v>
      </c>
      <c r="H49" s="39" t="s">
        <v>211</v>
      </c>
      <c r="I49" s="49" t="s">
        <v>64</v>
      </c>
      <c r="J49" s="51" t="s">
        <v>231</v>
      </c>
      <c r="K49" s="49" t="s">
        <v>36</v>
      </c>
      <c r="L49" s="39" t="s">
        <v>24</v>
      </c>
      <c r="M49" s="39" t="s">
        <v>46</v>
      </c>
      <c r="N49" s="39" t="s">
        <v>925</v>
      </c>
      <c r="O49" s="96">
        <v>0.1</v>
      </c>
      <c r="P49" s="50" t="s">
        <v>134</v>
      </c>
      <c r="Q49" s="117" t="s">
        <v>874</v>
      </c>
    </row>
    <row r="50" spans="1:17" ht="45" x14ac:dyDescent="0.25">
      <c r="A50" s="109">
        <v>47</v>
      </c>
      <c r="B50" s="39" t="s">
        <v>14</v>
      </c>
      <c r="C50" s="40" t="s">
        <v>158</v>
      </c>
      <c r="D50" s="40" t="s">
        <v>74</v>
      </c>
      <c r="E50" s="40"/>
      <c r="F50" s="39"/>
      <c r="G50" s="39" t="s">
        <v>199</v>
      </c>
      <c r="H50" s="39" t="s">
        <v>211</v>
      </c>
      <c r="I50" s="49" t="s">
        <v>64</v>
      </c>
      <c r="J50" s="52" t="s">
        <v>230</v>
      </c>
      <c r="K50" s="49" t="s">
        <v>35</v>
      </c>
      <c r="L50" s="39" t="s">
        <v>24</v>
      </c>
      <c r="M50" s="39" t="s">
        <v>46</v>
      </c>
      <c r="N50" s="39" t="s">
        <v>925</v>
      </c>
      <c r="O50" s="96">
        <v>0.1</v>
      </c>
      <c r="P50" s="50" t="s">
        <v>135</v>
      </c>
      <c r="Q50" s="117" t="s">
        <v>877</v>
      </c>
    </row>
    <row r="51" spans="1:17" ht="105" x14ac:dyDescent="0.25">
      <c r="A51" s="109">
        <v>48</v>
      </c>
      <c r="B51" s="39" t="s">
        <v>14</v>
      </c>
      <c r="C51" s="40" t="s">
        <v>156</v>
      </c>
      <c r="D51" s="40" t="s">
        <v>1046</v>
      </c>
      <c r="E51" s="40"/>
      <c r="F51" s="39"/>
      <c r="G51" s="39" t="s">
        <v>199</v>
      </c>
      <c r="H51" s="39" t="s">
        <v>211</v>
      </c>
      <c r="I51" s="49" t="s">
        <v>64</v>
      </c>
      <c r="J51" s="51" t="s">
        <v>229</v>
      </c>
      <c r="K51" s="49" t="s">
        <v>36</v>
      </c>
      <c r="L51" s="39" t="s">
        <v>26</v>
      </c>
      <c r="M51" s="39" t="s">
        <v>46</v>
      </c>
      <c r="N51" s="39" t="s">
        <v>22</v>
      </c>
      <c r="O51" s="96">
        <v>0.1</v>
      </c>
      <c r="P51" s="50" t="s">
        <v>136</v>
      </c>
      <c r="Q51" s="117" t="s">
        <v>906</v>
      </c>
    </row>
    <row r="52" spans="1:17" ht="60" x14ac:dyDescent="0.25">
      <c r="A52" s="109">
        <v>49</v>
      </c>
      <c r="B52" s="39" t="s">
        <v>14</v>
      </c>
      <c r="C52" s="40" t="s">
        <v>159</v>
      </c>
      <c r="D52" s="40" t="s">
        <v>70</v>
      </c>
      <c r="E52" s="40"/>
      <c r="F52" s="39"/>
      <c r="G52" s="39" t="s">
        <v>199</v>
      </c>
      <c r="H52" s="39" t="s">
        <v>208</v>
      </c>
      <c r="I52" s="49" t="s">
        <v>64</v>
      </c>
      <c r="J52" s="51" t="s">
        <v>228</v>
      </c>
      <c r="K52" s="49" t="s">
        <v>35</v>
      </c>
      <c r="L52" s="39" t="s">
        <v>24</v>
      </c>
      <c r="M52" s="39" t="s">
        <v>46</v>
      </c>
      <c r="N52" s="39" t="s">
        <v>925</v>
      </c>
      <c r="O52" s="96">
        <v>0.1</v>
      </c>
      <c r="P52" s="50" t="s">
        <v>137</v>
      </c>
      <c r="Q52" s="119" t="s">
        <v>920</v>
      </c>
    </row>
    <row r="53" spans="1:17" ht="45" x14ac:dyDescent="0.25">
      <c r="A53" s="109">
        <v>50</v>
      </c>
      <c r="B53" s="39" t="s">
        <v>14</v>
      </c>
      <c r="C53" s="40" t="s">
        <v>160</v>
      </c>
      <c r="D53" s="40" t="s">
        <v>66</v>
      </c>
      <c r="E53" s="40"/>
      <c r="F53" s="39"/>
      <c r="G53" s="39" t="s">
        <v>200</v>
      </c>
      <c r="H53" s="39" t="s">
        <v>213</v>
      </c>
      <c r="I53" s="49" t="s">
        <v>64</v>
      </c>
      <c r="J53" s="51" t="s">
        <v>229</v>
      </c>
      <c r="K53" s="49" t="s">
        <v>36</v>
      </c>
      <c r="L53" s="39" t="s">
        <v>24</v>
      </c>
      <c r="M53" s="39" t="s">
        <v>46</v>
      </c>
      <c r="N53" s="39" t="s">
        <v>925</v>
      </c>
      <c r="O53" s="96">
        <v>0.1</v>
      </c>
      <c r="P53" s="50" t="s">
        <v>138</v>
      </c>
      <c r="Q53" s="117" t="s">
        <v>866</v>
      </c>
    </row>
    <row r="54" spans="1:17" ht="30" x14ac:dyDescent="0.25">
      <c r="A54" s="109">
        <v>51</v>
      </c>
      <c r="B54" s="39" t="s">
        <v>14</v>
      </c>
      <c r="C54" s="40" t="s">
        <v>166</v>
      </c>
      <c r="D54" s="54" t="s">
        <v>70</v>
      </c>
      <c r="E54" s="54"/>
      <c r="F54" s="39"/>
      <c r="G54" s="39" t="s">
        <v>200</v>
      </c>
      <c r="H54" s="39" t="s">
        <v>213</v>
      </c>
      <c r="I54" s="49" t="s">
        <v>64</v>
      </c>
      <c r="J54" s="51" t="s">
        <v>228</v>
      </c>
      <c r="K54" s="49" t="s">
        <v>37</v>
      </c>
      <c r="L54" s="39" t="s">
        <v>26</v>
      </c>
      <c r="M54" s="39" t="s">
        <v>46</v>
      </c>
      <c r="N54" s="39" t="s">
        <v>925</v>
      </c>
      <c r="O54" s="96">
        <v>0.1</v>
      </c>
      <c r="P54" s="50" t="s">
        <v>139</v>
      </c>
      <c r="Q54" s="117" t="s">
        <v>865</v>
      </c>
    </row>
    <row r="55" spans="1:17" ht="45" x14ac:dyDescent="0.25">
      <c r="A55" s="109">
        <v>52</v>
      </c>
      <c r="B55" s="39" t="s">
        <v>14</v>
      </c>
      <c r="C55" s="40" t="s">
        <v>167</v>
      </c>
      <c r="D55" s="40" t="s">
        <v>921</v>
      </c>
      <c r="E55" s="40"/>
      <c r="F55" s="39"/>
      <c r="G55" s="39" t="s">
        <v>200</v>
      </c>
      <c r="H55" s="39" t="s">
        <v>213</v>
      </c>
      <c r="I55" s="49" t="s">
        <v>64</v>
      </c>
      <c r="J55" s="51" t="s">
        <v>231</v>
      </c>
      <c r="K55" s="49" t="s">
        <v>36</v>
      </c>
      <c r="L55" s="39" t="s">
        <v>24</v>
      </c>
      <c r="M55" s="39" t="s">
        <v>46</v>
      </c>
      <c r="N55" s="39" t="s">
        <v>22</v>
      </c>
      <c r="O55" s="96">
        <v>0.1</v>
      </c>
      <c r="P55" s="50" t="s">
        <v>161</v>
      </c>
      <c r="Q55" s="117" t="s">
        <v>866</v>
      </c>
    </row>
    <row r="56" spans="1:17" ht="45" x14ac:dyDescent="0.25">
      <c r="A56" s="109">
        <v>53</v>
      </c>
      <c r="B56" s="39" t="s">
        <v>14</v>
      </c>
      <c r="C56" s="40" t="s">
        <v>168</v>
      </c>
      <c r="D56" s="40" t="s">
        <v>1069</v>
      </c>
      <c r="E56" s="40"/>
      <c r="F56" s="39"/>
      <c r="G56" s="39" t="s">
        <v>200</v>
      </c>
      <c r="H56" s="39" t="s">
        <v>213</v>
      </c>
      <c r="I56" s="49" t="s">
        <v>64</v>
      </c>
      <c r="J56" s="52" t="s">
        <v>231</v>
      </c>
      <c r="K56" s="49" t="s">
        <v>36</v>
      </c>
      <c r="L56" s="39" t="s">
        <v>24</v>
      </c>
      <c r="M56" s="39" t="s">
        <v>46</v>
      </c>
      <c r="N56" s="39" t="s">
        <v>22</v>
      </c>
      <c r="O56" s="96">
        <v>0.1</v>
      </c>
      <c r="P56" s="50" t="s">
        <v>162</v>
      </c>
      <c r="Q56" s="117" t="s">
        <v>1070</v>
      </c>
    </row>
    <row r="57" spans="1:17" ht="45" x14ac:dyDescent="0.25">
      <c r="A57" s="109">
        <v>54</v>
      </c>
      <c r="B57" s="39" t="s">
        <v>14</v>
      </c>
      <c r="C57" s="40" t="s">
        <v>170</v>
      </c>
      <c r="D57" s="40" t="s">
        <v>169</v>
      </c>
      <c r="E57" s="40"/>
      <c r="F57" s="39"/>
      <c r="G57" s="39" t="s">
        <v>200</v>
      </c>
      <c r="H57" s="39" t="s">
        <v>213</v>
      </c>
      <c r="I57" s="49" t="s">
        <v>64</v>
      </c>
      <c r="J57" s="52" t="s">
        <v>231</v>
      </c>
      <c r="K57" s="49" t="s">
        <v>36</v>
      </c>
      <c r="L57" s="39" t="s">
        <v>24</v>
      </c>
      <c r="M57" s="39" t="s">
        <v>46</v>
      </c>
      <c r="N57" s="39" t="s">
        <v>925</v>
      </c>
      <c r="O57" s="96">
        <v>0.1</v>
      </c>
      <c r="P57" s="50" t="s">
        <v>163</v>
      </c>
      <c r="Q57" s="117" t="s">
        <v>872</v>
      </c>
    </row>
    <row r="58" spans="1:17" ht="60" x14ac:dyDescent="0.25">
      <c r="A58" s="109">
        <v>55</v>
      </c>
      <c r="B58" s="39" t="s">
        <v>14</v>
      </c>
      <c r="C58" s="40" t="s">
        <v>171</v>
      </c>
      <c r="D58" s="40" t="s">
        <v>905</v>
      </c>
      <c r="E58" s="40"/>
      <c r="F58" s="39"/>
      <c r="G58" s="39" t="s">
        <v>197</v>
      </c>
      <c r="H58" s="39" t="s">
        <v>205</v>
      </c>
      <c r="I58" s="49" t="s">
        <v>64</v>
      </c>
      <c r="J58" s="52" t="s">
        <v>230</v>
      </c>
      <c r="K58" s="49" t="s">
        <v>35</v>
      </c>
      <c r="L58" s="39" t="s">
        <v>25</v>
      </c>
      <c r="M58" s="39" t="s">
        <v>46</v>
      </c>
      <c r="N58" s="39" t="s">
        <v>22</v>
      </c>
      <c r="O58" s="96">
        <v>0.1</v>
      </c>
      <c r="P58" s="50" t="s">
        <v>164</v>
      </c>
      <c r="Q58" s="117" t="s">
        <v>906</v>
      </c>
    </row>
    <row r="59" spans="1:17" ht="30" x14ac:dyDescent="0.25">
      <c r="A59" s="109">
        <v>56</v>
      </c>
      <c r="B59" s="39" t="s">
        <v>14</v>
      </c>
      <c r="C59" s="40" t="s">
        <v>172</v>
      </c>
      <c r="D59" s="40" t="s">
        <v>91</v>
      </c>
      <c r="E59" s="40"/>
      <c r="F59" s="39"/>
      <c r="G59" s="39" t="s">
        <v>199</v>
      </c>
      <c r="H59" s="39" t="s">
        <v>208</v>
      </c>
      <c r="I59" s="49" t="s">
        <v>64</v>
      </c>
      <c r="J59" s="51" t="s">
        <v>231</v>
      </c>
      <c r="K59" s="49" t="s">
        <v>36</v>
      </c>
      <c r="L59" s="39" t="s">
        <v>24</v>
      </c>
      <c r="M59" s="39" t="s">
        <v>46</v>
      </c>
      <c r="N59" s="39" t="s">
        <v>925</v>
      </c>
      <c r="O59" s="96">
        <v>0.1</v>
      </c>
      <c r="P59" s="50" t="s">
        <v>165</v>
      </c>
      <c r="Q59" s="119" t="s">
        <v>920</v>
      </c>
    </row>
    <row r="60" spans="1:17" ht="45.75" customHeight="1" x14ac:dyDescent="0.25">
      <c r="A60" s="109">
        <v>57</v>
      </c>
      <c r="B60" s="39" t="s">
        <v>14</v>
      </c>
      <c r="C60" s="40" t="s">
        <v>178</v>
      </c>
      <c r="D60" s="40" t="s">
        <v>897</v>
      </c>
      <c r="E60" s="40"/>
      <c r="F60" s="39"/>
      <c r="G60" s="39" t="s">
        <v>199</v>
      </c>
      <c r="H60" s="39" t="s">
        <v>204</v>
      </c>
      <c r="I60" s="49" t="s">
        <v>64</v>
      </c>
      <c r="J60" s="51" t="s">
        <v>231</v>
      </c>
      <c r="K60" s="49" t="s">
        <v>37</v>
      </c>
      <c r="L60" s="39" t="s">
        <v>25</v>
      </c>
      <c r="M60" s="39" t="s">
        <v>46</v>
      </c>
      <c r="N60" s="39" t="s">
        <v>22</v>
      </c>
      <c r="O60" s="96">
        <v>0.1</v>
      </c>
      <c r="P60" s="50" t="s">
        <v>173</v>
      </c>
      <c r="Q60" s="117" t="s">
        <v>900</v>
      </c>
    </row>
    <row r="61" spans="1:17" ht="45.75" customHeight="1" x14ac:dyDescent="0.25">
      <c r="A61" s="109">
        <v>58</v>
      </c>
      <c r="B61" s="39" t="s">
        <v>14</v>
      </c>
      <c r="C61" s="40" t="s">
        <v>179</v>
      </c>
      <c r="D61" s="40" t="s">
        <v>180</v>
      </c>
      <c r="E61" s="40"/>
      <c r="F61" s="39"/>
      <c r="G61" s="39" t="s">
        <v>199</v>
      </c>
      <c r="H61" s="39" t="s">
        <v>210</v>
      </c>
      <c r="I61" s="49" t="s">
        <v>64</v>
      </c>
      <c r="J61" s="51" t="s">
        <v>231</v>
      </c>
      <c r="K61" s="49" t="s">
        <v>35</v>
      </c>
      <c r="L61" s="39" t="s">
        <v>24</v>
      </c>
      <c r="M61" s="39" t="s">
        <v>46</v>
      </c>
      <c r="N61" s="39" t="s">
        <v>925</v>
      </c>
      <c r="O61" s="96">
        <v>0.1</v>
      </c>
      <c r="P61" s="50" t="s">
        <v>174</v>
      </c>
      <c r="Q61" s="119" t="s">
        <v>920</v>
      </c>
    </row>
    <row r="62" spans="1:17" ht="45.75" customHeight="1" x14ac:dyDescent="0.25">
      <c r="A62" s="109">
        <v>59</v>
      </c>
      <c r="B62" s="39" t="s">
        <v>14</v>
      </c>
      <c r="C62" s="40" t="s">
        <v>184</v>
      </c>
      <c r="D62" s="40" t="s">
        <v>180</v>
      </c>
      <c r="E62" s="40"/>
      <c r="F62" s="39"/>
      <c r="G62" s="39" t="s">
        <v>199</v>
      </c>
      <c r="H62" s="39" t="s">
        <v>208</v>
      </c>
      <c r="I62" s="49" t="s">
        <v>64</v>
      </c>
      <c r="J62" s="51" t="s">
        <v>231</v>
      </c>
      <c r="K62" s="49" t="s">
        <v>35</v>
      </c>
      <c r="L62" s="39" t="s">
        <v>25</v>
      </c>
      <c r="M62" s="39" t="s">
        <v>46</v>
      </c>
      <c r="N62" s="39" t="s">
        <v>925</v>
      </c>
      <c r="O62" s="96">
        <v>0.1</v>
      </c>
      <c r="P62" s="50" t="s">
        <v>175</v>
      </c>
      <c r="Q62" s="119" t="s">
        <v>889</v>
      </c>
    </row>
    <row r="63" spans="1:17" ht="45.75" customHeight="1" x14ac:dyDescent="0.25">
      <c r="A63" s="109">
        <v>60</v>
      </c>
      <c r="B63" s="39" t="s">
        <v>14</v>
      </c>
      <c r="C63" s="40" t="s">
        <v>183</v>
      </c>
      <c r="D63" s="40" t="s">
        <v>180</v>
      </c>
      <c r="E63" s="40"/>
      <c r="F63" s="39"/>
      <c r="G63" s="39" t="s">
        <v>199</v>
      </c>
      <c r="H63" s="39" t="s">
        <v>208</v>
      </c>
      <c r="I63" s="49" t="s">
        <v>64</v>
      </c>
      <c r="J63" s="51" t="s">
        <v>231</v>
      </c>
      <c r="K63" s="49" t="s">
        <v>35</v>
      </c>
      <c r="L63" s="39" t="s">
        <v>24</v>
      </c>
      <c r="M63" s="39" t="s">
        <v>46</v>
      </c>
      <c r="N63" s="39" t="s">
        <v>925</v>
      </c>
      <c r="O63" s="96">
        <v>0.1</v>
      </c>
      <c r="P63" s="50" t="s">
        <v>176</v>
      </c>
      <c r="Q63" s="119" t="s">
        <v>889</v>
      </c>
    </row>
    <row r="64" spans="1:17" ht="45.75" customHeight="1" x14ac:dyDescent="0.25">
      <c r="A64" s="109">
        <v>61</v>
      </c>
      <c r="B64" s="39" t="s">
        <v>14</v>
      </c>
      <c r="C64" s="40" t="s">
        <v>185</v>
      </c>
      <c r="D64" s="40" t="s">
        <v>180</v>
      </c>
      <c r="E64" s="40"/>
      <c r="F64" s="39"/>
      <c r="G64" s="39" t="s">
        <v>199</v>
      </c>
      <c r="H64" s="39" t="s">
        <v>208</v>
      </c>
      <c r="I64" s="49" t="s">
        <v>64</v>
      </c>
      <c r="J64" s="51" t="s">
        <v>231</v>
      </c>
      <c r="K64" s="49" t="s">
        <v>35</v>
      </c>
      <c r="L64" s="39" t="s">
        <v>24</v>
      </c>
      <c r="M64" s="39" t="s">
        <v>46</v>
      </c>
      <c r="N64" s="39" t="s">
        <v>925</v>
      </c>
      <c r="O64" s="96">
        <v>0.1</v>
      </c>
      <c r="P64" s="50" t="s">
        <v>177</v>
      </c>
      <c r="Q64" s="119" t="s">
        <v>889</v>
      </c>
    </row>
    <row r="65" spans="1:17" ht="45.75" customHeight="1" x14ac:dyDescent="0.25">
      <c r="A65" s="109">
        <v>62</v>
      </c>
      <c r="B65" s="39" t="s">
        <v>101</v>
      </c>
      <c r="C65" s="40" t="s">
        <v>186</v>
      </c>
      <c r="D65" s="40" t="s">
        <v>95</v>
      </c>
      <c r="E65" s="40"/>
      <c r="F65" s="39"/>
      <c r="G65" s="39" t="s">
        <v>199</v>
      </c>
      <c r="H65" s="39" t="s">
        <v>220</v>
      </c>
      <c r="I65" s="49" t="s">
        <v>64</v>
      </c>
      <c r="J65" s="51" t="s">
        <v>231</v>
      </c>
      <c r="K65" s="49" t="s">
        <v>35</v>
      </c>
      <c r="L65" s="39" t="s">
        <v>25</v>
      </c>
      <c r="M65" s="39" t="s">
        <v>46</v>
      </c>
      <c r="N65" s="39" t="s">
        <v>925</v>
      </c>
      <c r="O65" s="96">
        <v>0.1</v>
      </c>
      <c r="P65" s="50" t="s">
        <v>181</v>
      </c>
      <c r="Q65" s="117" t="s">
        <v>871</v>
      </c>
    </row>
    <row r="66" spans="1:17" ht="39" customHeight="1" x14ac:dyDescent="0.25">
      <c r="A66" s="109">
        <v>63</v>
      </c>
      <c r="B66" s="39" t="s">
        <v>14</v>
      </c>
      <c r="C66" s="40" t="s">
        <v>187</v>
      </c>
      <c r="D66" s="40" t="s">
        <v>169</v>
      </c>
      <c r="E66" s="40"/>
      <c r="F66" s="39"/>
      <c r="G66" s="39" t="s">
        <v>201</v>
      </c>
      <c r="H66" s="39" t="s">
        <v>222</v>
      </c>
      <c r="I66" s="49" t="s">
        <v>64</v>
      </c>
      <c r="J66" s="52" t="s">
        <v>231</v>
      </c>
      <c r="K66" s="49" t="s">
        <v>36</v>
      </c>
      <c r="L66" s="39" t="s">
        <v>25</v>
      </c>
      <c r="M66" s="39" t="s">
        <v>46</v>
      </c>
      <c r="N66" s="39" t="s">
        <v>925</v>
      </c>
      <c r="O66" s="96">
        <v>0.1</v>
      </c>
      <c r="P66" s="50" t="s">
        <v>182</v>
      </c>
      <c r="Q66" s="117" t="s">
        <v>879</v>
      </c>
    </row>
    <row r="67" spans="1:17" ht="92.25" customHeight="1" x14ac:dyDescent="0.25">
      <c r="A67" s="109">
        <v>64</v>
      </c>
      <c r="B67" s="39" t="s">
        <v>14</v>
      </c>
      <c r="C67" s="40" t="s">
        <v>87</v>
      </c>
      <c r="D67" s="40" t="s">
        <v>922</v>
      </c>
      <c r="E67" s="40"/>
      <c r="F67" s="39"/>
      <c r="G67" s="39" t="s">
        <v>201</v>
      </c>
      <c r="H67" s="39" t="s">
        <v>221</v>
      </c>
      <c r="I67" s="49" t="s">
        <v>64</v>
      </c>
      <c r="J67" s="53" t="s">
        <v>228</v>
      </c>
      <c r="K67" s="49" t="s">
        <v>35</v>
      </c>
      <c r="L67" s="39" t="s">
        <v>25</v>
      </c>
      <c r="M67" s="39" t="s">
        <v>46</v>
      </c>
      <c r="N67" s="39" t="s">
        <v>22</v>
      </c>
      <c r="O67" s="96">
        <v>0.3</v>
      </c>
      <c r="P67" s="50"/>
      <c r="Q67" s="117" t="s">
        <v>878</v>
      </c>
    </row>
    <row r="68" spans="1:17" ht="30" x14ac:dyDescent="0.25">
      <c r="A68" s="109">
        <v>65</v>
      </c>
      <c r="B68" s="39" t="s">
        <v>13</v>
      </c>
      <c r="C68" s="40" t="s">
        <v>234</v>
      </c>
      <c r="D68" s="40" t="s">
        <v>52</v>
      </c>
      <c r="E68" s="40"/>
      <c r="F68" s="39"/>
      <c r="G68" s="39"/>
      <c r="H68" s="39"/>
      <c r="I68" s="49" t="s">
        <v>45</v>
      </c>
      <c r="J68" s="40"/>
      <c r="K68" s="49" t="s">
        <v>233</v>
      </c>
      <c r="L68" s="39" t="s">
        <v>24</v>
      </c>
      <c r="M68" s="39" t="s">
        <v>46</v>
      </c>
      <c r="N68" s="39" t="s">
        <v>925</v>
      </c>
      <c r="O68" s="96">
        <v>0.3</v>
      </c>
      <c r="P68" s="50"/>
      <c r="Q68" s="119" t="s">
        <v>887</v>
      </c>
    </row>
    <row r="69" spans="1:17" ht="45" x14ac:dyDescent="0.25">
      <c r="A69" s="109">
        <v>66</v>
      </c>
      <c r="B69" s="39" t="s">
        <v>13</v>
      </c>
      <c r="C69" s="40" t="s">
        <v>236</v>
      </c>
      <c r="D69" s="40" t="s">
        <v>235</v>
      </c>
      <c r="E69" s="40"/>
      <c r="F69" s="39"/>
      <c r="G69" s="39"/>
      <c r="H69" s="39"/>
      <c r="I69" s="49" t="s">
        <v>45</v>
      </c>
      <c r="J69" s="40"/>
      <c r="K69" s="49" t="s">
        <v>233</v>
      </c>
      <c r="L69" s="39" t="s">
        <v>25</v>
      </c>
      <c r="M69" s="39" t="s">
        <v>46</v>
      </c>
      <c r="N69" s="39" t="s">
        <v>925</v>
      </c>
      <c r="O69" s="96">
        <v>0.3</v>
      </c>
      <c r="P69" s="50"/>
      <c r="Q69" s="117" t="s">
        <v>865</v>
      </c>
    </row>
    <row r="70" spans="1:17" ht="30" x14ac:dyDescent="0.25">
      <c r="A70" s="109">
        <v>67</v>
      </c>
      <c r="B70" s="39" t="s">
        <v>13</v>
      </c>
      <c r="C70" s="40" t="s">
        <v>281</v>
      </c>
      <c r="D70" s="40" t="s">
        <v>238</v>
      </c>
      <c r="E70" s="40"/>
      <c r="F70" s="39"/>
      <c r="G70" s="39"/>
      <c r="H70" s="39"/>
      <c r="I70" s="49" t="s">
        <v>45</v>
      </c>
      <c r="J70" s="40"/>
      <c r="K70" s="49" t="s">
        <v>233</v>
      </c>
      <c r="L70" s="39" t="s">
        <v>25</v>
      </c>
      <c r="M70" s="39" t="s">
        <v>46</v>
      </c>
      <c r="N70" s="39" t="s">
        <v>925</v>
      </c>
      <c r="O70" s="96">
        <v>0.3</v>
      </c>
      <c r="P70" s="50"/>
      <c r="Q70" s="117" t="s">
        <v>873</v>
      </c>
    </row>
    <row r="71" spans="1:17" ht="30" x14ac:dyDescent="0.25">
      <c r="A71" s="109">
        <v>68</v>
      </c>
      <c r="B71" s="39" t="s">
        <v>13</v>
      </c>
      <c r="C71" s="40" t="s">
        <v>237</v>
      </c>
      <c r="D71" s="40" t="s">
        <v>239</v>
      </c>
      <c r="E71" s="40"/>
      <c r="F71" s="39"/>
      <c r="G71" s="39"/>
      <c r="H71" s="39"/>
      <c r="I71" s="49" t="s">
        <v>45</v>
      </c>
      <c r="J71" s="40"/>
      <c r="K71" s="49" t="s">
        <v>233</v>
      </c>
      <c r="L71" s="39" t="s">
        <v>24</v>
      </c>
      <c r="M71" s="39" t="s">
        <v>46</v>
      </c>
      <c r="N71" s="39" t="s">
        <v>925</v>
      </c>
      <c r="O71" s="96">
        <v>0.3</v>
      </c>
      <c r="P71" s="50"/>
      <c r="Q71" s="119" t="s">
        <v>887</v>
      </c>
    </row>
    <row r="72" spans="1:17" ht="30" x14ac:dyDescent="0.25">
      <c r="A72" s="109">
        <v>69</v>
      </c>
      <c r="B72" s="39" t="s">
        <v>13</v>
      </c>
      <c r="C72" s="40" t="s">
        <v>240</v>
      </c>
      <c r="D72" s="40" t="s">
        <v>241</v>
      </c>
      <c r="E72" s="40"/>
      <c r="F72" s="39"/>
      <c r="G72" s="39"/>
      <c r="H72" s="39"/>
      <c r="I72" s="49" t="s">
        <v>45</v>
      </c>
      <c r="J72" s="40"/>
      <c r="K72" s="49" t="s">
        <v>233</v>
      </c>
      <c r="L72" s="39" t="s">
        <v>25</v>
      </c>
      <c r="M72" s="39" t="s">
        <v>46</v>
      </c>
      <c r="N72" s="39" t="s">
        <v>925</v>
      </c>
      <c r="O72" s="96">
        <v>0.3</v>
      </c>
      <c r="P72" s="50"/>
      <c r="Q72" s="119" t="s">
        <v>887</v>
      </c>
    </row>
    <row r="73" spans="1:17" ht="30" x14ac:dyDescent="0.25">
      <c r="A73" s="109">
        <v>70</v>
      </c>
      <c r="B73" s="39" t="s">
        <v>13</v>
      </c>
      <c r="C73" s="40" t="s">
        <v>242</v>
      </c>
      <c r="D73" s="40" t="s">
        <v>243</v>
      </c>
      <c r="E73" s="40"/>
      <c r="F73" s="39"/>
      <c r="G73" s="39"/>
      <c r="H73" s="39"/>
      <c r="I73" s="49" t="s">
        <v>45</v>
      </c>
      <c r="J73" s="51" t="s">
        <v>228</v>
      </c>
      <c r="K73" s="49" t="s">
        <v>233</v>
      </c>
      <c r="L73" s="39" t="s">
        <v>25</v>
      </c>
      <c r="M73" s="39" t="s">
        <v>46</v>
      </c>
      <c r="N73" s="39" t="s">
        <v>925</v>
      </c>
      <c r="O73" s="96">
        <v>0.3</v>
      </c>
      <c r="P73" s="50"/>
      <c r="Q73" s="119" t="s">
        <v>890</v>
      </c>
    </row>
    <row r="74" spans="1:17" ht="45" x14ac:dyDescent="0.25">
      <c r="A74" s="109">
        <v>71</v>
      </c>
      <c r="B74" s="39" t="s">
        <v>13</v>
      </c>
      <c r="C74" s="40" t="s">
        <v>244</v>
      </c>
      <c r="D74" s="40" t="s">
        <v>1050</v>
      </c>
      <c r="E74" s="40"/>
      <c r="F74" s="39"/>
      <c r="G74" s="39"/>
      <c r="H74" s="39"/>
      <c r="I74" s="49" t="s">
        <v>45</v>
      </c>
      <c r="J74" s="51" t="s">
        <v>231</v>
      </c>
      <c r="K74" s="49" t="s">
        <v>233</v>
      </c>
      <c r="L74" s="39" t="s">
        <v>25</v>
      </c>
      <c r="M74" s="39" t="s">
        <v>46</v>
      </c>
      <c r="N74" s="39" t="s">
        <v>22</v>
      </c>
      <c r="O74" s="96">
        <v>0.3</v>
      </c>
      <c r="P74" s="50"/>
      <c r="Q74" s="117" t="s">
        <v>871</v>
      </c>
    </row>
    <row r="75" spans="1:17" ht="30" x14ac:dyDescent="0.25">
      <c r="A75" s="109">
        <v>72</v>
      </c>
      <c r="B75" s="39" t="s">
        <v>13</v>
      </c>
      <c r="C75" s="40" t="s">
        <v>245</v>
      </c>
      <c r="D75" s="40" t="s">
        <v>246</v>
      </c>
      <c r="E75" s="40"/>
      <c r="F75" s="39"/>
      <c r="G75" s="39"/>
      <c r="H75" s="39"/>
      <c r="I75" s="49" t="s">
        <v>45</v>
      </c>
      <c r="J75" s="52" t="s">
        <v>231</v>
      </c>
      <c r="K75" s="49" t="s">
        <v>233</v>
      </c>
      <c r="L75" s="39" t="s">
        <v>25</v>
      </c>
      <c r="M75" s="39" t="s">
        <v>46</v>
      </c>
      <c r="N75" s="39" t="s">
        <v>925</v>
      </c>
      <c r="O75" s="96">
        <v>0.3</v>
      </c>
      <c r="P75" s="50"/>
      <c r="Q75" s="119" t="s">
        <v>887</v>
      </c>
    </row>
    <row r="76" spans="1:17" ht="30" x14ac:dyDescent="0.25">
      <c r="A76" s="109">
        <v>73</v>
      </c>
      <c r="B76" s="39" t="s">
        <v>13</v>
      </c>
      <c r="C76" s="40" t="s">
        <v>266</v>
      </c>
      <c r="D76" s="40" t="s">
        <v>247</v>
      </c>
      <c r="E76" s="40"/>
      <c r="F76" s="39"/>
      <c r="G76" s="39"/>
      <c r="H76" s="39"/>
      <c r="I76" s="49" t="s">
        <v>45</v>
      </c>
      <c r="J76" s="40"/>
      <c r="K76" s="49" t="s">
        <v>233</v>
      </c>
      <c r="L76" s="39" t="s">
        <v>26</v>
      </c>
      <c r="M76" s="39" t="s">
        <v>46</v>
      </c>
      <c r="N76" s="39" t="s">
        <v>925</v>
      </c>
      <c r="O76" s="96">
        <v>0.3</v>
      </c>
      <c r="P76" s="50"/>
      <c r="Q76" s="119" t="s">
        <v>887</v>
      </c>
    </row>
    <row r="77" spans="1:17" ht="30" x14ac:dyDescent="0.25">
      <c r="A77" s="109">
        <v>74</v>
      </c>
      <c r="B77" s="39" t="s">
        <v>13</v>
      </c>
      <c r="C77" s="40" t="s">
        <v>267</v>
      </c>
      <c r="D77" s="40" t="s">
        <v>268</v>
      </c>
      <c r="E77" s="40"/>
      <c r="F77" s="39"/>
      <c r="G77" s="39"/>
      <c r="H77" s="39"/>
      <c r="I77" s="49" t="s">
        <v>45</v>
      </c>
      <c r="J77" s="40"/>
      <c r="K77" s="49" t="s">
        <v>233</v>
      </c>
      <c r="L77" s="39" t="s">
        <v>24</v>
      </c>
      <c r="M77" s="39" t="s">
        <v>46</v>
      </c>
      <c r="N77" s="39" t="s">
        <v>925</v>
      </c>
      <c r="O77" s="96">
        <v>0.3</v>
      </c>
      <c r="P77" s="50"/>
      <c r="Q77" s="117" t="s">
        <v>870</v>
      </c>
    </row>
    <row r="78" spans="1:17" ht="45" x14ac:dyDescent="0.25">
      <c r="A78" s="109">
        <v>75</v>
      </c>
      <c r="B78" s="39" t="s">
        <v>13</v>
      </c>
      <c r="C78" s="40" t="s">
        <v>269</v>
      </c>
      <c r="D78" s="40" t="s">
        <v>270</v>
      </c>
      <c r="E78" s="40"/>
      <c r="F78" s="39"/>
      <c r="G78" s="39"/>
      <c r="H78" s="39"/>
      <c r="I78" s="49" t="s">
        <v>45</v>
      </c>
      <c r="J78" s="40"/>
      <c r="K78" s="49" t="s">
        <v>233</v>
      </c>
      <c r="L78" s="39" t="s">
        <v>25</v>
      </c>
      <c r="M78" s="39" t="s">
        <v>46</v>
      </c>
      <c r="N78" s="39" t="s">
        <v>925</v>
      </c>
      <c r="O78" s="96">
        <v>0.3</v>
      </c>
      <c r="P78" s="50"/>
      <c r="Q78" s="117" t="s">
        <v>867</v>
      </c>
    </row>
    <row r="79" spans="1:17" x14ac:dyDescent="0.25">
      <c r="A79" s="109">
        <v>76</v>
      </c>
      <c r="B79" s="39" t="s">
        <v>13</v>
      </c>
      <c r="C79" s="40" t="s">
        <v>271</v>
      </c>
      <c r="D79" s="40" t="s">
        <v>272</v>
      </c>
      <c r="E79" s="40"/>
      <c r="F79" s="39"/>
      <c r="G79" s="39"/>
      <c r="H79" s="39"/>
      <c r="I79" s="49" t="s">
        <v>45</v>
      </c>
      <c r="J79" s="40"/>
      <c r="K79" s="49" t="s">
        <v>35</v>
      </c>
      <c r="L79" s="39" t="s">
        <v>24</v>
      </c>
      <c r="M79" s="39" t="s">
        <v>293</v>
      </c>
      <c r="N79" s="39" t="s">
        <v>21</v>
      </c>
      <c r="O79" s="96">
        <v>0.3</v>
      </c>
      <c r="P79" s="50"/>
      <c r="Q79" s="117" t="s">
        <v>919</v>
      </c>
    </row>
    <row r="80" spans="1:17" ht="45" x14ac:dyDescent="0.25">
      <c r="A80" s="109">
        <v>77</v>
      </c>
      <c r="B80" s="39" t="s">
        <v>13</v>
      </c>
      <c r="C80" s="40" t="s">
        <v>274</v>
      </c>
      <c r="D80" s="40" t="s">
        <v>273</v>
      </c>
      <c r="E80" s="40"/>
      <c r="F80" s="39"/>
      <c r="G80" s="39"/>
      <c r="H80" s="39"/>
      <c r="I80" s="49" t="s">
        <v>45</v>
      </c>
      <c r="J80" s="40"/>
      <c r="K80" s="49" t="s">
        <v>35</v>
      </c>
      <c r="L80" s="39" t="s">
        <v>24</v>
      </c>
      <c r="M80" s="39" t="s">
        <v>46</v>
      </c>
      <c r="N80" s="39" t="s">
        <v>925</v>
      </c>
      <c r="O80" s="96">
        <v>0.3</v>
      </c>
      <c r="P80" s="50"/>
      <c r="Q80" s="117" t="s">
        <v>882</v>
      </c>
    </row>
    <row r="81" spans="1:17" ht="45" x14ac:dyDescent="0.25">
      <c r="A81" s="109">
        <v>78</v>
      </c>
      <c r="B81" s="39" t="s">
        <v>13</v>
      </c>
      <c r="C81" s="40" t="s">
        <v>275</v>
      </c>
      <c r="D81" s="40" t="s">
        <v>276</v>
      </c>
      <c r="E81" s="40"/>
      <c r="F81" s="39"/>
      <c r="G81" s="39"/>
      <c r="H81" s="39"/>
      <c r="I81" s="49" t="s">
        <v>45</v>
      </c>
      <c r="J81" s="40"/>
      <c r="K81" s="49" t="s">
        <v>35</v>
      </c>
      <c r="L81" s="39" t="s">
        <v>25</v>
      </c>
      <c r="M81" s="39" t="s">
        <v>46</v>
      </c>
      <c r="N81" s="39" t="s">
        <v>925</v>
      </c>
      <c r="O81" s="96">
        <v>0.3</v>
      </c>
      <c r="P81" s="50"/>
      <c r="Q81" s="117" t="s">
        <v>879</v>
      </c>
    </row>
    <row r="82" spans="1:17" ht="60" x14ac:dyDescent="0.25">
      <c r="A82" s="109">
        <v>79</v>
      </c>
      <c r="B82" s="39" t="s">
        <v>13</v>
      </c>
      <c r="C82" s="40" t="s">
        <v>277</v>
      </c>
      <c r="D82" s="40" t="s">
        <v>278</v>
      </c>
      <c r="E82" s="40"/>
      <c r="F82" s="39"/>
      <c r="G82" s="39"/>
      <c r="H82" s="39"/>
      <c r="I82" s="49" t="s">
        <v>45</v>
      </c>
      <c r="J82" s="40"/>
      <c r="K82" s="49" t="s">
        <v>35</v>
      </c>
      <c r="L82" s="39" t="s">
        <v>26</v>
      </c>
      <c r="M82" s="39" t="s">
        <v>46</v>
      </c>
      <c r="N82" s="39" t="s">
        <v>925</v>
      </c>
      <c r="O82" s="96">
        <v>0.3</v>
      </c>
      <c r="P82" s="50"/>
      <c r="Q82" s="117" t="s">
        <v>871</v>
      </c>
    </row>
    <row r="83" spans="1:17" ht="45" x14ac:dyDescent="0.25">
      <c r="A83" s="109">
        <v>80</v>
      </c>
      <c r="B83" s="39" t="s">
        <v>13</v>
      </c>
      <c r="C83" s="40" t="s">
        <v>279</v>
      </c>
      <c r="D83" s="40" t="s">
        <v>1051</v>
      </c>
      <c r="E83" s="40"/>
      <c r="F83" s="39"/>
      <c r="G83" s="39"/>
      <c r="H83" s="39"/>
      <c r="I83" s="49" t="s">
        <v>45</v>
      </c>
      <c r="J83" s="40"/>
      <c r="K83" s="49" t="s">
        <v>233</v>
      </c>
      <c r="L83" s="39" t="s">
        <v>26</v>
      </c>
      <c r="M83" s="39" t="s">
        <v>46</v>
      </c>
      <c r="N83" s="39" t="s">
        <v>22</v>
      </c>
      <c r="O83" s="96">
        <v>0.3</v>
      </c>
      <c r="P83" s="50"/>
      <c r="Q83" s="117" t="s">
        <v>871</v>
      </c>
    </row>
    <row r="84" spans="1:17" ht="30" x14ac:dyDescent="0.25">
      <c r="A84" s="109">
        <v>81</v>
      </c>
      <c r="B84" s="39" t="s">
        <v>13</v>
      </c>
      <c r="C84" s="40" t="s">
        <v>280</v>
      </c>
      <c r="D84" s="40" t="s">
        <v>238</v>
      </c>
      <c r="E84" s="40"/>
      <c r="F84" s="39"/>
      <c r="G84" s="39"/>
      <c r="H84" s="39"/>
      <c r="I84" s="49" t="s">
        <v>45</v>
      </c>
      <c r="J84" s="40"/>
      <c r="K84" s="49" t="s">
        <v>233</v>
      </c>
      <c r="L84" s="39" t="s">
        <v>25</v>
      </c>
      <c r="M84" s="39" t="s">
        <v>46</v>
      </c>
      <c r="N84" s="39" t="s">
        <v>925</v>
      </c>
      <c r="O84" s="96">
        <v>0.3</v>
      </c>
      <c r="P84" s="50"/>
      <c r="Q84" s="117" t="s">
        <v>865</v>
      </c>
    </row>
    <row r="85" spans="1:17" ht="105" x14ac:dyDescent="0.25">
      <c r="A85" s="109">
        <v>82</v>
      </c>
      <c r="B85" s="39" t="s">
        <v>13</v>
      </c>
      <c r="C85" s="40" t="s">
        <v>282</v>
      </c>
      <c r="D85" s="40" t="s">
        <v>283</v>
      </c>
      <c r="E85" s="40"/>
      <c r="F85" s="39"/>
      <c r="G85" s="39"/>
      <c r="H85" s="39"/>
      <c r="I85" s="49" t="s">
        <v>45</v>
      </c>
      <c r="J85" s="40"/>
      <c r="K85" s="49" t="s">
        <v>37</v>
      </c>
      <c r="L85" s="39" t="s">
        <v>26</v>
      </c>
      <c r="M85" s="39" t="s">
        <v>46</v>
      </c>
      <c r="N85" s="39" t="s">
        <v>925</v>
      </c>
      <c r="O85" s="96">
        <v>0.3</v>
      </c>
      <c r="P85" s="50"/>
      <c r="Q85" s="117" t="s">
        <v>865</v>
      </c>
    </row>
    <row r="86" spans="1:17" ht="45" x14ac:dyDescent="0.25">
      <c r="A86" s="109">
        <v>83</v>
      </c>
      <c r="B86" s="39" t="s">
        <v>13</v>
      </c>
      <c r="C86" s="40" t="s">
        <v>284</v>
      </c>
      <c r="D86" s="40" t="s">
        <v>285</v>
      </c>
      <c r="E86" s="40"/>
      <c r="F86" s="39"/>
      <c r="G86" s="39"/>
      <c r="H86" s="39"/>
      <c r="I86" s="49" t="s">
        <v>45</v>
      </c>
      <c r="J86" s="40"/>
      <c r="K86" s="49" t="s">
        <v>35</v>
      </c>
      <c r="L86" s="39" t="s">
        <v>25</v>
      </c>
      <c r="M86" s="39" t="s">
        <v>46</v>
      </c>
      <c r="N86" s="39" t="s">
        <v>925</v>
      </c>
      <c r="O86" s="96">
        <v>0.3</v>
      </c>
      <c r="P86" s="50"/>
      <c r="Q86" s="117" t="s">
        <v>659</v>
      </c>
    </row>
    <row r="87" spans="1:17" ht="30" x14ac:dyDescent="0.25">
      <c r="A87" s="109">
        <v>84</v>
      </c>
      <c r="B87" s="39" t="s">
        <v>13</v>
      </c>
      <c r="C87" s="40" t="s">
        <v>288</v>
      </c>
      <c r="D87" s="40" t="s">
        <v>289</v>
      </c>
      <c r="E87" s="40"/>
      <c r="F87" s="39"/>
      <c r="G87" s="39"/>
      <c r="H87" s="39"/>
      <c r="I87" s="49" t="s">
        <v>45</v>
      </c>
      <c r="J87" s="40" t="s">
        <v>290</v>
      </c>
      <c r="K87" s="49" t="s">
        <v>36</v>
      </c>
      <c r="L87" s="39" t="s">
        <v>25</v>
      </c>
      <c r="M87" s="39" t="s">
        <v>46</v>
      </c>
      <c r="N87" s="39" t="s">
        <v>925</v>
      </c>
      <c r="O87" s="96">
        <v>0.3</v>
      </c>
      <c r="P87" s="50"/>
      <c r="Q87" s="117" t="s">
        <v>865</v>
      </c>
    </row>
    <row r="88" spans="1:17" ht="75" x14ac:dyDescent="0.25">
      <c r="A88" s="109">
        <v>85</v>
      </c>
      <c r="B88" s="39" t="s">
        <v>13</v>
      </c>
      <c r="C88" s="40" t="s">
        <v>291</v>
      </c>
      <c r="D88" s="40" t="s">
        <v>292</v>
      </c>
      <c r="E88" s="40"/>
      <c r="F88" s="39"/>
      <c r="G88" s="39"/>
      <c r="H88" s="39"/>
      <c r="I88" s="49" t="s">
        <v>45</v>
      </c>
      <c r="J88" s="40" t="s">
        <v>296</v>
      </c>
      <c r="K88" s="49" t="s">
        <v>233</v>
      </c>
      <c r="L88" s="39" t="s">
        <v>24</v>
      </c>
      <c r="M88" s="39" t="s">
        <v>46</v>
      </c>
      <c r="N88" s="39" t="s">
        <v>925</v>
      </c>
      <c r="O88" s="96">
        <v>0.3</v>
      </c>
      <c r="P88" s="50"/>
      <c r="Q88" s="117" t="s">
        <v>873</v>
      </c>
    </row>
    <row r="89" spans="1:17" ht="30" x14ac:dyDescent="0.25">
      <c r="A89" s="109">
        <v>86</v>
      </c>
      <c r="B89" s="39" t="s">
        <v>13</v>
      </c>
      <c r="C89" s="40" t="s">
        <v>294</v>
      </c>
      <c r="D89" s="40" t="s">
        <v>295</v>
      </c>
      <c r="E89" s="40"/>
      <c r="F89" s="39"/>
      <c r="G89" s="39"/>
      <c r="H89" s="39"/>
      <c r="I89" s="49" t="s">
        <v>45</v>
      </c>
      <c r="J89" s="40" t="s">
        <v>297</v>
      </c>
      <c r="K89" s="49" t="s">
        <v>37</v>
      </c>
      <c r="L89" s="39" t="s">
        <v>24</v>
      </c>
      <c r="M89" s="39" t="s">
        <v>293</v>
      </c>
      <c r="N89" s="39" t="s">
        <v>21</v>
      </c>
      <c r="O89" s="96">
        <v>0.3</v>
      </c>
      <c r="P89" s="50"/>
      <c r="Q89" s="117" t="s">
        <v>919</v>
      </c>
    </row>
    <row r="90" spans="1:17" ht="30" x14ac:dyDescent="0.25">
      <c r="A90" s="109">
        <v>87</v>
      </c>
      <c r="B90" s="39" t="s">
        <v>13</v>
      </c>
      <c r="C90" s="40" t="s">
        <v>298</v>
      </c>
      <c r="D90" s="40" t="s">
        <v>299</v>
      </c>
      <c r="E90" s="40"/>
      <c r="F90" s="39"/>
      <c r="G90" s="39"/>
      <c r="H90" s="39"/>
      <c r="I90" s="49" t="s">
        <v>45</v>
      </c>
      <c r="J90" s="40" t="s">
        <v>297</v>
      </c>
      <c r="K90" s="49" t="s">
        <v>38</v>
      </c>
      <c r="L90" s="39" t="s">
        <v>24</v>
      </c>
      <c r="M90" s="39" t="s">
        <v>293</v>
      </c>
      <c r="N90" s="39" t="s">
        <v>21</v>
      </c>
      <c r="O90" s="96">
        <v>0.3</v>
      </c>
      <c r="P90" s="50"/>
      <c r="Q90" s="117" t="s">
        <v>882</v>
      </c>
    </row>
    <row r="91" spans="1:17" ht="45" x14ac:dyDescent="0.25">
      <c r="A91" s="109">
        <v>88</v>
      </c>
      <c r="B91" s="39" t="s">
        <v>13</v>
      </c>
      <c r="C91" s="40" t="s">
        <v>300</v>
      </c>
      <c r="D91" s="40" t="s">
        <v>304</v>
      </c>
      <c r="E91" s="40"/>
      <c r="F91" s="39"/>
      <c r="G91" s="39"/>
      <c r="H91" s="39"/>
      <c r="I91" s="49" t="s">
        <v>45</v>
      </c>
      <c r="J91" s="40" t="s">
        <v>297</v>
      </c>
      <c r="K91" s="49" t="s">
        <v>35</v>
      </c>
      <c r="L91" s="39" t="s">
        <v>24</v>
      </c>
      <c r="M91" s="39" t="s">
        <v>46</v>
      </c>
      <c r="N91" s="39" t="s">
        <v>925</v>
      </c>
      <c r="O91" s="96">
        <v>0.3</v>
      </c>
      <c r="P91" s="50"/>
      <c r="Q91" s="117" t="s">
        <v>867</v>
      </c>
    </row>
    <row r="92" spans="1:17" ht="30" x14ac:dyDescent="0.25">
      <c r="A92" s="109">
        <v>89</v>
      </c>
      <c r="B92" s="39" t="s">
        <v>13</v>
      </c>
      <c r="C92" s="40" t="s">
        <v>301</v>
      </c>
      <c r="D92" s="40" t="s">
        <v>305</v>
      </c>
      <c r="E92" s="40"/>
      <c r="F92" s="39"/>
      <c r="G92" s="39"/>
      <c r="H92" s="39"/>
      <c r="I92" s="49" t="s">
        <v>45</v>
      </c>
      <c r="J92" s="40" t="s">
        <v>297</v>
      </c>
      <c r="K92" s="49" t="s">
        <v>36</v>
      </c>
      <c r="L92" s="39" t="s">
        <v>25</v>
      </c>
      <c r="M92" s="39" t="s">
        <v>46</v>
      </c>
      <c r="N92" s="39" t="s">
        <v>925</v>
      </c>
      <c r="O92" s="96">
        <v>0.3</v>
      </c>
      <c r="P92" s="50"/>
      <c r="Q92" s="117" t="s">
        <v>867</v>
      </c>
    </row>
    <row r="93" spans="1:17" ht="30" x14ac:dyDescent="0.25">
      <c r="A93" s="109">
        <v>90</v>
      </c>
      <c r="B93" s="39" t="s">
        <v>13</v>
      </c>
      <c r="C93" s="40" t="s">
        <v>302</v>
      </c>
      <c r="D93" s="40" t="s">
        <v>944</v>
      </c>
      <c r="E93" s="40"/>
      <c r="F93" s="39"/>
      <c r="G93" s="39"/>
      <c r="H93" s="39"/>
      <c r="I93" s="49" t="s">
        <v>45</v>
      </c>
      <c r="J93" s="40" t="s">
        <v>297</v>
      </c>
      <c r="K93" s="49" t="s">
        <v>233</v>
      </c>
      <c r="L93" s="39" t="s">
        <v>25</v>
      </c>
      <c r="M93" s="39" t="s">
        <v>46</v>
      </c>
      <c r="N93" s="39" t="s">
        <v>22</v>
      </c>
      <c r="O93" s="96">
        <v>0.3</v>
      </c>
      <c r="P93" s="50"/>
      <c r="Q93" s="117" t="s">
        <v>900</v>
      </c>
    </row>
    <row r="94" spans="1:17" x14ac:dyDescent="0.25">
      <c r="A94" s="109">
        <v>91</v>
      </c>
      <c r="B94" s="39" t="s">
        <v>13</v>
      </c>
      <c r="C94" s="40" t="s">
        <v>303</v>
      </c>
      <c r="D94" s="40" t="s">
        <v>306</v>
      </c>
      <c r="E94" s="40"/>
      <c r="F94" s="39"/>
      <c r="G94" s="39"/>
      <c r="H94" s="39"/>
      <c r="I94" s="49" t="s">
        <v>45</v>
      </c>
      <c r="J94" s="40" t="s">
        <v>297</v>
      </c>
      <c r="K94" s="49" t="s">
        <v>35</v>
      </c>
      <c r="L94" s="39" t="s">
        <v>25</v>
      </c>
      <c r="M94" s="39" t="s">
        <v>46</v>
      </c>
      <c r="N94" s="39" t="s">
        <v>925</v>
      </c>
      <c r="O94" s="96">
        <v>0.3</v>
      </c>
      <c r="P94" s="50"/>
      <c r="Q94" s="117" t="s">
        <v>864</v>
      </c>
    </row>
    <row r="95" spans="1:17" x14ac:dyDescent="0.25">
      <c r="A95" s="109">
        <v>92</v>
      </c>
      <c r="B95" s="39" t="s">
        <v>13</v>
      </c>
      <c r="C95" s="40" t="s">
        <v>307</v>
      </c>
      <c r="D95" s="40" t="s">
        <v>311</v>
      </c>
      <c r="E95" s="40"/>
      <c r="F95" s="39"/>
      <c r="G95" s="39"/>
      <c r="H95" s="39"/>
      <c r="I95" s="49" t="s">
        <v>45</v>
      </c>
      <c r="J95" s="40" t="s">
        <v>297</v>
      </c>
      <c r="K95" s="49" t="s">
        <v>36</v>
      </c>
      <c r="L95" s="39" t="s">
        <v>25</v>
      </c>
      <c r="M95" s="39" t="s">
        <v>46</v>
      </c>
      <c r="N95" s="39" t="s">
        <v>925</v>
      </c>
      <c r="O95" s="96">
        <v>0.3</v>
      </c>
      <c r="P95" s="50"/>
      <c r="Q95" s="117" t="s">
        <v>864</v>
      </c>
    </row>
    <row r="96" spans="1:17" ht="30" x14ac:dyDescent="0.25">
      <c r="A96" s="109">
        <v>93</v>
      </c>
      <c r="B96" s="39" t="s">
        <v>13</v>
      </c>
      <c r="C96" s="40" t="s">
        <v>308</v>
      </c>
      <c r="D96" s="40" t="s">
        <v>312</v>
      </c>
      <c r="E96" s="40"/>
      <c r="F96" s="39"/>
      <c r="G96" s="39"/>
      <c r="H96" s="39"/>
      <c r="I96" s="49" t="s">
        <v>45</v>
      </c>
      <c r="J96" s="40" t="s">
        <v>297</v>
      </c>
      <c r="K96" s="49" t="s">
        <v>36</v>
      </c>
      <c r="L96" s="39" t="s">
        <v>24</v>
      </c>
      <c r="M96" s="39" t="s">
        <v>46</v>
      </c>
      <c r="N96" s="39" t="s">
        <v>925</v>
      </c>
      <c r="O96" s="96">
        <v>0.3</v>
      </c>
      <c r="P96" s="50"/>
      <c r="Q96" s="117" t="s">
        <v>867</v>
      </c>
    </row>
    <row r="97" spans="1:17" ht="120" x14ac:dyDescent="0.25">
      <c r="A97" s="109">
        <v>94</v>
      </c>
      <c r="B97" s="39" t="s">
        <v>13</v>
      </c>
      <c r="C97" s="40" t="s">
        <v>309</v>
      </c>
      <c r="D97" s="40" t="s">
        <v>318</v>
      </c>
      <c r="E97" s="40"/>
      <c r="F97" s="39"/>
      <c r="G97" s="39"/>
      <c r="H97" s="39"/>
      <c r="I97" s="49" t="s">
        <v>45</v>
      </c>
      <c r="J97" s="40" t="s">
        <v>297</v>
      </c>
      <c r="K97" s="49" t="s">
        <v>35</v>
      </c>
      <c r="L97" s="39" t="s">
        <v>25</v>
      </c>
      <c r="M97" s="39" t="s">
        <v>46</v>
      </c>
      <c r="N97" s="39" t="s">
        <v>925</v>
      </c>
      <c r="O97" s="96">
        <v>0.3</v>
      </c>
      <c r="P97" s="50"/>
      <c r="Q97" s="117" t="s">
        <v>869</v>
      </c>
    </row>
    <row r="98" spans="1:17" ht="30" x14ac:dyDescent="0.25">
      <c r="A98" s="109">
        <v>95</v>
      </c>
      <c r="B98" s="39" t="s">
        <v>13</v>
      </c>
      <c r="C98" s="40" t="s">
        <v>310</v>
      </c>
      <c r="D98" s="40" t="s">
        <v>313</v>
      </c>
      <c r="E98" s="40"/>
      <c r="F98" s="39"/>
      <c r="G98" s="39"/>
      <c r="H98" s="39"/>
      <c r="I98" s="49" t="s">
        <v>45</v>
      </c>
      <c r="J98" s="40" t="s">
        <v>297</v>
      </c>
      <c r="K98" s="49" t="s">
        <v>38</v>
      </c>
      <c r="L98" s="39" t="s">
        <v>25</v>
      </c>
      <c r="M98" s="39" t="s">
        <v>293</v>
      </c>
      <c r="N98" s="39" t="s">
        <v>21</v>
      </c>
      <c r="O98" s="96">
        <v>0.3</v>
      </c>
      <c r="P98" s="50"/>
      <c r="Q98" s="117" t="s">
        <v>882</v>
      </c>
    </row>
    <row r="99" spans="1:17" ht="30" x14ac:dyDescent="0.25">
      <c r="A99" s="109">
        <v>96</v>
      </c>
      <c r="B99" s="39" t="s">
        <v>13</v>
      </c>
      <c r="C99" s="40" t="s">
        <v>319</v>
      </c>
      <c r="D99" s="40" t="s">
        <v>314</v>
      </c>
      <c r="E99" s="40"/>
      <c r="F99" s="39"/>
      <c r="G99" s="39"/>
      <c r="H99" s="39"/>
      <c r="I99" s="49" t="s">
        <v>45</v>
      </c>
      <c r="J99" s="40" t="s">
        <v>297</v>
      </c>
      <c r="K99" s="49" t="s">
        <v>35</v>
      </c>
      <c r="L99" s="39" t="s">
        <v>25</v>
      </c>
      <c r="M99" s="39" t="s">
        <v>46</v>
      </c>
      <c r="N99" s="39" t="s">
        <v>925</v>
      </c>
      <c r="O99" s="96">
        <v>0.3</v>
      </c>
      <c r="P99" s="50"/>
      <c r="Q99" s="117" t="s">
        <v>659</v>
      </c>
    </row>
    <row r="100" spans="1:17" ht="30" x14ac:dyDescent="0.25">
      <c r="A100" s="109">
        <v>97</v>
      </c>
      <c r="B100" s="39" t="s">
        <v>13</v>
      </c>
      <c r="C100" s="40" t="s">
        <v>320</v>
      </c>
      <c r="D100" s="40" t="s">
        <v>315</v>
      </c>
      <c r="E100" s="40"/>
      <c r="F100" s="39"/>
      <c r="G100" s="39"/>
      <c r="H100" s="39"/>
      <c r="I100" s="49" t="s">
        <v>45</v>
      </c>
      <c r="J100" s="40" t="s">
        <v>297</v>
      </c>
      <c r="K100" s="49" t="s">
        <v>35</v>
      </c>
      <c r="L100" s="39" t="s">
        <v>26</v>
      </c>
      <c r="M100" s="39" t="s">
        <v>46</v>
      </c>
      <c r="N100" s="39" t="s">
        <v>925</v>
      </c>
      <c r="O100" s="96">
        <v>0.3</v>
      </c>
      <c r="P100" s="50"/>
      <c r="Q100" s="117" t="s">
        <v>659</v>
      </c>
    </row>
    <row r="101" spans="1:17" ht="30" x14ac:dyDescent="0.25">
      <c r="A101" s="109">
        <v>98</v>
      </c>
      <c r="B101" s="39" t="s">
        <v>13</v>
      </c>
      <c r="C101" s="40" t="s">
        <v>321</v>
      </c>
      <c r="D101" s="40" t="s">
        <v>316</v>
      </c>
      <c r="E101" s="40"/>
      <c r="F101" s="39"/>
      <c r="G101" s="39"/>
      <c r="H101" s="39"/>
      <c r="I101" s="49" t="s">
        <v>45</v>
      </c>
      <c r="J101" s="40" t="s">
        <v>297</v>
      </c>
      <c r="K101" s="49" t="s">
        <v>38</v>
      </c>
      <c r="L101" s="39" t="s">
        <v>25</v>
      </c>
      <c r="M101" s="39" t="s">
        <v>293</v>
      </c>
      <c r="N101" s="39" t="s">
        <v>21</v>
      </c>
      <c r="O101" s="96">
        <v>0.3</v>
      </c>
      <c r="P101" s="50"/>
      <c r="Q101" s="117" t="s">
        <v>882</v>
      </c>
    </row>
    <row r="102" spans="1:17" ht="45" x14ac:dyDescent="0.25">
      <c r="A102" s="109">
        <v>99</v>
      </c>
      <c r="B102" s="39" t="s">
        <v>13</v>
      </c>
      <c r="C102" s="40" t="s">
        <v>322</v>
      </c>
      <c r="D102" s="40" t="s">
        <v>317</v>
      </c>
      <c r="E102" s="40"/>
      <c r="F102" s="39"/>
      <c r="G102" s="39"/>
      <c r="H102" s="39"/>
      <c r="I102" s="49" t="s">
        <v>45</v>
      </c>
      <c r="J102" s="40" t="s">
        <v>297</v>
      </c>
      <c r="K102" s="49" t="s">
        <v>35</v>
      </c>
      <c r="L102" s="39" t="s">
        <v>25</v>
      </c>
      <c r="M102" s="39" t="s">
        <v>46</v>
      </c>
      <c r="N102" s="39" t="s">
        <v>925</v>
      </c>
      <c r="O102" s="96">
        <v>0.3</v>
      </c>
      <c r="P102" s="50"/>
      <c r="Q102" s="117" t="s">
        <v>866</v>
      </c>
    </row>
    <row r="103" spans="1:17" x14ac:dyDescent="0.25">
      <c r="A103" s="109">
        <v>100</v>
      </c>
      <c r="B103" s="39" t="s">
        <v>13</v>
      </c>
      <c r="C103" s="40" t="s">
        <v>323</v>
      </c>
      <c r="D103" s="40" t="s">
        <v>324</v>
      </c>
      <c r="E103" s="40"/>
      <c r="F103" s="39"/>
      <c r="G103" s="39"/>
      <c r="H103" s="39"/>
      <c r="I103" s="49" t="s">
        <v>45</v>
      </c>
      <c r="J103" s="40" t="s">
        <v>297</v>
      </c>
      <c r="K103" s="49" t="s">
        <v>37</v>
      </c>
      <c r="L103" s="39" t="s">
        <v>26</v>
      </c>
      <c r="M103" s="39" t="s">
        <v>293</v>
      </c>
      <c r="N103" s="39" t="s">
        <v>21</v>
      </c>
      <c r="O103" s="96">
        <v>0.3</v>
      </c>
      <c r="P103" s="50"/>
      <c r="Q103" s="117" t="s">
        <v>867</v>
      </c>
    </row>
    <row r="104" spans="1:17" x14ac:dyDescent="0.25">
      <c r="A104" s="109">
        <v>101</v>
      </c>
      <c r="B104" s="39" t="s">
        <v>13</v>
      </c>
      <c r="C104" s="40" t="s">
        <v>325</v>
      </c>
      <c r="D104" s="40" t="s">
        <v>326</v>
      </c>
      <c r="E104" s="40"/>
      <c r="F104" s="39"/>
      <c r="G104" s="39"/>
      <c r="H104" s="39"/>
      <c r="I104" s="49" t="s">
        <v>45</v>
      </c>
      <c r="J104" s="40" t="s">
        <v>297</v>
      </c>
      <c r="K104" s="49" t="s">
        <v>37</v>
      </c>
      <c r="L104" s="39" t="s">
        <v>26</v>
      </c>
      <c r="M104" s="39" t="s">
        <v>46</v>
      </c>
      <c r="N104" s="39" t="s">
        <v>925</v>
      </c>
      <c r="O104" s="96">
        <v>0.3</v>
      </c>
      <c r="P104" s="50"/>
      <c r="Q104" s="117" t="s">
        <v>865</v>
      </c>
    </row>
    <row r="105" spans="1:17" ht="45" x14ac:dyDescent="0.25">
      <c r="A105" s="109">
        <v>102</v>
      </c>
      <c r="B105" s="39" t="s">
        <v>13</v>
      </c>
      <c r="C105" s="40" t="s">
        <v>327</v>
      </c>
      <c r="D105" s="40" t="s">
        <v>1052</v>
      </c>
      <c r="E105" s="40"/>
      <c r="F105" s="39"/>
      <c r="G105" s="39"/>
      <c r="H105" s="39"/>
      <c r="I105" s="49" t="s">
        <v>45</v>
      </c>
      <c r="J105" s="40" t="s">
        <v>297</v>
      </c>
      <c r="K105" s="49" t="s">
        <v>35</v>
      </c>
      <c r="L105" s="39" t="s">
        <v>26</v>
      </c>
      <c r="M105" s="39" t="s">
        <v>46</v>
      </c>
      <c r="N105" s="39" t="s">
        <v>22</v>
      </c>
      <c r="O105" s="96">
        <v>0.3</v>
      </c>
      <c r="P105" s="50"/>
      <c r="Q105" s="117" t="s">
        <v>871</v>
      </c>
    </row>
    <row r="106" spans="1:17" ht="30" x14ac:dyDescent="0.25">
      <c r="A106" s="109">
        <v>103</v>
      </c>
      <c r="B106" s="39" t="s">
        <v>13</v>
      </c>
      <c r="C106" s="40" t="s">
        <v>328</v>
      </c>
      <c r="D106" s="40" t="s">
        <v>329</v>
      </c>
      <c r="E106" s="40"/>
      <c r="F106" s="39"/>
      <c r="G106" s="39"/>
      <c r="H106" s="39"/>
      <c r="I106" s="49" t="s">
        <v>45</v>
      </c>
      <c r="J106" s="40" t="s">
        <v>297</v>
      </c>
      <c r="K106" s="49" t="s">
        <v>35</v>
      </c>
      <c r="L106" s="39" t="s">
        <v>26</v>
      </c>
      <c r="M106" s="39" t="s">
        <v>46</v>
      </c>
      <c r="N106" s="39" t="s">
        <v>925</v>
      </c>
      <c r="O106" s="96">
        <v>0.3</v>
      </c>
      <c r="P106" s="50"/>
      <c r="Q106" s="117" t="s">
        <v>871</v>
      </c>
    </row>
    <row r="107" spans="1:17" ht="45" x14ac:dyDescent="0.25">
      <c r="A107" s="109">
        <v>104</v>
      </c>
      <c r="B107" s="39" t="s">
        <v>13</v>
      </c>
      <c r="C107" s="40" t="s">
        <v>330</v>
      </c>
      <c r="D107" s="40" t="s">
        <v>331</v>
      </c>
      <c r="E107" s="40"/>
      <c r="F107" s="39"/>
      <c r="G107" s="39"/>
      <c r="H107" s="39"/>
      <c r="I107" s="49" t="s">
        <v>45</v>
      </c>
      <c r="J107" s="40" t="s">
        <v>297</v>
      </c>
      <c r="K107" s="49" t="s">
        <v>35</v>
      </c>
      <c r="L107" s="39" t="s">
        <v>26</v>
      </c>
      <c r="M107" s="39" t="s">
        <v>46</v>
      </c>
      <c r="N107" s="39" t="s">
        <v>925</v>
      </c>
      <c r="O107" s="96">
        <v>0.3</v>
      </c>
      <c r="P107" s="50"/>
      <c r="Q107" s="117" t="s">
        <v>865</v>
      </c>
    </row>
    <row r="108" spans="1:17" ht="30" x14ac:dyDescent="0.25">
      <c r="A108" s="109">
        <v>105</v>
      </c>
      <c r="B108" s="39" t="s">
        <v>13</v>
      </c>
      <c r="C108" s="40" t="s">
        <v>332</v>
      </c>
      <c r="D108" s="40" t="s">
        <v>333</v>
      </c>
      <c r="E108" s="40"/>
      <c r="F108" s="39"/>
      <c r="G108" s="39"/>
      <c r="H108" s="39"/>
      <c r="I108" s="49" t="s">
        <v>45</v>
      </c>
      <c r="J108" s="40" t="s">
        <v>297</v>
      </c>
      <c r="K108" s="49" t="s">
        <v>35</v>
      </c>
      <c r="L108" s="39" t="s">
        <v>26</v>
      </c>
      <c r="M108" s="39" t="s">
        <v>46</v>
      </c>
      <c r="N108" s="39" t="s">
        <v>925</v>
      </c>
      <c r="O108" s="96">
        <v>0.3</v>
      </c>
      <c r="P108" s="50"/>
      <c r="Q108" s="119" t="s">
        <v>920</v>
      </c>
    </row>
    <row r="109" spans="1:17" ht="30" x14ac:dyDescent="0.25">
      <c r="A109" s="109">
        <v>106</v>
      </c>
      <c r="B109" s="39" t="s">
        <v>13</v>
      </c>
      <c r="C109" s="40" t="s">
        <v>334</v>
      </c>
      <c r="D109" s="40" t="s">
        <v>335</v>
      </c>
      <c r="E109" s="40"/>
      <c r="F109" s="39"/>
      <c r="G109" s="39"/>
      <c r="H109" s="39"/>
      <c r="I109" s="49" t="s">
        <v>45</v>
      </c>
      <c r="J109" s="40" t="s">
        <v>297</v>
      </c>
      <c r="K109" s="49" t="s">
        <v>39</v>
      </c>
      <c r="L109" s="39" t="s">
        <v>24</v>
      </c>
      <c r="M109" s="39" t="s">
        <v>293</v>
      </c>
      <c r="N109" s="39" t="s">
        <v>21</v>
      </c>
      <c r="O109" s="96">
        <v>0.3</v>
      </c>
      <c r="P109" s="50"/>
      <c r="Q109" s="117" t="s">
        <v>919</v>
      </c>
    </row>
    <row r="110" spans="1:17" ht="30" x14ac:dyDescent="0.25">
      <c r="A110" s="109">
        <v>107</v>
      </c>
      <c r="B110" s="39" t="s">
        <v>13</v>
      </c>
      <c r="C110" s="40" t="s">
        <v>336</v>
      </c>
      <c r="D110" s="40" t="s">
        <v>337</v>
      </c>
      <c r="E110" s="40"/>
      <c r="F110" s="39"/>
      <c r="G110" s="39"/>
      <c r="H110" s="39"/>
      <c r="I110" s="49" t="s">
        <v>45</v>
      </c>
      <c r="J110" s="40" t="s">
        <v>297</v>
      </c>
      <c r="K110" s="49" t="s">
        <v>38</v>
      </c>
      <c r="L110" s="39" t="s">
        <v>24</v>
      </c>
      <c r="M110" s="39" t="s">
        <v>293</v>
      </c>
      <c r="N110" s="39" t="s">
        <v>21</v>
      </c>
      <c r="O110" s="96">
        <v>0.3</v>
      </c>
      <c r="P110" s="50"/>
      <c r="Q110" s="117" t="s">
        <v>919</v>
      </c>
    </row>
    <row r="111" spans="1:17" ht="30" customHeight="1" x14ac:dyDescent="0.25">
      <c r="A111" s="109">
        <v>108</v>
      </c>
      <c r="B111" s="39" t="s">
        <v>13</v>
      </c>
      <c r="C111" s="40" t="s">
        <v>338</v>
      </c>
      <c r="D111" s="40" t="s">
        <v>339</v>
      </c>
      <c r="E111" s="40"/>
      <c r="F111" s="39"/>
      <c r="G111" s="39"/>
      <c r="H111" s="39"/>
      <c r="I111" s="49" t="s">
        <v>45</v>
      </c>
      <c r="J111" s="40" t="s">
        <v>297</v>
      </c>
      <c r="K111" s="49" t="s">
        <v>39</v>
      </c>
      <c r="L111" s="39" t="s">
        <v>25</v>
      </c>
      <c r="M111" s="39" t="s">
        <v>293</v>
      </c>
      <c r="N111" s="39" t="s">
        <v>21</v>
      </c>
      <c r="O111" s="96">
        <v>0.3</v>
      </c>
      <c r="P111" s="50"/>
      <c r="Q111" s="117" t="s">
        <v>865</v>
      </c>
    </row>
    <row r="112" spans="1:17" x14ac:dyDescent="0.25">
      <c r="A112" s="109">
        <v>109</v>
      </c>
      <c r="B112" s="39" t="s">
        <v>13</v>
      </c>
      <c r="C112" s="40" t="s">
        <v>340</v>
      </c>
      <c r="D112" s="40" t="s">
        <v>341</v>
      </c>
      <c r="E112" s="40"/>
      <c r="F112" s="39"/>
      <c r="G112" s="39"/>
      <c r="H112" s="39"/>
      <c r="I112" s="49" t="s">
        <v>45</v>
      </c>
      <c r="J112" s="40" t="s">
        <v>297</v>
      </c>
      <c r="K112" s="49" t="s">
        <v>35</v>
      </c>
      <c r="L112" s="39" t="s">
        <v>26</v>
      </c>
      <c r="M112" s="39" t="s">
        <v>46</v>
      </c>
      <c r="N112" s="39" t="s">
        <v>925</v>
      </c>
      <c r="O112" s="96">
        <v>0.3</v>
      </c>
      <c r="P112" s="50"/>
      <c r="Q112" s="117" t="s">
        <v>880</v>
      </c>
    </row>
    <row r="113" spans="1:17" ht="30" x14ac:dyDescent="0.25">
      <c r="A113" s="109">
        <v>110</v>
      </c>
      <c r="B113" s="39" t="s">
        <v>14</v>
      </c>
      <c r="C113" s="40" t="s">
        <v>347</v>
      </c>
      <c r="D113" s="40" t="s">
        <v>348</v>
      </c>
      <c r="E113" s="40"/>
      <c r="F113" s="39"/>
      <c r="G113" s="39"/>
      <c r="H113" s="39"/>
      <c r="I113" s="49" t="s">
        <v>45</v>
      </c>
      <c r="J113" s="40" t="s">
        <v>350</v>
      </c>
      <c r="K113" s="49" t="s">
        <v>35</v>
      </c>
      <c r="L113" s="39" t="s">
        <v>24</v>
      </c>
      <c r="M113" s="39" t="s">
        <v>46</v>
      </c>
      <c r="N113" s="39" t="s">
        <v>925</v>
      </c>
      <c r="O113" s="96">
        <v>0.4</v>
      </c>
      <c r="P113" s="50"/>
      <c r="Q113" s="117" t="s">
        <v>865</v>
      </c>
    </row>
    <row r="114" spans="1:17" ht="30" x14ac:dyDescent="0.25">
      <c r="A114" s="109">
        <v>111</v>
      </c>
      <c r="B114" s="39" t="s">
        <v>14</v>
      </c>
      <c r="C114" s="40" t="s">
        <v>388</v>
      </c>
      <c r="D114" s="40" t="s">
        <v>349</v>
      </c>
      <c r="E114" s="40"/>
      <c r="F114" s="39"/>
      <c r="G114" s="39"/>
      <c r="H114" s="39"/>
      <c r="I114" s="49" t="s">
        <v>45</v>
      </c>
      <c r="J114" s="40" t="s">
        <v>350</v>
      </c>
      <c r="K114" s="49" t="s">
        <v>35</v>
      </c>
      <c r="L114" s="39" t="s">
        <v>24</v>
      </c>
      <c r="M114" s="39" t="s">
        <v>46</v>
      </c>
      <c r="N114" s="39" t="s">
        <v>925</v>
      </c>
      <c r="O114" s="96">
        <v>0.4</v>
      </c>
      <c r="P114" s="50"/>
      <c r="Q114" s="117" t="s">
        <v>868</v>
      </c>
    </row>
    <row r="115" spans="1:17" ht="30" x14ac:dyDescent="0.25">
      <c r="A115" s="109">
        <v>112</v>
      </c>
      <c r="B115" s="39" t="s">
        <v>13</v>
      </c>
      <c r="C115" s="40" t="s">
        <v>351</v>
      </c>
      <c r="D115" s="40" t="s">
        <v>352</v>
      </c>
      <c r="E115" s="40"/>
      <c r="F115" s="39"/>
      <c r="G115" s="39"/>
      <c r="H115" s="39"/>
      <c r="I115" s="49" t="s">
        <v>45</v>
      </c>
      <c r="J115" s="40" t="s">
        <v>350</v>
      </c>
      <c r="K115" s="49" t="s">
        <v>35</v>
      </c>
      <c r="L115" s="39" t="s">
        <v>24</v>
      </c>
      <c r="M115" s="39" t="s">
        <v>46</v>
      </c>
      <c r="N115" s="39" t="s">
        <v>925</v>
      </c>
      <c r="O115" s="96">
        <v>0.4</v>
      </c>
      <c r="P115" s="50"/>
      <c r="Q115" s="119" t="s">
        <v>920</v>
      </c>
    </row>
    <row r="116" spans="1:17" ht="30" x14ac:dyDescent="0.25">
      <c r="A116" s="109">
        <v>113</v>
      </c>
      <c r="B116" s="39" t="s">
        <v>13</v>
      </c>
      <c r="C116" s="40" t="s">
        <v>353</v>
      </c>
      <c r="D116" s="40" t="s">
        <v>354</v>
      </c>
      <c r="E116" s="40"/>
      <c r="F116" s="39"/>
      <c r="G116" s="39"/>
      <c r="H116" s="39"/>
      <c r="I116" s="49" t="s">
        <v>45</v>
      </c>
      <c r="J116" s="40" t="s">
        <v>350</v>
      </c>
      <c r="K116" s="49" t="s">
        <v>35</v>
      </c>
      <c r="L116" s="39" t="s">
        <v>24</v>
      </c>
      <c r="M116" s="39" t="s">
        <v>46</v>
      </c>
      <c r="N116" s="39" t="s">
        <v>925</v>
      </c>
      <c r="O116" s="96">
        <v>0.4</v>
      </c>
      <c r="P116" s="50"/>
      <c r="Q116" s="119" t="s">
        <v>920</v>
      </c>
    </row>
    <row r="117" spans="1:17" x14ac:dyDescent="0.25">
      <c r="A117" s="109">
        <v>114</v>
      </c>
      <c r="B117" s="39" t="s">
        <v>13</v>
      </c>
      <c r="C117" s="40" t="s">
        <v>355</v>
      </c>
      <c r="D117" s="40" t="s">
        <v>356</v>
      </c>
      <c r="E117" s="40"/>
      <c r="F117" s="39"/>
      <c r="G117" s="39"/>
      <c r="H117" s="39"/>
      <c r="I117" s="49" t="s">
        <v>45</v>
      </c>
      <c r="J117" s="40" t="s">
        <v>350</v>
      </c>
      <c r="K117" s="49" t="s">
        <v>35</v>
      </c>
      <c r="L117" s="39" t="s">
        <v>24</v>
      </c>
      <c r="M117" s="39" t="s">
        <v>46</v>
      </c>
      <c r="N117" s="39" t="s">
        <v>925</v>
      </c>
      <c r="O117" s="96">
        <v>0.4</v>
      </c>
      <c r="P117" s="50"/>
      <c r="Q117" s="117" t="s">
        <v>869</v>
      </c>
    </row>
    <row r="118" spans="1:17" ht="30" x14ac:dyDescent="0.25">
      <c r="A118" s="109">
        <v>115</v>
      </c>
      <c r="B118" s="39" t="s">
        <v>14</v>
      </c>
      <c r="C118" s="40" t="s">
        <v>357</v>
      </c>
      <c r="D118" s="40" t="s">
        <v>358</v>
      </c>
      <c r="E118" s="40"/>
      <c r="F118" s="39"/>
      <c r="G118" s="39"/>
      <c r="H118" s="39"/>
      <c r="I118" s="49" t="s">
        <v>45</v>
      </c>
      <c r="J118" s="40" t="s">
        <v>654</v>
      </c>
      <c r="K118" s="49" t="s">
        <v>35</v>
      </c>
      <c r="L118" s="39" t="s">
        <v>25</v>
      </c>
      <c r="M118" s="39" t="s">
        <v>46</v>
      </c>
      <c r="N118" s="39" t="s">
        <v>925</v>
      </c>
      <c r="O118" s="96">
        <v>0.4</v>
      </c>
      <c r="P118" s="50"/>
      <c r="Q118" s="117" t="s">
        <v>869</v>
      </c>
    </row>
    <row r="119" spans="1:17" ht="30" x14ac:dyDescent="0.25">
      <c r="A119" s="109">
        <v>116</v>
      </c>
      <c r="B119" s="39" t="s">
        <v>17</v>
      </c>
      <c r="C119" s="40" t="s">
        <v>360</v>
      </c>
      <c r="D119" s="40" t="s">
        <v>361</v>
      </c>
      <c r="E119" s="40"/>
      <c r="F119" s="39"/>
      <c r="G119" s="39"/>
      <c r="H119" s="39"/>
      <c r="I119" s="49" t="s">
        <v>45</v>
      </c>
      <c r="J119" s="40" t="s">
        <v>350</v>
      </c>
      <c r="K119" s="49" t="s">
        <v>35</v>
      </c>
      <c r="L119" s="39" t="s">
        <v>24</v>
      </c>
      <c r="M119" s="39" t="s">
        <v>46</v>
      </c>
      <c r="N119" s="39" t="s">
        <v>925</v>
      </c>
      <c r="O119" s="96">
        <v>0.4</v>
      </c>
      <c r="P119" s="50"/>
      <c r="Q119" s="117" t="s">
        <v>876</v>
      </c>
    </row>
    <row r="120" spans="1:17" ht="30" x14ac:dyDescent="0.25">
      <c r="A120" s="109">
        <v>117</v>
      </c>
      <c r="B120" s="39" t="s">
        <v>14</v>
      </c>
      <c r="C120" s="40" t="s">
        <v>362</v>
      </c>
      <c r="D120" s="40" t="s">
        <v>363</v>
      </c>
      <c r="E120" s="40"/>
      <c r="F120" s="39"/>
      <c r="G120" s="39"/>
      <c r="H120" s="39"/>
      <c r="I120" s="49" t="s">
        <v>45</v>
      </c>
      <c r="J120" s="40" t="s">
        <v>350</v>
      </c>
      <c r="K120" s="49" t="s">
        <v>35</v>
      </c>
      <c r="L120" s="39" t="s">
        <v>24</v>
      </c>
      <c r="M120" s="39" t="s">
        <v>46</v>
      </c>
      <c r="N120" s="39" t="s">
        <v>925</v>
      </c>
      <c r="O120" s="96">
        <v>0.4</v>
      </c>
      <c r="P120" s="50"/>
      <c r="Q120" s="117" t="s">
        <v>869</v>
      </c>
    </row>
    <row r="121" spans="1:17" ht="45" x14ac:dyDescent="0.25">
      <c r="A121" s="109">
        <v>118</v>
      </c>
      <c r="B121" s="39" t="s">
        <v>13</v>
      </c>
      <c r="C121" s="40" t="s">
        <v>364</v>
      </c>
      <c r="D121" s="40" t="s">
        <v>896</v>
      </c>
      <c r="E121" s="40"/>
      <c r="F121" s="39"/>
      <c r="G121" s="39"/>
      <c r="H121" s="39"/>
      <c r="I121" s="49" t="s">
        <v>45</v>
      </c>
      <c r="J121" s="40" t="s">
        <v>350</v>
      </c>
      <c r="K121" s="49" t="s">
        <v>233</v>
      </c>
      <c r="L121" s="39" t="s">
        <v>25</v>
      </c>
      <c r="M121" s="39" t="s">
        <v>46</v>
      </c>
      <c r="N121" s="39" t="s">
        <v>22</v>
      </c>
      <c r="O121" s="96">
        <v>0.4</v>
      </c>
      <c r="P121" s="50"/>
      <c r="Q121" s="117" t="s">
        <v>900</v>
      </c>
    </row>
    <row r="122" spans="1:17" ht="30" x14ac:dyDescent="0.25">
      <c r="A122" s="109">
        <v>119</v>
      </c>
      <c r="B122" s="39" t="s">
        <v>13</v>
      </c>
      <c r="C122" s="40" t="s">
        <v>365</v>
      </c>
      <c r="D122" s="40" t="s">
        <v>366</v>
      </c>
      <c r="E122" s="40"/>
      <c r="F122" s="39"/>
      <c r="G122" s="39"/>
      <c r="H122" s="39"/>
      <c r="I122" s="49" t="s">
        <v>45</v>
      </c>
      <c r="J122" s="40" t="s">
        <v>350</v>
      </c>
      <c r="K122" s="49" t="s">
        <v>35</v>
      </c>
      <c r="L122" s="39" t="s">
        <v>24</v>
      </c>
      <c r="M122" s="39" t="s">
        <v>46</v>
      </c>
      <c r="N122" s="39" t="s">
        <v>925</v>
      </c>
      <c r="O122" s="96">
        <v>0.4</v>
      </c>
      <c r="P122" s="50"/>
      <c r="Q122" s="117" t="s">
        <v>865</v>
      </c>
    </row>
    <row r="123" spans="1:17" ht="30" x14ac:dyDescent="0.25">
      <c r="A123" s="109">
        <v>120</v>
      </c>
      <c r="B123" s="39" t="s">
        <v>13</v>
      </c>
      <c r="C123" s="40" t="s">
        <v>367</v>
      </c>
      <c r="D123" s="40" t="s">
        <v>366</v>
      </c>
      <c r="E123" s="40"/>
      <c r="F123" s="39"/>
      <c r="G123" s="39"/>
      <c r="H123" s="39"/>
      <c r="I123" s="49" t="s">
        <v>45</v>
      </c>
      <c r="J123" s="40" t="s">
        <v>350</v>
      </c>
      <c r="K123" s="49" t="s">
        <v>35</v>
      </c>
      <c r="L123" s="39" t="s">
        <v>24</v>
      </c>
      <c r="M123" s="39" t="s">
        <v>46</v>
      </c>
      <c r="N123" s="39" t="s">
        <v>925</v>
      </c>
      <c r="O123" s="96">
        <v>0.4</v>
      </c>
      <c r="P123" s="50"/>
      <c r="Q123" s="117" t="s">
        <v>865</v>
      </c>
    </row>
    <row r="124" spans="1:17" ht="30" x14ac:dyDescent="0.25">
      <c r="A124" s="109">
        <v>121</v>
      </c>
      <c r="B124" s="39" t="s">
        <v>13</v>
      </c>
      <c r="C124" s="40" t="s">
        <v>368</v>
      </c>
      <c r="D124" s="40" t="s">
        <v>366</v>
      </c>
      <c r="E124" s="40"/>
      <c r="F124" s="39"/>
      <c r="G124" s="39"/>
      <c r="H124" s="39"/>
      <c r="I124" s="49" t="s">
        <v>45</v>
      </c>
      <c r="J124" s="40" t="s">
        <v>350</v>
      </c>
      <c r="K124" s="49" t="s">
        <v>35</v>
      </c>
      <c r="L124" s="39" t="s">
        <v>24</v>
      </c>
      <c r="M124" s="39" t="s">
        <v>46</v>
      </c>
      <c r="N124" s="39" t="s">
        <v>925</v>
      </c>
      <c r="O124" s="96">
        <v>0.4</v>
      </c>
      <c r="P124" s="50"/>
      <c r="Q124" s="117" t="s">
        <v>875</v>
      </c>
    </row>
    <row r="125" spans="1:17" ht="30" x14ac:dyDescent="0.25">
      <c r="A125" s="109">
        <v>122</v>
      </c>
      <c r="B125" s="39" t="s">
        <v>13</v>
      </c>
      <c r="C125" s="40" t="s">
        <v>369</v>
      </c>
      <c r="D125" s="40" t="s">
        <v>366</v>
      </c>
      <c r="E125" s="40"/>
      <c r="F125" s="39"/>
      <c r="G125" s="39"/>
      <c r="H125" s="39"/>
      <c r="I125" s="49" t="s">
        <v>45</v>
      </c>
      <c r="J125" s="40" t="s">
        <v>350</v>
      </c>
      <c r="K125" s="49" t="s">
        <v>35</v>
      </c>
      <c r="L125" s="39" t="s">
        <v>24</v>
      </c>
      <c r="M125" s="39" t="s">
        <v>46</v>
      </c>
      <c r="N125" s="39" t="s">
        <v>925</v>
      </c>
      <c r="O125" s="96">
        <v>0.4</v>
      </c>
      <c r="P125" s="50"/>
      <c r="Q125" s="117" t="s">
        <v>873</v>
      </c>
    </row>
    <row r="126" spans="1:17" ht="30" x14ac:dyDescent="0.25">
      <c r="A126" s="109">
        <v>123</v>
      </c>
      <c r="B126" s="39" t="s">
        <v>13</v>
      </c>
      <c r="C126" s="40" t="s">
        <v>370</v>
      </c>
      <c r="D126" s="40" t="s">
        <v>366</v>
      </c>
      <c r="E126" s="40"/>
      <c r="F126" s="39"/>
      <c r="G126" s="39"/>
      <c r="H126" s="39"/>
      <c r="I126" s="49" t="s">
        <v>45</v>
      </c>
      <c r="J126" s="40" t="s">
        <v>350</v>
      </c>
      <c r="K126" s="49" t="s">
        <v>35</v>
      </c>
      <c r="L126" s="39" t="s">
        <v>24</v>
      </c>
      <c r="M126" s="39" t="s">
        <v>46</v>
      </c>
      <c r="N126" s="39" t="s">
        <v>925</v>
      </c>
      <c r="O126" s="96">
        <v>0.4</v>
      </c>
      <c r="P126" s="50"/>
      <c r="Q126" s="117" t="s">
        <v>869</v>
      </c>
    </row>
    <row r="127" spans="1:17" ht="30" x14ac:dyDescent="0.25">
      <c r="A127" s="109">
        <v>124</v>
      </c>
      <c r="B127" s="39" t="s">
        <v>13</v>
      </c>
      <c r="C127" s="40" t="s">
        <v>371</v>
      </c>
      <c r="D127" s="40" t="s">
        <v>372</v>
      </c>
      <c r="E127" s="40"/>
      <c r="F127" s="39"/>
      <c r="G127" s="39"/>
      <c r="H127" s="39"/>
      <c r="I127" s="49" t="s">
        <v>45</v>
      </c>
      <c r="J127" s="40" t="s">
        <v>350</v>
      </c>
      <c r="K127" s="49" t="s">
        <v>36</v>
      </c>
      <c r="L127" s="39" t="s">
        <v>26</v>
      </c>
      <c r="M127" s="39" t="s">
        <v>293</v>
      </c>
      <c r="N127" s="39" t="s">
        <v>21</v>
      </c>
      <c r="O127" s="96">
        <v>0.4</v>
      </c>
      <c r="P127" s="50"/>
      <c r="Q127" s="117" t="s">
        <v>869</v>
      </c>
    </row>
    <row r="128" spans="1:17" ht="30" x14ac:dyDescent="0.25">
      <c r="A128" s="109">
        <v>125</v>
      </c>
      <c r="B128" s="39" t="s">
        <v>17</v>
      </c>
      <c r="C128" s="40" t="s">
        <v>373</v>
      </c>
      <c r="D128" s="40" t="s">
        <v>376</v>
      </c>
      <c r="E128" s="40"/>
      <c r="F128" s="39"/>
      <c r="G128" s="39"/>
      <c r="H128" s="39"/>
      <c r="I128" s="49" t="s">
        <v>45</v>
      </c>
      <c r="J128" s="40" t="s">
        <v>350</v>
      </c>
      <c r="K128" s="49" t="s">
        <v>35</v>
      </c>
      <c r="L128" s="39" t="s">
        <v>25</v>
      </c>
      <c r="M128" s="39" t="s">
        <v>46</v>
      </c>
      <c r="N128" s="39" t="s">
        <v>925</v>
      </c>
      <c r="O128" s="96">
        <v>0.4</v>
      </c>
      <c r="P128" s="50"/>
      <c r="Q128" s="117" t="s">
        <v>869</v>
      </c>
    </row>
    <row r="129" spans="1:17" ht="45" x14ac:dyDescent="0.25">
      <c r="A129" s="109">
        <v>126</v>
      </c>
      <c r="B129" s="39" t="s">
        <v>17</v>
      </c>
      <c r="C129" s="40" t="s">
        <v>377</v>
      </c>
      <c r="D129" s="40" t="s">
        <v>378</v>
      </c>
      <c r="E129" s="40"/>
      <c r="F129" s="39"/>
      <c r="G129" s="39"/>
      <c r="H129" s="39"/>
      <c r="I129" s="49" t="s">
        <v>45</v>
      </c>
      <c r="J129" s="40" t="s">
        <v>350</v>
      </c>
      <c r="K129" s="49" t="s">
        <v>35</v>
      </c>
      <c r="L129" s="39" t="s">
        <v>25</v>
      </c>
      <c r="M129" s="39" t="s">
        <v>46</v>
      </c>
      <c r="N129" s="39" t="s">
        <v>925</v>
      </c>
      <c r="O129" s="96">
        <v>0.4</v>
      </c>
      <c r="P129" s="50"/>
      <c r="Q129" s="117" t="s">
        <v>869</v>
      </c>
    </row>
    <row r="130" spans="1:17" x14ac:dyDescent="0.25">
      <c r="A130" s="109">
        <v>127</v>
      </c>
      <c r="B130" s="39" t="s">
        <v>17</v>
      </c>
      <c r="C130" s="40" t="s">
        <v>379</v>
      </c>
      <c r="D130" s="40" t="s">
        <v>380</v>
      </c>
      <c r="E130" s="40"/>
      <c r="F130" s="39"/>
      <c r="G130" s="39"/>
      <c r="H130" s="39"/>
      <c r="I130" s="49" t="s">
        <v>45</v>
      </c>
      <c r="J130" s="40" t="s">
        <v>350</v>
      </c>
      <c r="K130" s="49" t="s">
        <v>35</v>
      </c>
      <c r="L130" s="39" t="s">
        <v>25</v>
      </c>
      <c r="M130" s="39" t="s">
        <v>46</v>
      </c>
      <c r="N130" s="39" t="s">
        <v>925</v>
      </c>
      <c r="O130" s="96">
        <v>0.4</v>
      </c>
      <c r="P130" s="50"/>
      <c r="Q130" s="117" t="s">
        <v>878</v>
      </c>
    </row>
    <row r="131" spans="1:17" ht="30" x14ac:dyDescent="0.25">
      <c r="A131" s="109">
        <v>128</v>
      </c>
      <c r="B131" s="39" t="s">
        <v>13</v>
      </c>
      <c r="C131" s="40" t="s">
        <v>381</v>
      </c>
      <c r="D131" s="40" t="s">
        <v>366</v>
      </c>
      <c r="E131" s="40"/>
      <c r="F131" s="39"/>
      <c r="G131" s="39"/>
      <c r="H131" s="39"/>
      <c r="I131" s="49" t="s">
        <v>45</v>
      </c>
      <c r="J131" s="40" t="s">
        <v>350</v>
      </c>
      <c r="K131" s="49" t="s">
        <v>35</v>
      </c>
      <c r="L131" s="39" t="s">
        <v>24</v>
      </c>
      <c r="M131" s="39" t="s">
        <v>46</v>
      </c>
      <c r="N131" s="39" t="s">
        <v>925</v>
      </c>
      <c r="O131" s="96">
        <v>0.4</v>
      </c>
      <c r="P131" s="50"/>
      <c r="Q131" s="117" t="s">
        <v>867</v>
      </c>
    </row>
    <row r="132" spans="1:17" x14ac:dyDescent="0.25">
      <c r="A132" s="109">
        <v>129</v>
      </c>
      <c r="B132" s="39" t="s">
        <v>17</v>
      </c>
      <c r="C132" s="40" t="s">
        <v>382</v>
      </c>
      <c r="D132" s="40" t="s">
        <v>383</v>
      </c>
      <c r="E132" s="40"/>
      <c r="F132" s="39"/>
      <c r="G132" s="39"/>
      <c r="H132" s="39"/>
      <c r="I132" s="49" t="s">
        <v>45</v>
      </c>
      <c r="J132" s="40" t="s">
        <v>350</v>
      </c>
      <c r="K132" s="49" t="s">
        <v>35</v>
      </c>
      <c r="L132" s="39" t="s">
        <v>26</v>
      </c>
      <c r="M132" s="39" t="s">
        <v>46</v>
      </c>
      <c r="N132" s="39" t="s">
        <v>925</v>
      </c>
      <c r="O132" s="96">
        <v>0.4</v>
      </c>
      <c r="P132" s="50"/>
      <c r="Q132" s="117" t="s">
        <v>869</v>
      </c>
    </row>
    <row r="133" spans="1:17" x14ac:dyDescent="0.25">
      <c r="A133" s="109">
        <v>130</v>
      </c>
      <c r="B133" s="39" t="s">
        <v>14</v>
      </c>
      <c r="C133" s="40" t="s">
        <v>385</v>
      </c>
      <c r="D133" s="40" t="s">
        <v>384</v>
      </c>
      <c r="E133" s="40"/>
      <c r="F133" s="39"/>
      <c r="G133" s="39"/>
      <c r="H133" s="39"/>
      <c r="I133" s="49" t="s">
        <v>45</v>
      </c>
      <c r="J133" s="40" t="s">
        <v>350</v>
      </c>
      <c r="K133" s="49" t="s">
        <v>39</v>
      </c>
      <c r="L133" s="39" t="s">
        <v>25</v>
      </c>
      <c r="M133" s="39" t="s">
        <v>293</v>
      </c>
      <c r="N133" s="39" t="s">
        <v>21</v>
      </c>
      <c r="O133" s="96">
        <v>0.4</v>
      </c>
      <c r="P133" s="50"/>
      <c r="Q133" s="117" t="s">
        <v>919</v>
      </c>
    </row>
    <row r="134" spans="1:17" ht="30" x14ac:dyDescent="0.25">
      <c r="A134" s="109">
        <v>131</v>
      </c>
      <c r="B134" s="39" t="s">
        <v>13</v>
      </c>
      <c r="C134" s="40" t="s">
        <v>386</v>
      </c>
      <c r="D134" s="40" t="s">
        <v>366</v>
      </c>
      <c r="E134" s="40"/>
      <c r="F134" s="39"/>
      <c r="G134" s="39"/>
      <c r="H134" s="39"/>
      <c r="I134" s="49" t="s">
        <v>45</v>
      </c>
      <c r="J134" s="40" t="s">
        <v>350</v>
      </c>
      <c r="K134" s="49" t="s">
        <v>35</v>
      </c>
      <c r="L134" s="39" t="s">
        <v>24</v>
      </c>
      <c r="M134" s="39" t="s">
        <v>46</v>
      </c>
      <c r="N134" s="39" t="s">
        <v>925</v>
      </c>
      <c r="O134" s="96">
        <v>0.4</v>
      </c>
      <c r="P134" s="50"/>
      <c r="Q134" s="117" t="s">
        <v>871</v>
      </c>
    </row>
    <row r="135" spans="1:17" ht="30" x14ac:dyDescent="0.25">
      <c r="A135" s="109">
        <v>132</v>
      </c>
      <c r="B135" s="39" t="s">
        <v>13</v>
      </c>
      <c r="C135" s="40" t="s">
        <v>387</v>
      </c>
      <c r="D135" s="40" t="s">
        <v>366</v>
      </c>
      <c r="E135" s="40"/>
      <c r="F135" s="39"/>
      <c r="G135" s="39"/>
      <c r="H135" s="39"/>
      <c r="I135" s="49" t="s">
        <v>45</v>
      </c>
      <c r="J135" s="40" t="s">
        <v>350</v>
      </c>
      <c r="K135" s="49" t="s">
        <v>36</v>
      </c>
      <c r="L135" s="39" t="s">
        <v>24</v>
      </c>
      <c r="M135" s="39" t="s">
        <v>46</v>
      </c>
      <c r="N135" s="39" t="s">
        <v>925</v>
      </c>
      <c r="O135" s="96">
        <v>0.4</v>
      </c>
      <c r="P135" s="50"/>
      <c r="Q135" s="117" t="s">
        <v>865</v>
      </c>
    </row>
    <row r="136" spans="1:17" x14ac:dyDescent="0.25">
      <c r="A136" s="109">
        <v>133</v>
      </c>
      <c r="B136" s="39" t="s">
        <v>13</v>
      </c>
      <c r="C136" s="40" t="s">
        <v>389</v>
      </c>
      <c r="D136" s="40" t="s">
        <v>390</v>
      </c>
      <c r="E136" s="40"/>
      <c r="F136" s="39"/>
      <c r="G136" s="39"/>
      <c r="H136" s="39"/>
      <c r="I136" s="49" t="s">
        <v>45</v>
      </c>
      <c r="J136" s="40" t="s">
        <v>350</v>
      </c>
      <c r="K136" s="49" t="s">
        <v>35</v>
      </c>
      <c r="L136" s="39" t="s">
        <v>26</v>
      </c>
      <c r="M136" s="39" t="s">
        <v>293</v>
      </c>
      <c r="N136" s="39" t="s">
        <v>21</v>
      </c>
      <c r="O136" s="96">
        <v>0.4</v>
      </c>
      <c r="P136" s="50"/>
      <c r="Q136" s="117" t="s">
        <v>877</v>
      </c>
    </row>
    <row r="137" spans="1:17" ht="30" x14ac:dyDescent="0.25">
      <c r="A137" s="109">
        <v>134</v>
      </c>
      <c r="B137" s="39" t="s">
        <v>13</v>
      </c>
      <c r="C137" s="40" t="s">
        <v>392</v>
      </c>
      <c r="D137" s="40" t="s">
        <v>384</v>
      </c>
      <c r="E137" s="40"/>
      <c r="F137" s="39"/>
      <c r="G137" s="39"/>
      <c r="H137" s="39"/>
      <c r="I137" s="49" t="s">
        <v>45</v>
      </c>
      <c r="J137" s="40" t="s">
        <v>350</v>
      </c>
      <c r="K137" s="49" t="s">
        <v>233</v>
      </c>
      <c r="L137" s="39" t="s">
        <v>25</v>
      </c>
      <c r="M137" s="39" t="s">
        <v>46</v>
      </c>
      <c r="N137" s="39" t="s">
        <v>925</v>
      </c>
      <c r="O137" s="96">
        <v>0.4</v>
      </c>
      <c r="P137" s="50"/>
      <c r="Q137" s="117" t="s">
        <v>874</v>
      </c>
    </row>
    <row r="138" spans="1:17" ht="30" x14ac:dyDescent="0.25">
      <c r="A138" s="109">
        <v>135</v>
      </c>
      <c r="B138" s="39" t="s">
        <v>13</v>
      </c>
      <c r="C138" s="40" t="s">
        <v>391</v>
      </c>
      <c r="D138" s="40" t="s">
        <v>384</v>
      </c>
      <c r="E138" s="40"/>
      <c r="F138" s="39"/>
      <c r="G138" s="39"/>
      <c r="H138" s="39"/>
      <c r="I138" s="49" t="s">
        <v>45</v>
      </c>
      <c r="J138" s="40" t="s">
        <v>350</v>
      </c>
      <c r="K138" s="49" t="s">
        <v>233</v>
      </c>
      <c r="L138" s="39" t="s">
        <v>25</v>
      </c>
      <c r="M138" s="39" t="s">
        <v>46</v>
      </c>
      <c r="N138" s="39" t="s">
        <v>925</v>
      </c>
      <c r="O138" s="96">
        <v>0.4</v>
      </c>
      <c r="P138" s="50"/>
      <c r="Q138" s="117" t="s">
        <v>874</v>
      </c>
    </row>
    <row r="139" spans="1:17" ht="30" x14ac:dyDescent="0.25">
      <c r="A139" s="109">
        <v>136</v>
      </c>
      <c r="B139" s="39" t="s">
        <v>17</v>
      </c>
      <c r="C139" s="40" t="s">
        <v>393</v>
      </c>
      <c r="D139" s="40" t="s">
        <v>366</v>
      </c>
      <c r="E139" s="40"/>
      <c r="F139" s="39"/>
      <c r="G139" s="39"/>
      <c r="H139" s="39"/>
      <c r="I139" s="49" t="s">
        <v>45</v>
      </c>
      <c r="J139" s="40" t="s">
        <v>350</v>
      </c>
      <c r="K139" s="49" t="s">
        <v>39</v>
      </c>
      <c r="L139" s="39" t="s">
        <v>24</v>
      </c>
      <c r="M139" s="39" t="s">
        <v>293</v>
      </c>
      <c r="N139" s="39" t="s">
        <v>21</v>
      </c>
      <c r="O139" s="96">
        <v>0.4</v>
      </c>
      <c r="P139" s="50"/>
      <c r="Q139" s="117" t="s">
        <v>874</v>
      </c>
    </row>
    <row r="140" spans="1:17" ht="45" x14ac:dyDescent="0.25">
      <c r="A140" s="109">
        <v>137</v>
      </c>
      <c r="B140" s="39" t="s">
        <v>17</v>
      </c>
      <c r="C140" s="40" t="s">
        <v>394</v>
      </c>
      <c r="D140" s="40" t="s">
        <v>366</v>
      </c>
      <c r="E140" s="40"/>
      <c r="F140" s="39"/>
      <c r="G140" s="39"/>
      <c r="H140" s="39"/>
      <c r="I140" s="49" t="s">
        <v>45</v>
      </c>
      <c r="J140" s="40" t="s">
        <v>350</v>
      </c>
      <c r="K140" s="49" t="s">
        <v>39</v>
      </c>
      <c r="L140" s="39" t="s">
        <v>24</v>
      </c>
      <c r="M140" s="39" t="s">
        <v>293</v>
      </c>
      <c r="N140" s="39" t="s">
        <v>21</v>
      </c>
      <c r="O140" s="96">
        <v>0.4</v>
      </c>
      <c r="P140" s="50"/>
      <c r="Q140" s="117" t="s">
        <v>869</v>
      </c>
    </row>
    <row r="141" spans="1:17" ht="60" x14ac:dyDescent="0.25">
      <c r="A141" s="109">
        <v>138</v>
      </c>
      <c r="B141" s="39" t="s">
        <v>13</v>
      </c>
      <c r="C141" s="40" t="s">
        <v>395</v>
      </c>
      <c r="D141" s="40" t="s">
        <v>366</v>
      </c>
      <c r="E141" s="40"/>
      <c r="F141" s="39"/>
      <c r="G141" s="39"/>
      <c r="H141" s="39"/>
      <c r="I141" s="49" t="s">
        <v>45</v>
      </c>
      <c r="J141" s="40" t="s">
        <v>350</v>
      </c>
      <c r="K141" s="49" t="s">
        <v>35</v>
      </c>
      <c r="L141" s="39" t="s">
        <v>24</v>
      </c>
      <c r="M141" s="39" t="s">
        <v>46</v>
      </c>
      <c r="N141" s="39" t="s">
        <v>925</v>
      </c>
      <c r="O141" s="96">
        <v>0.4</v>
      </c>
      <c r="P141" s="50"/>
      <c r="Q141" s="117" t="s">
        <v>865</v>
      </c>
    </row>
    <row r="142" spans="1:17" ht="45" x14ac:dyDescent="0.25">
      <c r="A142" s="109">
        <v>139</v>
      </c>
      <c r="B142" s="39" t="s">
        <v>14</v>
      </c>
      <c r="C142" s="40" t="s">
        <v>396</v>
      </c>
      <c r="D142" s="40" t="s">
        <v>366</v>
      </c>
      <c r="E142" s="40"/>
      <c r="F142" s="39"/>
      <c r="G142" s="39"/>
      <c r="H142" s="39"/>
      <c r="I142" s="49" t="s">
        <v>45</v>
      </c>
      <c r="J142" s="40" t="s">
        <v>350</v>
      </c>
      <c r="K142" s="49" t="s">
        <v>35</v>
      </c>
      <c r="L142" s="39" t="s">
        <v>24</v>
      </c>
      <c r="M142" s="39" t="s">
        <v>46</v>
      </c>
      <c r="N142" s="39" t="s">
        <v>925</v>
      </c>
      <c r="O142" s="96">
        <v>0.4</v>
      </c>
      <c r="P142" s="50"/>
      <c r="Q142" s="117" t="s">
        <v>865</v>
      </c>
    </row>
    <row r="143" spans="1:17" ht="30" x14ac:dyDescent="0.25">
      <c r="A143" s="109">
        <v>140</v>
      </c>
      <c r="B143" s="39" t="s">
        <v>13</v>
      </c>
      <c r="C143" s="40" t="s">
        <v>397</v>
      </c>
      <c r="D143" s="40" t="s">
        <v>384</v>
      </c>
      <c r="E143" s="40"/>
      <c r="F143" s="39"/>
      <c r="G143" s="39"/>
      <c r="H143" s="39"/>
      <c r="I143" s="49" t="s">
        <v>45</v>
      </c>
      <c r="J143" s="40" t="s">
        <v>350</v>
      </c>
      <c r="K143" s="49" t="s">
        <v>35</v>
      </c>
      <c r="L143" s="39" t="s">
        <v>24</v>
      </c>
      <c r="M143" s="39" t="s">
        <v>46</v>
      </c>
      <c r="N143" s="39" t="s">
        <v>925</v>
      </c>
      <c r="O143" s="96">
        <v>0.4</v>
      </c>
      <c r="P143" s="50"/>
      <c r="Q143" s="117" t="s">
        <v>865</v>
      </c>
    </row>
    <row r="144" spans="1:17" ht="30" x14ac:dyDescent="0.25">
      <c r="A144" s="109">
        <v>141</v>
      </c>
      <c r="B144" s="39" t="s">
        <v>14</v>
      </c>
      <c r="C144" s="40" t="s">
        <v>398</v>
      </c>
      <c r="D144" s="40" t="s">
        <v>366</v>
      </c>
      <c r="E144" s="40"/>
      <c r="F144" s="39"/>
      <c r="G144" s="39"/>
      <c r="H144" s="39"/>
      <c r="I144" s="49" t="s">
        <v>45</v>
      </c>
      <c r="J144" s="40" t="s">
        <v>350</v>
      </c>
      <c r="K144" s="49" t="s">
        <v>35</v>
      </c>
      <c r="L144" s="39" t="s">
        <v>24</v>
      </c>
      <c r="M144" s="39" t="s">
        <v>46</v>
      </c>
      <c r="N144" s="39" t="s">
        <v>925</v>
      </c>
      <c r="O144" s="96">
        <v>0.4</v>
      </c>
      <c r="P144" s="50"/>
      <c r="Q144" s="117" t="s">
        <v>865</v>
      </c>
    </row>
    <row r="145" spans="1:17" ht="30" x14ac:dyDescent="0.25">
      <c r="A145" s="109">
        <v>142</v>
      </c>
      <c r="B145" s="39" t="s">
        <v>14</v>
      </c>
      <c r="C145" s="40" t="s">
        <v>400</v>
      </c>
      <c r="D145" s="40" t="s">
        <v>366</v>
      </c>
      <c r="E145" s="40"/>
      <c r="F145" s="39"/>
      <c r="G145" s="39"/>
      <c r="H145" s="39"/>
      <c r="I145" s="49" t="s">
        <v>45</v>
      </c>
      <c r="J145" s="40" t="s">
        <v>350</v>
      </c>
      <c r="K145" s="49" t="s">
        <v>35</v>
      </c>
      <c r="L145" s="39" t="s">
        <v>24</v>
      </c>
      <c r="M145" s="39" t="s">
        <v>46</v>
      </c>
      <c r="N145" s="39" t="s">
        <v>925</v>
      </c>
      <c r="O145" s="96">
        <v>0.4</v>
      </c>
      <c r="P145" s="50"/>
      <c r="Q145" s="117" t="s">
        <v>865</v>
      </c>
    </row>
    <row r="146" spans="1:17" ht="30" x14ac:dyDescent="0.25">
      <c r="A146" s="109">
        <v>143</v>
      </c>
      <c r="B146" s="39" t="s">
        <v>14</v>
      </c>
      <c r="C146" s="40" t="s">
        <v>399</v>
      </c>
      <c r="D146" s="40" t="s">
        <v>366</v>
      </c>
      <c r="E146" s="40"/>
      <c r="F146" s="39"/>
      <c r="G146" s="39"/>
      <c r="H146" s="39"/>
      <c r="I146" s="49" t="s">
        <v>45</v>
      </c>
      <c r="J146" s="40" t="s">
        <v>350</v>
      </c>
      <c r="K146" s="49" t="s">
        <v>35</v>
      </c>
      <c r="L146" s="39" t="s">
        <v>24</v>
      </c>
      <c r="M146" s="39" t="s">
        <v>46</v>
      </c>
      <c r="N146" s="39" t="s">
        <v>925</v>
      </c>
      <c r="O146" s="96">
        <v>0.4</v>
      </c>
      <c r="P146" s="50"/>
      <c r="Q146" s="117" t="s">
        <v>865</v>
      </c>
    </row>
    <row r="147" spans="1:17" ht="45" x14ac:dyDescent="0.25">
      <c r="A147" s="109">
        <v>144</v>
      </c>
      <c r="B147" s="39" t="s">
        <v>14</v>
      </c>
      <c r="C147" s="40" t="s">
        <v>401</v>
      </c>
      <c r="D147" s="40" t="s">
        <v>366</v>
      </c>
      <c r="E147" s="40"/>
      <c r="F147" s="39"/>
      <c r="G147" s="39"/>
      <c r="H147" s="39"/>
      <c r="I147" s="49" t="s">
        <v>45</v>
      </c>
      <c r="J147" s="40" t="s">
        <v>350</v>
      </c>
      <c r="K147" s="49" t="s">
        <v>35</v>
      </c>
      <c r="L147" s="39" t="s">
        <v>24</v>
      </c>
      <c r="M147" s="39" t="s">
        <v>46</v>
      </c>
      <c r="N147" s="39" t="s">
        <v>925</v>
      </c>
      <c r="O147" s="96">
        <v>0.4</v>
      </c>
      <c r="P147" s="50"/>
      <c r="Q147" s="117" t="s">
        <v>869</v>
      </c>
    </row>
    <row r="148" spans="1:17" x14ac:dyDescent="0.25">
      <c r="A148" s="109">
        <v>145</v>
      </c>
      <c r="B148" s="39" t="s">
        <v>13</v>
      </c>
      <c r="C148" s="40" t="s">
        <v>402</v>
      </c>
      <c r="D148" s="40" t="s">
        <v>384</v>
      </c>
      <c r="E148" s="40"/>
      <c r="F148" s="39"/>
      <c r="G148" s="39"/>
      <c r="H148" s="39"/>
      <c r="I148" s="49" t="s">
        <v>45</v>
      </c>
      <c r="J148" s="40" t="s">
        <v>350</v>
      </c>
      <c r="K148" s="49" t="s">
        <v>35</v>
      </c>
      <c r="L148" s="39" t="s">
        <v>25</v>
      </c>
      <c r="M148" s="39" t="s">
        <v>46</v>
      </c>
      <c r="N148" s="39" t="s">
        <v>925</v>
      </c>
      <c r="O148" s="96">
        <v>0.4</v>
      </c>
      <c r="P148" s="50"/>
      <c r="Q148" s="117" t="s">
        <v>866</v>
      </c>
    </row>
    <row r="149" spans="1:17" ht="30" x14ac:dyDescent="0.25">
      <c r="A149" s="109">
        <v>146</v>
      </c>
      <c r="B149" s="39" t="s">
        <v>14</v>
      </c>
      <c r="C149" s="40" t="s">
        <v>404</v>
      </c>
      <c r="D149" s="40" t="s">
        <v>366</v>
      </c>
      <c r="E149" s="40"/>
      <c r="F149" s="39"/>
      <c r="G149" s="39"/>
      <c r="H149" s="39"/>
      <c r="I149" s="49" t="s">
        <v>45</v>
      </c>
      <c r="J149" s="40" t="s">
        <v>350</v>
      </c>
      <c r="K149" s="49" t="s">
        <v>35</v>
      </c>
      <c r="L149" s="39" t="s">
        <v>24</v>
      </c>
      <c r="M149" s="39" t="s">
        <v>46</v>
      </c>
      <c r="N149" s="39" t="s">
        <v>925</v>
      </c>
      <c r="O149" s="96">
        <v>0.4</v>
      </c>
      <c r="P149" s="50"/>
      <c r="Q149" s="117" t="s">
        <v>871</v>
      </c>
    </row>
    <row r="150" spans="1:17" ht="45" x14ac:dyDescent="0.25">
      <c r="A150" s="109">
        <v>147</v>
      </c>
      <c r="B150" s="39" t="s">
        <v>14</v>
      </c>
      <c r="C150" s="40" t="s">
        <v>405</v>
      </c>
      <c r="D150" s="40" t="s">
        <v>384</v>
      </c>
      <c r="E150" s="40"/>
      <c r="F150" s="39"/>
      <c r="G150" s="39"/>
      <c r="H150" s="39"/>
      <c r="I150" s="49" t="s">
        <v>45</v>
      </c>
      <c r="J150" s="40" t="s">
        <v>350</v>
      </c>
      <c r="K150" s="49" t="s">
        <v>35</v>
      </c>
      <c r="L150" s="39" t="s">
        <v>25</v>
      </c>
      <c r="M150" s="39" t="s">
        <v>46</v>
      </c>
      <c r="N150" s="39" t="s">
        <v>925</v>
      </c>
      <c r="O150" s="96">
        <v>0.4</v>
      </c>
      <c r="P150" s="50"/>
      <c r="Q150" s="117" t="s">
        <v>875</v>
      </c>
    </row>
    <row r="151" spans="1:17" ht="30" x14ac:dyDescent="0.25">
      <c r="A151" s="109">
        <v>148</v>
      </c>
      <c r="B151" s="39" t="s">
        <v>13</v>
      </c>
      <c r="C151" s="40" t="s">
        <v>406</v>
      </c>
      <c r="D151" s="40" t="s">
        <v>366</v>
      </c>
      <c r="E151" s="40"/>
      <c r="F151" s="39"/>
      <c r="G151" s="39"/>
      <c r="H151" s="39"/>
      <c r="I151" s="49" t="s">
        <v>45</v>
      </c>
      <c r="J151" s="40" t="s">
        <v>350</v>
      </c>
      <c r="K151" s="49" t="s">
        <v>35</v>
      </c>
      <c r="L151" s="39" t="s">
        <v>25</v>
      </c>
      <c r="M151" s="39" t="s">
        <v>46</v>
      </c>
      <c r="N151" s="39" t="s">
        <v>925</v>
      </c>
      <c r="O151" s="96">
        <v>0.4</v>
      </c>
      <c r="P151" s="50"/>
      <c r="Q151" s="117" t="s">
        <v>865</v>
      </c>
    </row>
    <row r="152" spans="1:17" ht="30" x14ac:dyDescent="0.25">
      <c r="A152" s="109">
        <v>149</v>
      </c>
      <c r="B152" s="39" t="s">
        <v>14</v>
      </c>
      <c r="C152" s="40" t="s">
        <v>407</v>
      </c>
      <c r="D152" s="40" t="s">
        <v>384</v>
      </c>
      <c r="E152" s="40"/>
      <c r="F152" s="39"/>
      <c r="G152" s="39"/>
      <c r="H152" s="39"/>
      <c r="I152" s="49" t="s">
        <v>45</v>
      </c>
      <c r="J152" s="40" t="s">
        <v>408</v>
      </c>
      <c r="K152" s="49" t="s">
        <v>37</v>
      </c>
      <c r="L152" s="39" t="s">
        <v>24</v>
      </c>
      <c r="M152" s="39" t="s">
        <v>293</v>
      </c>
      <c r="N152" s="39" t="s">
        <v>21</v>
      </c>
      <c r="O152" s="96">
        <v>0.4</v>
      </c>
      <c r="P152" s="50"/>
      <c r="Q152" s="117" t="s">
        <v>919</v>
      </c>
    </row>
    <row r="153" spans="1:17" ht="30" x14ac:dyDescent="0.25">
      <c r="A153" s="109">
        <v>150</v>
      </c>
      <c r="B153" s="39" t="s">
        <v>14</v>
      </c>
      <c r="C153" s="40" t="s">
        <v>409</v>
      </c>
      <c r="D153" s="40" t="s">
        <v>366</v>
      </c>
      <c r="E153" s="40"/>
      <c r="F153" s="39"/>
      <c r="G153" s="39"/>
      <c r="H153" s="39"/>
      <c r="I153" s="49" t="s">
        <v>45</v>
      </c>
      <c r="J153" s="40" t="s">
        <v>408</v>
      </c>
      <c r="K153" s="49" t="s">
        <v>35</v>
      </c>
      <c r="L153" s="39" t="s">
        <v>24</v>
      </c>
      <c r="M153" s="39" t="s">
        <v>46</v>
      </c>
      <c r="N153" s="39" t="s">
        <v>925</v>
      </c>
      <c r="O153" s="96">
        <v>0.4</v>
      </c>
      <c r="P153" s="50"/>
      <c r="Q153" s="117" t="s">
        <v>871</v>
      </c>
    </row>
    <row r="154" spans="1:17" ht="30" x14ac:dyDescent="0.25">
      <c r="A154" s="109">
        <v>151</v>
      </c>
      <c r="B154" s="39" t="s">
        <v>14</v>
      </c>
      <c r="C154" s="40" t="s">
        <v>411</v>
      </c>
      <c r="D154" s="40" t="s">
        <v>366</v>
      </c>
      <c r="E154" s="40"/>
      <c r="F154" s="39"/>
      <c r="G154" s="39"/>
      <c r="H154" s="39"/>
      <c r="I154" s="49" t="s">
        <v>45</v>
      </c>
      <c r="J154" s="40" t="s">
        <v>410</v>
      </c>
      <c r="K154" s="49" t="s">
        <v>35</v>
      </c>
      <c r="L154" s="39" t="s">
        <v>24</v>
      </c>
      <c r="M154" s="39" t="s">
        <v>46</v>
      </c>
      <c r="N154" s="39" t="s">
        <v>925</v>
      </c>
      <c r="O154" s="96">
        <v>0.4</v>
      </c>
      <c r="P154" s="50"/>
      <c r="Q154" s="117" t="s">
        <v>865</v>
      </c>
    </row>
    <row r="155" spans="1:17" ht="30" x14ac:dyDescent="0.25">
      <c r="A155" s="109">
        <v>152</v>
      </c>
      <c r="B155" s="39" t="s">
        <v>13</v>
      </c>
      <c r="C155" s="40" t="s">
        <v>412</v>
      </c>
      <c r="D155" s="40" t="s">
        <v>384</v>
      </c>
      <c r="E155" s="40"/>
      <c r="F155" s="39"/>
      <c r="G155" s="39"/>
      <c r="H155" s="39"/>
      <c r="I155" s="49" t="s">
        <v>45</v>
      </c>
      <c r="J155" s="40" t="s">
        <v>413</v>
      </c>
      <c r="K155" s="49" t="s">
        <v>35</v>
      </c>
      <c r="L155" s="39" t="s">
        <v>25</v>
      </c>
      <c r="M155" s="39" t="s">
        <v>46</v>
      </c>
      <c r="N155" s="39" t="s">
        <v>925</v>
      </c>
      <c r="O155" s="96">
        <v>0.4</v>
      </c>
      <c r="P155" s="50"/>
      <c r="Q155" s="117" t="s">
        <v>659</v>
      </c>
    </row>
    <row r="156" spans="1:17" ht="30" x14ac:dyDescent="0.25">
      <c r="A156" s="109">
        <v>153</v>
      </c>
      <c r="B156" s="39" t="s">
        <v>13</v>
      </c>
      <c r="C156" s="40" t="s">
        <v>414</v>
      </c>
      <c r="D156" s="40" t="s">
        <v>366</v>
      </c>
      <c r="E156" s="40"/>
      <c r="F156" s="39"/>
      <c r="G156" s="39"/>
      <c r="H156" s="39"/>
      <c r="I156" s="49" t="s">
        <v>45</v>
      </c>
      <c r="J156" s="40" t="s">
        <v>408</v>
      </c>
      <c r="K156" s="49" t="s">
        <v>35</v>
      </c>
      <c r="L156" s="39" t="s">
        <v>24</v>
      </c>
      <c r="M156" s="39" t="s">
        <v>46</v>
      </c>
      <c r="N156" s="39" t="s">
        <v>925</v>
      </c>
      <c r="O156" s="96">
        <v>0.4</v>
      </c>
      <c r="P156" s="50"/>
      <c r="Q156" s="117" t="s">
        <v>865</v>
      </c>
    </row>
    <row r="157" spans="1:17" ht="45" x14ac:dyDescent="0.25">
      <c r="A157" s="109">
        <v>154</v>
      </c>
      <c r="B157" s="39" t="s">
        <v>13</v>
      </c>
      <c r="C157" s="40" t="s">
        <v>438</v>
      </c>
      <c r="D157" s="40" t="s">
        <v>415</v>
      </c>
      <c r="E157" s="40"/>
      <c r="F157" s="39"/>
      <c r="G157" s="39"/>
      <c r="H157" s="39"/>
      <c r="I157" s="49" t="s">
        <v>45</v>
      </c>
      <c r="J157" s="40" t="s">
        <v>655</v>
      </c>
      <c r="K157" s="49" t="s">
        <v>35</v>
      </c>
      <c r="L157" s="39" t="s">
        <v>25</v>
      </c>
      <c r="M157" s="39" t="s">
        <v>46</v>
      </c>
      <c r="N157" s="39" t="s">
        <v>925</v>
      </c>
      <c r="O157" s="96">
        <v>0.4</v>
      </c>
      <c r="P157" s="50"/>
      <c r="Q157" s="117" t="s">
        <v>865</v>
      </c>
    </row>
    <row r="158" spans="1:17" ht="45" x14ac:dyDescent="0.25">
      <c r="A158" s="109">
        <v>155</v>
      </c>
      <c r="B158" s="39" t="s">
        <v>14</v>
      </c>
      <c r="C158" s="40" t="s">
        <v>456</v>
      </c>
      <c r="D158" s="40" t="s">
        <v>457</v>
      </c>
      <c r="E158" s="40"/>
      <c r="F158" s="39"/>
      <c r="G158" s="39"/>
      <c r="H158" s="39"/>
      <c r="I158" s="49" t="s">
        <v>45</v>
      </c>
      <c r="J158" s="40" t="s">
        <v>458</v>
      </c>
      <c r="K158" s="49" t="s">
        <v>233</v>
      </c>
      <c r="L158" s="39" t="s">
        <v>24</v>
      </c>
      <c r="M158" s="39" t="s">
        <v>293</v>
      </c>
      <c r="N158" s="39" t="s">
        <v>21</v>
      </c>
      <c r="O158" s="96">
        <v>0.4</v>
      </c>
      <c r="P158" s="50"/>
      <c r="Q158" s="117" t="s">
        <v>919</v>
      </c>
    </row>
    <row r="159" spans="1:17" ht="45" x14ac:dyDescent="0.25">
      <c r="A159" s="109">
        <v>156</v>
      </c>
      <c r="B159" s="39" t="s">
        <v>13</v>
      </c>
      <c r="C159" s="40" t="s">
        <v>459</v>
      </c>
      <c r="D159" s="40" t="s">
        <v>460</v>
      </c>
      <c r="E159" s="40"/>
      <c r="F159" s="39"/>
      <c r="G159" s="39"/>
      <c r="H159" s="39"/>
      <c r="I159" s="49" t="s">
        <v>45</v>
      </c>
      <c r="J159" s="40" t="s">
        <v>458</v>
      </c>
      <c r="K159" s="49" t="s">
        <v>233</v>
      </c>
      <c r="L159" s="39" t="s">
        <v>24</v>
      </c>
      <c r="M159" s="39" t="s">
        <v>46</v>
      </c>
      <c r="N159" s="39" t="s">
        <v>925</v>
      </c>
      <c r="O159" s="96">
        <v>0.4</v>
      </c>
      <c r="P159" s="50"/>
      <c r="Q159" s="117" t="s">
        <v>873</v>
      </c>
    </row>
    <row r="160" spans="1:17" ht="30" x14ac:dyDescent="0.25">
      <c r="A160" s="109">
        <v>157</v>
      </c>
      <c r="B160" s="39" t="s">
        <v>14</v>
      </c>
      <c r="C160" s="40" t="s">
        <v>461</v>
      </c>
      <c r="D160" s="40" t="s">
        <v>462</v>
      </c>
      <c r="E160" s="40"/>
      <c r="F160" s="39"/>
      <c r="G160" s="39"/>
      <c r="H160" s="39"/>
      <c r="I160" s="49" t="s">
        <v>45</v>
      </c>
      <c r="J160" s="40" t="s">
        <v>458</v>
      </c>
      <c r="K160" s="49" t="s">
        <v>233</v>
      </c>
      <c r="L160" s="39" t="s">
        <v>24</v>
      </c>
      <c r="M160" s="39" t="s">
        <v>46</v>
      </c>
      <c r="N160" s="39" t="s">
        <v>925</v>
      </c>
      <c r="O160" s="96">
        <v>0.4</v>
      </c>
      <c r="P160" s="50"/>
      <c r="Q160" s="117" t="s">
        <v>874</v>
      </c>
    </row>
    <row r="161" spans="1:17" ht="30" x14ac:dyDescent="0.25">
      <c r="A161" s="109">
        <v>158</v>
      </c>
      <c r="B161" s="39" t="s">
        <v>14</v>
      </c>
      <c r="C161" s="40" t="s">
        <v>463</v>
      </c>
      <c r="D161" s="40" t="s">
        <v>464</v>
      </c>
      <c r="E161" s="40"/>
      <c r="F161" s="39"/>
      <c r="G161" s="39"/>
      <c r="H161" s="39"/>
      <c r="I161" s="49" t="s">
        <v>45</v>
      </c>
      <c r="J161" s="40" t="s">
        <v>458</v>
      </c>
      <c r="K161" s="49" t="s">
        <v>233</v>
      </c>
      <c r="L161" s="39" t="s">
        <v>24</v>
      </c>
      <c r="M161" s="39" t="s">
        <v>46</v>
      </c>
      <c r="N161" s="39" t="s">
        <v>925</v>
      </c>
      <c r="O161" s="96">
        <v>0.4</v>
      </c>
      <c r="P161" s="50"/>
      <c r="Q161" s="117" t="s">
        <v>874</v>
      </c>
    </row>
    <row r="162" spans="1:17" ht="30" x14ac:dyDescent="0.25">
      <c r="A162" s="109">
        <v>159</v>
      </c>
      <c r="B162" s="39" t="s">
        <v>14</v>
      </c>
      <c r="C162" s="40" t="s">
        <v>465</v>
      </c>
      <c r="D162" s="40" t="s">
        <v>466</v>
      </c>
      <c r="E162" s="40"/>
      <c r="F162" s="39"/>
      <c r="G162" s="39"/>
      <c r="H162" s="39"/>
      <c r="I162" s="49" t="s">
        <v>45</v>
      </c>
      <c r="J162" s="40" t="s">
        <v>458</v>
      </c>
      <c r="K162" s="49" t="s">
        <v>233</v>
      </c>
      <c r="L162" s="39" t="s">
        <v>24</v>
      </c>
      <c r="M162" s="39" t="s">
        <v>46</v>
      </c>
      <c r="N162" s="39" t="s">
        <v>925</v>
      </c>
      <c r="O162" s="96">
        <v>0.4</v>
      </c>
      <c r="P162" s="50"/>
      <c r="Q162" s="117" t="s">
        <v>874</v>
      </c>
    </row>
    <row r="163" spans="1:17" ht="45" x14ac:dyDescent="0.25">
      <c r="A163" s="109">
        <v>160</v>
      </c>
      <c r="B163" s="39" t="s">
        <v>14</v>
      </c>
      <c r="C163" s="40" t="s">
        <v>467</v>
      </c>
      <c r="D163" s="40" t="s">
        <v>958</v>
      </c>
      <c r="E163" s="40"/>
      <c r="F163" s="39"/>
      <c r="G163" s="39"/>
      <c r="H163" s="39"/>
      <c r="I163" s="49" t="s">
        <v>45</v>
      </c>
      <c r="J163" s="40" t="s">
        <v>458</v>
      </c>
      <c r="K163" s="49" t="s">
        <v>233</v>
      </c>
      <c r="L163" s="39" t="s">
        <v>24</v>
      </c>
      <c r="M163" s="39" t="s">
        <v>46</v>
      </c>
      <c r="N163" s="39" t="s">
        <v>22</v>
      </c>
      <c r="O163" s="96">
        <v>0.4</v>
      </c>
      <c r="P163" s="50"/>
      <c r="Q163" s="117" t="s">
        <v>874</v>
      </c>
    </row>
    <row r="164" spans="1:17" ht="45" x14ac:dyDescent="0.25">
      <c r="A164" s="109">
        <v>161</v>
      </c>
      <c r="B164" s="39" t="s">
        <v>14</v>
      </c>
      <c r="C164" s="40" t="s">
        <v>468</v>
      </c>
      <c r="D164" s="40" t="s">
        <v>962</v>
      </c>
      <c r="E164" s="40"/>
      <c r="F164" s="39"/>
      <c r="G164" s="39"/>
      <c r="H164" s="39"/>
      <c r="I164" s="49" t="s">
        <v>45</v>
      </c>
      <c r="J164" s="40" t="s">
        <v>458</v>
      </c>
      <c r="K164" s="49" t="s">
        <v>233</v>
      </c>
      <c r="L164" s="39" t="s">
        <v>24</v>
      </c>
      <c r="M164" s="39" t="s">
        <v>46</v>
      </c>
      <c r="N164" s="39" t="s">
        <v>22</v>
      </c>
      <c r="O164" s="96">
        <v>0.4</v>
      </c>
      <c r="P164" s="50"/>
      <c r="Q164" s="117" t="s">
        <v>874</v>
      </c>
    </row>
    <row r="165" spans="1:17" ht="45" x14ac:dyDescent="0.25">
      <c r="A165" s="109">
        <v>162</v>
      </c>
      <c r="B165" s="39" t="s">
        <v>13</v>
      </c>
      <c r="C165" s="40" t="s">
        <v>471</v>
      </c>
      <c r="D165" s="40" t="s">
        <v>959</v>
      </c>
      <c r="E165" s="40"/>
      <c r="F165" s="39"/>
      <c r="G165" s="39"/>
      <c r="H165" s="39"/>
      <c r="I165" s="49" t="s">
        <v>45</v>
      </c>
      <c r="J165" s="40" t="s">
        <v>458</v>
      </c>
      <c r="K165" s="49" t="s">
        <v>233</v>
      </c>
      <c r="L165" s="39" t="s">
        <v>24</v>
      </c>
      <c r="M165" s="39" t="s">
        <v>46</v>
      </c>
      <c r="N165" s="39" t="s">
        <v>22</v>
      </c>
      <c r="O165" s="96">
        <v>0.4</v>
      </c>
      <c r="P165" s="50"/>
      <c r="Q165" s="117" t="s">
        <v>874</v>
      </c>
    </row>
    <row r="166" spans="1:17" ht="30" x14ac:dyDescent="0.25">
      <c r="A166" s="109">
        <v>163</v>
      </c>
      <c r="B166" s="39" t="s">
        <v>13</v>
      </c>
      <c r="C166" s="40" t="s">
        <v>469</v>
      </c>
      <c r="D166" s="40" t="s">
        <v>470</v>
      </c>
      <c r="E166" s="40"/>
      <c r="F166" s="39"/>
      <c r="G166" s="39"/>
      <c r="H166" s="39"/>
      <c r="I166" s="49" t="s">
        <v>45</v>
      </c>
      <c r="J166" s="40" t="s">
        <v>458</v>
      </c>
      <c r="K166" s="49" t="s">
        <v>233</v>
      </c>
      <c r="L166" s="39" t="s">
        <v>25</v>
      </c>
      <c r="M166" s="39" t="s">
        <v>46</v>
      </c>
      <c r="N166" s="39" t="s">
        <v>925</v>
      </c>
      <c r="O166" s="96">
        <v>0.4</v>
      </c>
      <c r="P166" s="50"/>
      <c r="Q166" s="117" t="s">
        <v>874</v>
      </c>
    </row>
    <row r="167" spans="1:17" ht="45" x14ac:dyDescent="0.25">
      <c r="A167" s="109">
        <v>164</v>
      </c>
      <c r="B167" s="39" t="s">
        <v>13</v>
      </c>
      <c r="C167" s="40" t="s">
        <v>472</v>
      </c>
      <c r="D167" s="40" t="s">
        <v>960</v>
      </c>
      <c r="E167" s="40"/>
      <c r="F167" s="39"/>
      <c r="G167" s="39"/>
      <c r="H167" s="39"/>
      <c r="I167" s="49" t="s">
        <v>45</v>
      </c>
      <c r="J167" s="40" t="s">
        <v>458</v>
      </c>
      <c r="K167" s="49" t="s">
        <v>233</v>
      </c>
      <c r="L167" s="39" t="s">
        <v>25</v>
      </c>
      <c r="M167" s="39" t="s">
        <v>46</v>
      </c>
      <c r="N167" s="39" t="s">
        <v>22</v>
      </c>
      <c r="O167" s="96">
        <v>0.4</v>
      </c>
      <c r="P167" s="50"/>
      <c r="Q167" s="117" t="s">
        <v>874</v>
      </c>
    </row>
    <row r="168" spans="1:17" ht="30" x14ac:dyDescent="0.25">
      <c r="A168" s="109">
        <v>165</v>
      </c>
      <c r="B168" s="55" t="s">
        <v>13</v>
      </c>
      <c r="C168" s="40" t="s">
        <v>473</v>
      </c>
      <c r="D168" s="40" t="s">
        <v>474</v>
      </c>
      <c r="E168" s="40"/>
      <c r="F168" s="39"/>
      <c r="G168" s="39"/>
      <c r="H168" s="39"/>
      <c r="I168" s="56" t="s">
        <v>45</v>
      </c>
      <c r="J168" s="40" t="s">
        <v>458</v>
      </c>
      <c r="K168" s="49" t="s">
        <v>233</v>
      </c>
      <c r="L168" s="39" t="s">
        <v>25</v>
      </c>
      <c r="M168" s="39" t="s">
        <v>46</v>
      </c>
      <c r="N168" s="39" t="s">
        <v>925</v>
      </c>
      <c r="O168" s="96">
        <v>0.4</v>
      </c>
      <c r="P168" s="50"/>
      <c r="Q168" s="117" t="s">
        <v>874</v>
      </c>
    </row>
    <row r="169" spans="1:17" ht="30" x14ac:dyDescent="0.25">
      <c r="A169" s="109">
        <v>166</v>
      </c>
      <c r="B169" s="39" t="s">
        <v>13</v>
      </c>
      <c r="C169" s="40" t="s">
        <v>475</v>
      </c>
      <c r="D169" s="40" t="s">
        <v>476</v>
      </c>
      <c r="E169" s="40"/>
      <c r="F169" s="39"/>
      <c r="G169" s="39"/>
      <c r="H169" s="39"/>
      <c r="I169" s="49" t="s">
        <v>45</v>
      </c>
      <c r="J169" s="40" t="s">
        <v>458</v>
      </c>
      <c r="K169" s="49" t="s">
        <v>36</v>
      </c>
      <c r="L169" s="39" t="s">
        <v>24</v>
      </c>
      <c r="M169" s="39" t="s">
        <v>293</v>
      </c>
      <c r="N169" s="39" t="s">
        <v>21</v>
      </c>
      <c r="O169" s="96">
        <v>0.4</v>
      </c>
      <c r="P169" s="50"/>
      <c r="Q169" s="117" t="s">
        <v>919</v>
      </c>
    </row>
    <row r="170" spans="1:17" ht="30" x14ac:dyDescent="0.25">
      <c r="A170" s="109">
        <v>167</v>
      </c>
      <c r="B170" s="39" t="s">
        <v>14</v>
      </c>
      <c r="C170" s="40" t="s">
        <v>477</v>
      </c>
      <c r="D170" s="40" t="s">
        <v>478</v>
      </c>
      <c r="E170" s="40"/>
      <c r="F170" s="39"/>
      <c r="G170" s="39"/>
      <c r="H170" s="39"/>
      <c r="I170" s="49" t="s">
        <v>45</v>
      </c>
      <c r="J170" s="40" t="s">
        <v>458</v>
      </c>
      <c r="K170" s="49" t="s">
        <v>36</v>
      </c>
      <c r="L170" s="39" t="s">
        <v>25</v>
      </c>
      <c r="M170" s="39" t="s">
        <v>293</v>
      </c>
      <c r="N170" s="39" t="s">
        <v>21</v>
      </c>
      <c r="O170" s="96">
        <v>0.4</v>
      </c>
      <c r="P170" s="50"/>
      <c r="Q170" s="117" t="s">
        <v>919</v>
      </c>
    </row>
    <row r="171" spans="1:17" ht="30" x14ac:dyDescent="0.25">
      <c r="A171" s="109">
        <v>168</v>
      </c>
      <c r="B171" s="39" t="s">
        <v>14</v>
      </c>
      <c r="C171" s="40" t="s">
        <v>479</v>
      </c>
      <c r="D171" s="40" t="s">
        <v>480</v>
      </c>
      <c r="E171" s="40"/>
      <c r="F171" s="39"/>
      <c r="G171" s="39"/>
      <c r="H171" s="39"/>
      <c r="I171" s="49" t="s">
        <v>45</v>
      </c>
      <c r="J171" s="40" t="s">
        <v>458</v>
      </c>
      <c r="K171" s="49" t="s">
        <v>36</v>
      </c>
      <c r="L171" s="39" t="s">
        <v>25</v>
      </c>
      <c r="M171" s="39" t="s">
        <v>293</v>
      </c>
      <c r="N171" s="39" t="s">
        <v>21</v>
      </c>
      <c r="O171" s="96">
        <v>0.4</v>
      </c>
      <c r="P171" s="50"/>
      <c r="Q171" s="117" t="s">
        <v>919</v>
      </c>
    </row>
    <row r="172" spans="1:17" ht="30" x14ac:dyDescent="0.25">
      <c r="A172" s="109">
        <v>169</v>
      </c>
      <c r="B172" s="39" t="s">
        <v>14</v>
      </c>
      <c r="C172" s="40" t="s">
        <v>481</v>
      </c>
      <c r="D172" s="40" t="s">
        <v>482</v>
      </c>
      <c r="E172" s="40"/>
      <c r="F172" s="39"/>
      <c r="G172" s="39"/>
      <c r="H172" s="39"/>
      <c r="I172" s="49" t="s">
        <v>45</v>
      </c>
      <c r="J172" s="40" t="s">
        <v>458</v>
      </c>
      <c r="K172" s="49" t="s">
        <v>36</v>
      </c>
      <c r="L172" s="39" t="s">
        <v>25</v>
      </c>
      <c r="M172" s="39" t="s">
        <v>46</v>
      </c>
      <c r="N172" s="39" t="s">
        <v>925</v>
      </c>
      <c r="O172" s="96">
        <v>0.4</v>
      </c>
      <c r="P172" s="50"/>
      <c r="Q172" s="117" t="s">
        <v>865</v>
      </c>
    </row>
    <row r="173" spans="1:17" ht="90" x14ac:dyDescent="0.25">
      <c r="A173" s="109">
        <v>170</v>
      </c>
      <c r="B173" s="39" t="s">
        <v>13</v>
      </c>
      <c r="C173" s="40" t="s">
        <v>483</v>
      </c>
      <c r="D173" s="40" t="s">
        <v>894</v>
      </c>
      <c r="E173" s="40"/>
      <c r="F173" s="39"/>
      <c r="G173" s="39"/>
      <c r="H173" s="39"/>
      <c r="I173" s="49" t="s">
        <v>45</v>
      </c>
      <c r="J173" s="40" t="s">
        <v>458</v>
      </c>
      <c r="K173" s="49" t="s">
        <v>37</v>
      </c>
      <c r="L173" s="39" t="s">
        <v>24</v>
      </c>
      <c r="M173" s="39" t="s">
        <v>293</v>
      </c>
      <c r="N173" s="39" t="s">
        <v>22</v>
      </c>
      <c r="O173" s="96">
        <v>0.4</v>
      </c>
      <c r="P173" s="50"/>
      <c r="Q173" s="117" t="s">
        <v>901</v>
      </c>
    </row>
    <row r="174" spans="1:17" ht="45" x14ac:dyDescent="0.25">
      <c r="A174" s="109">
        <v>171</v>
      </c>
      <c r="B174" s="39" t="s">
        <v>14</v>
      </c>
      <c r="C174" s="40" t="s">
        <v>484</v>
      </c>
      <c r="D174" s="40" t="s">
        <v>485</v>
      </c>
      <c r="E174" s="40"/>
      <c r="F174" s="39"/>
      <c r="G174" s="39"/>
      <c r="H174" s="39"/>
      <c r="I174" s="49" t="s">
        <v>45</v>
      </c>
      <c r="J174" s="40" t="s">
        <v>458</v>
      </c>
      <c r="K174" s="49" t="s">
        <v>37</v>
      </c>
      <c r="L174" s="39" t="s">
        <v>26</v>
      </c>
      <c r="M174" s="39" t="s">
        <v>293</v>
      </c>
      <c r="N174" s="39" t="s">
        <v>21</v>
      </c>
      <c r="O174" s="96">
        <v>0.4</v>
      </c>
      <c r="P174" s="50"/>
      <c r="Q174" s="117" t="s">
        <v>919</v>
      </c>
    </row>
    <row r="175" spans="1:17" ht="45" x14ac:dyDescent="0.25">
      <c r="A175" s="109">
        <v>172</v>
      </c>
      <c r="B175" s="39" t="s">
        <v>14</v>
      </c>
      <c r="C175" s="40" t="s">
        <v>486</v>
      </c>
      <c r="D175" s="40" t="s">
        <v>487</v>
      </c>
      <c r="E175" s="40"/>
      <c r="F175" s="39"/>
      <c r="G175" s="39"/>
      <c r="H175" s="39"/>
      <c r="I175" s="49" t="s">
        <v>45</v>
      </c>
      <c r="J175" s="40" t="s">
        <v>458</v>
      </c>
      <c r="K175" s="49" t="s">
        <v>36</v>
      </c>
      <c r="L175" s="39" t="s">
        <v>26</v>
      </c>
      <c r="M175" s="39" t="s">
        <v>46</v>
      </c>
      <c r="N175" s="39" t="s">
        <v>925</v>
      </c>
      <c r="O175" s="96">
        <v>0.4</v>
      </c>
      <c r="P175" s="50"/>
      <c r="Q175" s="117" t="s">
        <v>865</v>
      </c>
    </row>
    <row r="176" spans="1:17" ht="45" x14ac:dyDescent="0.25">
      <c r="A176" s="109">
        <v>173</v>
      </c>
      <c r="B176" s="39" t="s">
        <v>14</v>
      </c>
      <c r="C176" s="40" t="s">
        <v>488</v>
      </c>
      <c r="D176" s="40" t="s">
        <v>489</v>
      </c>
      <c r="E176" s="40"/>
      <c r="F176" s="39"/>
      <c r="G176" s="39"/>
      <c r="H176" s="39"/>
      <c r="I176" s="49" t="s">
        <v>45</v>
      </c>
      <c r="J176" s="40" t="s">
        <v>458</v>
      </c>
      <c r="K176" s="49" t="s">
        <v>233</v>
      </c>
      <c r="L176" s="39" t="s">
        <v>25</v>
      </c>
      <c r="M176" s="39" t="s">
        <v>46</v>
      </c>
      <c r="N176" s="39" t="s">
        <v>925</v>
      </c>
      <c r="O176" s="96">
        <v>0.4</v>
      </c>
      <c r="P176" s="50"/>
      <c r="Q176" s="117" t="s">
        <v>874</v>
      </c>
    </row>
    <row r="177" spans="1:17" ht="45" x14ac:dyDescent="0.25">
      <c r="A177" s="109">
        <v>174</v>
      </c>
      <c r="B177" s="39" t="s">
        <v>14</v>
      </c>
      <c r="C177" s="40" t="s">
        <v>490</v>
      </c>
      <c r="D177" s="40" t="s">
        <v>491</v>
      </c>
      <c r="E177" s="40"/>
      <c r="F177" s="39"/>
      <c r="G177" s="39"/>
      <c r="H177" s="39"/>
      <c r="I177" s="49" t="s">
        <v>45</v>
      </c>
      <c r="J177" s="40" t="s">
        <v>458</v>
      </c>
      <c r="K177" s="49" t="s">
        <v>233</v>
      </c>
      <c r="L177" s="39" t="s">
        <v>25</v>
      </c>
      <c r="M177" s="39" t="s">
        <v>46</v>
      </c>
      <c r="N177" s="39" t="s">
        <v>925</v>
      </c>
      <c r="O177" s="96">
        <v>0.4</v>
      </c>
      <c r="P177" s="50"/>
      <c r="Q177" s="117" t="s">
        <v>874</v>
      </c>
    </row>
    <row r="178" spans="1:17" ht="30" x14ac:dyDescent="0.25">
      <c r="A178" s="109">
        <v>175</v>
      </c>
      <c r="B178" s="39" t="s">
        <v>13</v>
      </c>
      <c r="C178" s="40" t="s">
        <v>492</v>
      </c>
      <c r="D178" s="40" t="s">
        <v>493</v>
      </c>
      <c r="E178" s="40"/>
      <c r="F178" s="39"/>
      <c r="G178" s="39"/>
      <c r="H178" s="39"/>
      <c r="I178" s="49" t="s">
        <v>45</v>
      </c>
      <c r="J178" s="40" t="s">
        <v>458</v>
      </c>
      <c r="K178" s="49" t="s">
        <v>233</v>
      </c>
      <c r="L178" s="39" t="s">
        <v>26</v>
      </c>
      <c r="M178" s="39" t="s">
        <v>46</v>
      </c>
      <c r="N178" s="39" t="s">
        <v>925</v>
      </c>
      <c r="O178" s="96">
        <v>0.4</v>
      </c>
      <c r="P178" s="50"/>
      <c r="Q178" s="117" t="s">
        <v>873</v>
      </c>
    </row>
    <row r="179" spans="1:17" ht="30" x14ac:dyDescent="0.25">
      <c r="A179" s="109">
        <v>176</v>
      </c>
      <c r="B179" s="39" t="s">
        <v>17</v>
      </c>
      <c r="C179" s="40" t="s">
        <v>498</v>
      </c>
      <c r="D179" s="40" t="s">
        <v>501</v>
      </c>
      <c r="E179" s="40"/>
      <c r="F179" s="39"/>
      <c r="G179" s="39"/>
      <c r="H179" s="39"/>
      <c r="I179" s="49" t="s">
        <v>30</v>
      </c>
      <c r="J179" s="40" t="s">
        <v>502</v>
      </c>
      <c r="K179" s="49" t="s">
        <v>233</v>
      </c>
      <c r="L179" s="39" t="s">
        <v>25</v>
      </c>
      <c r="M179" s="39" t="s">
        <v>46</v>
      </c>
      <c r="N179" s="39" t="s">
        <v>925</v>
      </c>
      <c r="O179" s="96">
        <v>0.4</v>
      </c>
      <c r="P179" s="50"/>
      <c r="Q179" s="117" t="s">
        <v>865</v>
      </c>
    </row>
    <row r="180" spans="1:17" ht="30" x14ac:dyDescent="0.25">
      <c r="A180" s="109">
        <v>177</v>
      </c>
      <c r="B180" s="39" t="s">
        <v>17</v>
      </c>
      <c r="C180" s="40" t="s">
        <v>499</v>
      </c>
      <c r="D180" s="40" t="s">
        <v>501</v>
      </c>
      <c r="E180" s="40"/>
      <c r="F180" s="39"/>
      <c r="G180" s="39"/>
      <c r="H180" s="39"/>
      <c r="I180" s="49" t="s">
        <v>30</v>
      </c>
      <c r="J180" s="40" t="s">
        <v>502</v>
      </c>
      <c r="K180" s="49" t="s">
        <v>233</v>
      </c>
      <c r="L180" s="39" t="s">
        <v>25</v>
      </c>
      <c r="M180" s="39" t="s">
        <v>46</v>
      </c>
      <c r="N180" s="39" t="s">
        <v>925</v>
      </c>
      <c r="O180" s="96">
        <v>0.4</v>
      </c>
      <c r="P180" s="50"/>
      <c r="Q180" s="117" t="s">
        <v>865</v>
      </c>
    </row>
    <row r="181" spans="1:17" ht="30" x14ac:dyDescent="0.25">
      <c r="A181" s="109">
        <v>178</v>
      </c>
      <c r="B181" s="39" t="s">
        <v>17</v>
      </c>
      <c r="C181" s="40" t="s">
        <v>500</v>
      </c>
      <c r="D181" s="40" t="s">
        <v>501</v>
      </c>
      <c r="E181" s="40"/>
      <c r="F181" s="39"/>
      <c r="G181" s="39"/>
      <c r="H181" s="39"/>
      <c r="I181" s="49" t="s">
        <v>30</v>
      </c>
      <c r="J181" s="40" t="s">
        <v>502</v>
      </c>
      <c r="K181" s="49" t="s">
        <v>233</v>
      </c>
      <c r="L181" s="39" t="s">
        <v>25</v>
      </c>
      <c r="M181" s="39" t="s">
        <v>46</v>
      </c>
      <c r="N181" s="39" t="s">
        <v>925</v>
      </c>
      <c r="O181" s="96">
        <v>0.4</v>
      </c>
      <c r="P181" s="50"/>
      <c r="Q181" s="117" t="s">
        <v>865</v>
      </c>
    </row>
    <row r="182" spans="1:17" ht="60" x14ac:dyDescent="0.25">
      <c r="A182" s="109">
        <v>179</v>
      </c>
      <c r="B182" s="39" t="s">
        <v>17</v>
      </c>
      <c r="C182" s="40" t="s">
        <v>503</v>
      </c>
      <c r="D182" s="40" t="s">
        <v>504</v>
      </c>
      <c r="E182" s="40"/>
      <c r="F182" s="39"/>
      <c r="G182" s="39"/>
      <c r="H182" s="39"/>
      <c r="I182" s="49" t="s">
        <v>45</v>
      </c>
      <c r="J182" s="40" t="s">
        <v>632</v>
      </c>
      <c r="K182" s="49" t="s">
        <v>36</v>
      </c>
      <c r="L182" s="39" t="s">
        <v>25</v>
      </c>
      <c r="M182" s="39" t="s">
        <v>46</v>
      </c>
      <c r="N182" s="39" t="s">
        <v>925</v>
      </c>
      <c r="O182" s="96">
        <v>0.4</v>
      </c>
      <c r="P182" s="50"/>
      <c r="Q182" s="117" t="s">
        <v>874</v>
      </c>
    </row>
    <row r="183" spans="1:17" ht="45" x14ac:dyDescent="0.25">
      <c r="A183" s="109">
        <v>180</v>
      </c>
      <c r="B183" s="39" t="s">
        <v>17</v>
      </c>
      <c r="C183" s="40" t="s">
        <v>505</v>
      </c>
      <c r="D183" s="40" t="s">
        <v>506</v>
      </c>
      <c r="E183" s="40"/>
      <c r="F183" s="39"/>
      <c r="G183" s="39"/>
      <c r="H183" s="39"/>
      <c r="I183" s="49" t="s">
        <v>45</v>
      </c>
      <c r="J183" s="40" t="s">
        <v>507</v>
      </c>
      <c r="K183" s="49" t="s">
        <v>495</v>
      </c>
      <c r="L183" s="39" t="s">
        <v>25</v>
      </c>
      <c r="M183" s="39" t="s">
        <v>46</v>
      </c>
      <c r="N183" s="39" t="s">
        <v>925</v>
      </c>
      <c r="O183" s="96">
        <v>0.5</v>
      </c>
      <c r="P183" s="50"/>
      <c r="Q183" s="117" t="s">
        <v>878</v>
      </c>
    </row>
    <row r="184" spans="1:17" ht="30" x14ac:dyDescent="0.25">
      <c r="A184" s="109">
        <v>181</v>
      </c>
      <c r="B184" s="39" t="s">
        <v>17</v>
      </c>
      <c r="C184" s="40" t="s">
        <v>508</v>
      </c>
      <c r="D184" s="40" t="s">
        <v>509</v>
      </c>
      <c r="E184" s="40"/>
      <c r="F184" s="39"/>
      <c r="G184" s="39"/>
      <c r="H184" s="39"/>
      <c r="I184" s="49" t="s">
        <v>45</v>
      </c>
      <c r="J184" s="40" t="s">
        <v>507</v>
      </c>
      <c r="K184" s="49" t="s">
        <v>495</v>
      </c>
      <c r="L184" s="39" t="s">
        <v>25</v>
      </c>
      <c r="M184" s="39" t="s">
        <v>46</v>
      </c>
      <c r="N184" s="39" t="s">
        <v>925</v>
      </c>
      <c r="O184" s="96">
        <v>0.5</v>
      </c>
      <c r="P184" s="50"/>
      <c r="Q184" s="117" t="s">
        <v>869</v>
      </c>
    </row>
    <row r="185" spans="1:17" ht="75" x14ac:dyDescent="0.25">
      <c r="A185" s="109">
        <v>182</v>
      </c>
      <c r="B185" s="39" t="s">
        <v>14</v>
      </c>
      <c r="C185" s="40" t="s">
        <v>510</v>
      </c>
      <c r="D185" s="40" t="s">
        <v>511</v>
      </c>
      <c r="E185" s="40"/>
      <c r="F185" s="39"/>
      <c r="G185" s="39"/>
      <c r="H185" s="39"/>
      <c r="I185" s="49" t="s">
        <v>45</v>
      </c>
      <c r="J185" s="40" t="s">
        <v>507</v>
      </c>
      <c r="K185" s="49" t="s">
        <v>495</v>
      </c>
      <c r="L185" s="39" t="s">
        <v>25</v>
      </c>
      <c r="M185" s="39" t="s">
        <v>46</v>
      </c>
      <c r="N185" s="39" t="s">
        <v>925</v>
      </c>
      <c r="O185" s="96">
        <v>0.5</v>
      </c>
      <c r="P185" s="50"/>
      <c r="Q185" s="117" t="s">
        <v>873</v>
      </c>
    </row>
    <row r="186" spans="1:17" ht="75" x14ac:dyDescent="0.25">
      <c r="A186" s="109">
        <v>183</v>
      </c>
      <c r="B186" s="39" t="s">
        <v>14</v>
      </c>
      <c r="C186" s="40" t="s">
        <v>512</v>
      </c>
      <c r="D186" s="40" t="s">
        <v>513</v>
      </c>
      <c r="E186" s="40"/>
      <c r="F186" s="39"/>
      <c r="G186" s="39"/>
      <c r="H186" s="39"/>
      <c r="I186" s="49" t="s">
        <v>45</v>
      </c>
      <c r="J186" s="40" t="s">
        <v>507</v>
      </c>
      <c r="K186" s="49" t="s">
        <v>233</v>
      </c>
      <c r="L186" s="39" t="s">
        <v>25</v>
      </c>
      <c r="M186" s="39" t="s">
        <v>46</v>
      </c>
      <c r="N186" s="39" t="s">
        <v>925</v>
      </c>
      <c r="O186" s="96">
        <v>0.5</v>
      </c>
      <c r="P186" s="50"/>
      <c r="Q186" s="117" t="s">
        <v>874</v>
      </c>
    </row>
    <row r="187" spans="1:17" ht="30" x14ac:dyDescent="0.25">
      <c r="A187" s="109">
        <v>184</v>
      </c>
      <c r="B187" s="39" t="s">
        <v>14</v>
      </c>
      <c r="C187" s="40" t="s">
        <v>514</v>
      </c>
      <c r="D187" s="40" t="s">
        <v>515</v>
      </c>
      <c r="E187" s="40"/>
      <c r="F187" s="39"/>
      <c r="G187" s="39"/>
      <c r="H187" s="39"/>
      <c r="I187" s="49" t="s">
        <v>45</v>
      </c>
      <c r="J187" s="40" t="s">
        <v>507</v>
      </c>
      <c r="K187" s="49" t="s">
        <v>495</v>
      </c>
      <c r="L187" s="39" t="s">
        <v>25</v>
      </c>
      <c r="M187" s="39" t="s">
        <v>46</v>
      </c>
      <c r="N187" s="39" t="s">
        <v>925</v>
      </c>
      <c r="O187" s="96">
        <v>0.5</v>
      </c>
      <c r="P187" s="50"/>
      <c r="Q187" s="117" t="s">
        <v>882</v>
      </c>
    </row>
    <row r="188" spans="1:17" ht="60" x14ac:dyDescent="0.25">
      <c r="A188" s="109">
        <v>185</v>
      </c>
      <c r="B188" s="39" t="s">
        <v>13</v>
      </c>
      <c r="C188" s="40" t="s">
        <v>516</v>
      </c>
      <c r="D188" s="40" t="s">
        <v>517</v>
      </c>
      <c r="E188" s="40"/>
      <c r="F188" s="39"/>
      <c r="G188" s="39"/>
      <c r="H188" s="39"/>
      <c r="I188" s="49" t="s">
        <v>45</v>
      </c>
      <c r="J188" s="40" t="s">
        <v>507</v>
      </c>
      <c r="K188" s="49" t="s">
        <v>35</v>
      </c>
      <c r="L188" s="39" t="s">
        <v>26</v>
      </c>
      <c r="M188" s="39" t="s">
        <v>46</v>
      </c>
      <c r="N188" s="39" t="s">
        <v>925</v>
      </c>
      <c r="O188" s="96">
        <v>0.5</v>
      </c>
      <c r="P188" s="50"/>
      <c r="Q188" s="117" t="s">
        <v>659</v>
      </c>
    </row>
    <row r="189" spans="1:17" ht="30" x14ac:dyDescent="0.25">
      <c r="A189" s="109">
        <v>186</v>
      </c>
      <c r="B189" s="39" t="s">
        <v>14</v>
      </c>
      <c r="C189" s="40" t="s">
        <v>518</v>
      </c>
      <c r="D189" s="40" t="s">
        <v>519</v>
      </c>
      <c r="E189" s="40"/>
      <c r="F189" s="39"/>
      <c r="G189" s="39"/>
      <c r="H189" s="39"/>
      <c r="I189" s="49" t="s">
        <v>45</v>
      </c>
      <c r="J189" s="40" t="s">
        <v>507</v>
      </c>
      <c r="K189" s="49" t="s">
        <v>495</v>
      </c>
      <c r="L189" s="39" t="s">
        <v>26</v>
      </c>
      <c r="M189" s="39" t="s">
        <v>46</v>
      </c>
      <c r="N189" s="39" t="s">
        <v>925</v>
      </c>
      <c r="O189" s="96">
        <v>0.5</v>
      </c>
      <c r="P189" s="50"/>
      <c r="Q189" s="117" t="s">
        <v>865</v>
      </c>
    </row>
    <row r="190" spans="1:17" ht="60" x14ac:dyDescent="0.25">
      <c r="A190" s="109">
        <v>187</v>
      </c>
      <c r="B190" s="39" t="s">
        <v>17</v>
      </c>
      <c r="C190" s="40" t="s">
        <v>520</v>
      </c>
      <c r="D190" s="40" t="s">
        <v>521</v>
      </c>
      <c r="E190" s="40"/>
      <c r="F190" s="39"/>
      <c r="G190" s="39"/>
      <c r="H190" s="39"/>
      <c r="I190" s="49" t="s">
        <v>45</v>
      </c>
      <c r="J190" s="40" t="s">
        <v>507</v>
      </c>
      <c r="K190" s="49" t="s">
        <v>495</v>
      </c>
      <c r="L190" s="39" t="s">
        <v>26</v>
      </c>
      <c r="M190" s="39" t="s">
        <v>46</v>
      </c>
      <c r="N190" s="39" t="s">
        <v>925</v>
      </c>
      <c r="O190" s="96">
        <v>0.5</v>
      </c>
      <c r="P190" s="50"/>
      <c r="Q190" s="117" t="s">
        <v>865</v>
      </c>
    </row>
    <row r="191" spans="1:17" ht="30" x14ac:dyDescent="0.25">
      <c r="A191" s="109">
        <v>188</v>
      </c>
      <c r="B191" s="39" t="s">
        <v>14</v>
      </c>
      <c r="C191" s="40" t="s">
        <v>522</v>
      </c>
      <c r="D191" s="40" t="s">
        <v>519</v>
      </c>
      <c r="E191" s="40"/>
      <c r="F191" s="39"/>
      <c r="G191" s="39"/>
      <c r="H191" s="39"/>
      <c r="I191" s="49" t="s">
        <v>45</v>
      </c>
      <c r="J191" s="40" t="s">
        <v>507</v>
      </c>
      <c r="K191" s="49" t="s">
        <v>495</v>
      </c>
      <c r="L191" s="39" t="s">
        <v>26</v>
      </c>
      <c r="M191" s="39" t="s">
        <v>46</v>
      </c>
      <c r="N191" s="39" t="s">
        <v>925</v>
      </c>
      <c r="O191" s="96">
        <v>0.5</v>
      </c>
      <c r="P191" s="50"/>
      <c r="Q191" s="117" t="s">
        <v>865</v>
      </c>
    </row>
    <row r="192" spans="1:17" ht="30" x14ac:dyDescent="0.25">
      <c r="A192" s="109">
        <v>189</v>
      </c>
      <c r="B192" s="39" t="s">
        <v>13</v>
      </c>
      <c r="C192" s="40" t="s">
        <v>523</v>
      </c>
      <c r="D192" s="40" t="s">
        <v>524</v>
      </c>
      <c r="E192" s="40"/>
      <c r="F192" s="39"/>
      <c r="G192" s="39"/>
      <c r="H192" s="39"/>
      <c r="I192" s="49" t="s">
        <v>45</v>
      </c>
      <c r="J192" s="40" t="s">
        <v>525</v>
      </c>
      <c r="K192" s="49" t="s">
        <v>35</v>
      </c>
      <c r="L192" s="39" t="s">
        <v>25</v>
      </c>
      <c r="M192" s="39" t="s">
        <v>293</v>
      </c>
      <c r="N192" s="39" t="s">
        <v>21</v>
      </c>
      <c r="O192" s="96">
        <v>0.5</v>
      </c>
      <c r="P192" s="50"/>
      <c r="Q192" s="117" t="s">
        <v>919</v>
      </c>
    </row>
    <row r="193" spans="1:17" x14ac:dyDescent="0.25">
      <c r="A193" s="109">
        <v>190</v>
      </c>
      <c r="B193" s="39" t="s">
        <v>14</v>
      </c>
      <c r="C193" s="40" t="s">
        <v>526</v>
      </c>
      <c r="D193" s="40" t="s">
        <v>531</v>
      </c>
      <c r="E193" s="40"/>
      <c r="F193" s="39"/>
      <c r="G193" s="39"/>
      <c r="H193" s="39"/>
      <c r="I193" s="49" t="s">
        <v>45</v>
      </c>
      <c r="J193" s="40" t="s">
        <v>528</v>
      </c>
      <c r="K193" s="49" t="s">
        <v>233</v>
      </c>
      <c r="L193" s="39" t="s">
        <v>26</v>
      </c>
      <c r="M193" s="39" t="s">
        <v>46</v>
      </c>
      <c r="N193" s="39" t="s">
        <v>925</v>
      </c>
      <c r="O193" s="96">
        <v>0.5</v>
      </c>
      <c r="P193" s="50"/>
      <c r="Q193" s="117" t="s">
        <v>869</v>
      </c>
    </row>
    <row r="194" spans="1:17" x14ac:dyDescent="0.25">
      <c r="A194" s="109">
        <v>191</v>
      </c>
      <c r="B194" s="39" t="s">
        <v>14</v>
      </c>
      <c r="C194" s="40" t="s">
        <v>527</v>
      </c>
      <c r="D194" s="40" t="s">
        <v>532</v>
      </c>
      <c r="E194" s="40"/>
      <c r="F194" s="39"/>
      <c r="G194" s="39"/>
      <c r="H194" s="39"/>
      <c r="I194" s="49" t="s">
        <v>45</v>
      </c>
      <c r="J194" s="40" t="s">
        <v>528</v>
      </c>
      <c r="K194" s="49" t="s">
        <v>233</v>
      </c>
      <c r="L194" s="39" t="s">
        <v>26</v>
      </c>
      <c r="M194" s="39" t="s">
        <v>46</v>
      </c>
      <c r="N194" s="39" t="s">
        <v>925</v>
      </c>
      <c r="O194" s="96">
        <v>0.5</v>
      </c>
      <c r="P194" s="50"/>
      <c r="Q194" s="117" t="s">
        <v>869</v>
      </c>
    </row>
    <row r="195" spans="1:17" ht="30" x14ac:dyDescent="0.25">
      <c r="A195" s="109">
        <v>192</v>
      </c>
      <c r="B195" s="39" t="s">
        <v>14</v>
      </c>
      <c r="C195" s="40" t="s">
        <v>529</v>
      </c>
      <c r="D195" s="40" t="s">
        <v>963</v>
      </c>
      <c r="E195" s="40"/>
      <c r="F195" s="39"/>
      <c r="G195" s="39"/>
      <c r="H195" s="39"/>
      <c r="I195" s="49" t="s">
        <v>45</v>
      </c>
      <c r="J195" s="40" t="s">
        <v>528</v>
      </c>
      <c r="K195" s="49" t="s">
        <v>233</v>
      </c>
      <c r="L195" s="39" t="s">
        <v>26</v>
      </c>
      <c r="M195" s="39" t="s">
        <v>46</v>
      </c>
      <c r="N195" s="39" t="s">
        <v>22</v>
      </c>
      <c r="O195" s="96">
        <v>0.5</v>
      </c>
      <c r="P195" s="50"/>
      <c r="Q195" s="117" t="s">
        <v>874</v>
      </c>
    </row>
    <row r="196" spans="1:17" ht="30" x14ac:dyDescent="0.25">
      <c r="A196" s="109">
        <v>193</v>
      </c>
      <c r="B196" s="39" t="s">
        <v>14</v>
      </c>
      <c r="C196" s="40" t="s">
        <v>530</v>
      </c>
      <c r="D196" s="40" t="s">
        <v>515</v>
      </c>
      <c r="E196" s="40"/>
      <c r="F196" s="39"/>
      <c r="G196" s="39"/>
      <c r="H196" s="39"/>
      <c r="I196" s="49" t="s">
        <v>45</v>
      </c>
      <c r="J196" s="40" t="s">
        <v>528</v>
      </c>
      <c r="K196" s="49" t="s">
        <v>35</v>
      </c>
      <c r="L196" s="39" t="s">
        <v>25</v>
      </c>
      <c r="M196" s="39" t="s">
        <v>46</v>
      </c>
      <c r="N196" s="39" t="s">
        <v>925</v>
      </c>
      <c r="O196" s="96">
        <v>0.5</v>
      </c>
      <c r="P196" s="50"/>
      <c r="Q196" s="117" t="s">
        <v>869</v>
      </c>
    </row>
    <row r="197" spans="1:17" x14ac:dyDescent="0.25">
      <c r="A197" s="109">
        <v>194</v>
      </c>
      <c r="B197" s="39" t="s">
        <v>13</v>
      </c>
      <c r="C197" s="40" t="s">
        <v>533</v>
      </c>
      <c r="D197" s="40" t="s">
        <v>534</v>
      </c>
      <c r="E197" s="40"/>
      <c r="F197" s="39"/>
      <c r="G197" s="39"/>
      <c r="H197" s="39"/>
      <c r="I197" s="49" t="s">
        <v>45</v>
      </c>
      <c r="J197" s="40" t="s">
        <v>528</v>
      </c>
      <c r="K197" s="49" t="s">
        <v>37</v>
      </c>
      <c r="L197" s="39" t="s">
        <v>26</v>
      </c>
      <c r="M197" s="39" t="s">
        <v>293</v>
      </c>
      <c r="N197" s="39" t="s">
        <v>21</v>
      </c>
      <c r="O197" s="96">
        <v>0.5</v>
      </c>
      <c r="P197" s="50"/>
      <c r="Q197" s="117" t="s">
        <v>919</v>
      </c>
    </row>
    <row r="198" spans="1:17" ht="30" x14ac:dyDescent="0.25">
      <c r="A198" s="109">
        <v>195</v>
      </c>
      <c r="B198" s="39" t="s">
        <v>14</v>
      </c>
      <c r="C198" s="40" t="s">
        <v>538</v>
      </c>
      <c r="D198" s="40" t="s">
        <v>539</v>
      </c>
      <c r="E198" s="40"/>
      <c r="F198" s="39"/>
      <c r="G198" s="39"/>
      <c r="H198" s="39"/>
      <c r="I198" s="49" t="s">
        <v>45</v>
      </c>
      <c r="J198" s="40" t="s">
        <v>540</v>
      </c>
      <c r="K198" s="49" t="s">
        <v>495</v>
      </c>
      <c r="L198" s="39" t="s">
        <v>25</v>
      </c>
      <c r="M198" s="39" t="s">
        <v>46</v>
      </c>
      <c r="N198" s="39" t="s">
        <v>925</v>
      </c>
      <c r="O198" s="96">
        <v>0.5</v>
      </c>
      <c r="P198" s="50"/>
      <c r="Q198" s="117" t="s">
        <v>865</v>
      </c>
    </row>
    <row r="199" spans="1:17" ht="45" x14ac:dyDescent="0.25">
      <c r="A199" s="109">
        <v>196</v>
      </c>
      <c r="B199" s="39" t="s">
        <v>14</v>
      </c>
      <c r="C199" s="40" t="s">
        <v>541</v>
      </c>
      <c r="D199" s="40" t="s">
        <v>542</v>
      </c>
      <c r="E199" s="40"/>
      <c r="F199" s="39"/>
      <c r="G199" s="39"/>
      <c r="H199" s="39"/>
      <c r="I199" s="49" t="s">
        <v>45</v>
      </c>
      <c r="J199" s="40" t="s">
        <v>540</v>
      </c>
      <c r="K199" s="49" t="s">
        <v>495</v>
      </c>
      <c r="L199" s="39" t="s">
        <v>25</v>
      </c>
      <c r="M199" s="39" t="s">
        <v>46</v>
      </c>
      <c r="N199" s="39" t="s">
        <v>925</v>
      </c>
      <c r="O199" s="96">
        <v>0.5</v>
      </c>
      <c r="P199" s="50"/>
      <c r="Q199" s="117" t="s">
        <v>882</v>
      </c>
    </row>
    <row r="200" spans="1:17" ht="45" x14ac:dyDescent="0.25">
      <c r="A200" s="109">
        <v>197</v>
      </c>
      <c r="B200" s="39" t="s">
        <v>13</v>
      </c>
      <c r="C200" s="40" t="s">
        <v>543</v>
      </c>
      <c r="D200" s="40" t="s">
        <v>895</v>
      </c>
      <c r="E200" s="40"/>
      <c r="F200" s="39"/>
      <c r="G200" s="39"/>
      <c r="H200" s="39"/>
      <c r="I200" s="49" t="s">
        <v>45</v>
      </c>
      <c r="J200" s="40" t="s">
        <v>540</v>
      </c>
      <c r="K200" s="49" t="s">
        <v>35</v>
      </c>
      <c r="L200" s="39" t="s">
        <v>24</v>
      </c>
      <c r="M200" s="39" t="s">
        <v>46</v>
      </c>
      <c r="N200" s="39" t="s">
        <v>22</v>
      </c>
      <c r="O200" s="96">
        <v>0.5</v>
      </c>
      <c r="P200" s="50"/>
      <c r="Q200" s="117" t="s">
        <v>900</v>
      </c>
    </row>
    <row r="201" spans="1:17" ht="30" x14ac:dyDescent="0.25">
      <c r="A201" s="109">
        <v>198</v>
      </c>
      <c r="B201" s="39" t="s">
        <v>13</v>
      </c>
      <c r="C201" s="40" t="s">
        <v>544</v>
      </c>
      <c r="D201" s="40" t="s">
        <v>546</v>
      </c>
      <c r="E201" s="40"/>
      <c r="F201" s="39"/>
      <c r="G201" s="39"/>
      <c r="H201" s="39"/>
      <c r="I201" s="49" t="s">
        <v>45</v>
      </c>
      <c r="J201" s="40" t="s">
        <v>540</v>
      </c>
      <c r="K201" s="49" t="s">
        <v>35</v>
      </c>
      <c r="L201" s="39" t="s">
        <v>25</v>
      </c>
      <c r="M201" s="39" t="s">
        <v>46</v>
      </c>
      <c r="N201" s="39" t="s">
        <v>925</v>
      </c>
      <c r="O201" s="96">
        <v>0.5</v>
      </c>
      <c r="P201" s="50"/>
      <c r="Q201" s="117" t="s">
        <v>867</v>
      </c>
    </row>
    <row r="202" spans="1:17" ht="30" x14ac:dyDescent="0.25">
      <c r="A202" s="109">
        <v>199</v>
      </c>
      <c r="B202" s="39" t="s">
        <v>14</v>
      </c>
      <c r="C202" s="40" t="s">
        <v>545</v>
      </c>
      <c r="D202" s="40" t="s">
        <v>547</v>
      </c>
      <c r="E202" s="40"/>
      <c r="F202" s="39"/>
      <c r="G202" s="39"/>
      <c r="H202" s="39"/>
      <c r="I202" s="49" t="s">
        <v>45</v>
      </c>
      <c r="J202" s="40" t="s">
        <v>540</v>
      </c>
      <c r="K202" s="49" t="s">
        <v>35</v>
      </c>
      <c r="L202" s="39" t="s">
        <v>25</v>
      </c>
      <c r="M202" s="39" t="s">
        <v>46</v>
      </c>
      <c r="N202" s="39" t="s">
        <v>925</v>
      </c>
      <c r="O202" s="96">
        <v>0.5</v>
      </c>
      <c r="P202" s="50"/>
      <c r="Q202" s="117" t="s">
        <v>867</v>
      </c>
    </row>
    <row r="203" spans="1:17" ht="45" x14ac:dyDescent="0.25">
      <c r="A203" s="109">
        <v>200</v>
      </c>
      <c r="B203" s="39" t="s">
        <v>13</v>
      </c>
      <c r="C203" s="40" t="s">
        <v>548</v>
      </c>
      <c r="D203" s="40" t="s">
        <v>893</v>
      </c>
      <c r="E203" s="40"/>
      <c r="F203" s="39"/>
      <c r="G203" s="39"/>
      <c r="H203" s="39"/>
      <c r="I203" s="49" t="s">
        <v>45</v>
      </c>
      <c r="J203" s="40" t="s">
        <v>540</v>
      </c>
      <c r="K203" s="49" t="s">
        <v>35</v>
      </c>
      <c r="L203" s="39" t="s">
        <v>24</v>
      </c>
      <c r="M203" s="39" t="s">
        <v>46</v>
      </c>
      <c r="N203" s="39" t="s">
        <v>22</v>
      </c>
      <c r="O203" s="96">
        <v>0.5</v>
      </c>
      <c r="P203" s="50"/>
      <c r="Q203" s="117" t="s">
        <v>899</v>
      </c>
    </row>
    <row r="204" spans="1:17" ht="30" x14ac:dyDescent="0.25">
      <c r="A204" s="109">
        <v>201</v>
      </c>
      <c r="B204" s="39" t="s">
        <v>13</v>
      </c>
      <c r="C204" s="40" t="s">
        <v>549</v>
      </c>
      <c r="D204" s="40" t="s">
        <v>550</v>
      </c>
      <c r="E204" s="40"/>
      <c r="F204" s="39"/>
      <c r="G204" s="39"/>
      <c r="H204" s="39"/>
      <c r="I204" s="49" t="s">
        <v>45</v>
      </c>
      <c r="J204" s="40" t="s">
        <v>540</v>
      </c>
      <c r="K204" s="49" t="s">
        <v>495</v>
      </c>
      <c r="L204" s="39" t="s">
        <v>25</v>
      </c>
      <c r="M204" s="39" t="s">
        <v>46</v>
      </c>
      <c r="N204" s="39" t="s">
        <v>925</v>
      </c>
      <c r="O204" s="96">
        <v>0.5</v>
      </c>
      <c r="P204" s="50"/>
      <c r="Q204" s="117" t="s">
        <v>865</v>
      </c>
    </row>
    <row r="205" spans="1:17" x14ac:dyDescent="0.25">
      <c r="A205" s="109">
        <v>202</v>
      </c>
      <c r="B205" s="39" t="s">
        <v>13</v>
      </c>
      <c r="C205" s="40" t="s">
        <v>551</v>
      </c>
      <c r="D205" s="40" t="s">
        <v>552</v>
      </c>
      <c r="E205" s="40"/>
      <c r="F205" s="39"/>
      <c r="G205" s="39"/>
      <c r="H205" s="39"/>
      <c r="I205" s="49" t="s">
        <v>45</v>
      </c>
      <c r="J205" s="40" t="s">
        <v>540</v>
      </c>
      <c r="K205" s="49" t="s">
        <v>495</v>
      </c>
      <c r="L205" s="39" t="s">
        <v>26</v>
      </c>
      <c r="M205" s="39" t="s">
        <v>46</v>
      </c>
      <c r="N205" s="39" t="s">
        <v>925</v>
      </c>
      <c r="O205" s="96">
        <v>0.5</v>
      </c>
      <c r="P205" s="50"/>
      <c r="Q205" s="117" t="s">
        <v>865</v>
      </c>
    </row>
    <row r="206" spans="1:17" ht="30" x14ac:dyDescent="0.25">
      <c r="A206" s="109">
        <v>203</v>
      </c>
      <c r="B206" s="39" t="s">
        <v>13</v>
      </c>
      <c r="C206" s="40" t="s">
        <v>553</v>
      </c>
      <c r="D206" s="40" t="s">
        <v>554</v>
      </c>
      <c r="E206" s="40"/>
      <c r="F206" s="39"/>
      <c r="G206" s="39"/>
      <c r="H206" s="39"/>
      <c r="I206" s="49" t="s">
        <v>45</v>
      </c>
      <c r="J206" s="40" t="s">
        <v>540</v>
      </c>
      <c r="K206" s="49" t="s">
        <v>495</v>
      </c>
      <c r="L206" s="39" t="s">
        <v>25</v>
      </c>
      <c r="M206" s="39" t="s">
        <v>46</v>
      </c>
      <c r="N206" s="39" t="s">
        <v>925</v>
      </c>
      <c r="O206" s="96">
        <v>0.5</v>
      </c>
      <c r="P206" s="50"/>
      <c r="Q206" s="117" t="s">
        <v>865</v>
      </c>
    </row>
    <row r="207" spans="1:17" ht="45" x14ac:dyDescent="0.25">
      <c r="A207" s="109">
        <v>204</v>
      </c>
      <c r="B207" s="39" t="s">
        <v>14</v>
      </c>
      <c r="C207" s="40" t="s">
        <v>555</v>
      </c>
      <c r="D207" s="40" t="s">
        <v>1010</v>
      </c>
      <c r="E207" s="40"/>
      <c r="F207" s="39"/>
      <c r="G207" s="39"/>
      <c r="H207" s="39"/>
      <c r="I207" s="49" t="s">
        <v>45</v>
      </c>
      <c r="J207" s="40" t="s">
        <v>540</v>
      </c>
      <c r="K207" s="49" t="s">
        <v>495</v>
      </c>
      <c r="L207" s="39" t="s">
        <v>26</v>
      </c>
      <c r="M207" s="39" t="s">
        <v>46</v>
      </c>
      <c r="N207" s="39" t="s">
        <v>22</v>
      </c>
      <c r="O207" s="96">
        <v>0.5</v>
      </c>
      <c r="P207" s="50"/>
      <c r="Q207" s="117" t="s">
        <v>865</v>
      </c>
    </row>
    <row r="208" spans="1:17" x14ac:dyDescent="0.25">
      <c r="A208" s="109">
        <v>205</v>
      </c>
      <c r="B208" s="39" t="s">
        <v>17</v>
      </c>
      <c r="C208" s="40" t="s">
        <v>556</v>
      </c>
      <c r="D208" s="40" t="s">
        <v>557</v>
      </c>
      <c r="E208" s="40"/>
      <c r="F208" s="39"/>
      <c r="G208" s="39"/>
      <c r="H208" s="39"/>
      <c r="I208" s="49" t="s">
        <v>45</v>
      </c>
      <c r="J208" s="40" t="s">
        <v>540</v>
      </c>
      <c r="K208" s="49" t="s">
        <v>36</v>
      </c>
      <c r="L208" s="39" t="s">
        <v>25</v>
      </c>
      <c r="M208" s="39" t="s">
        <v>46</v>
      </c>
      <c r="N208" s="39" t="s">
        <v>925</v>
      </c>
      <c r="O208" s="96">
        <v>0.5</v>
      </c>
      <c r="P208" s="50"/>
      <c r="Q208" s="117" t="s">
        <v>865</v>
      </c>
    </row>
    <row r="209" spans="1:17" ht="30" x14ac:dyDescent="0.25">
      <c r="A209" s="109">
        <v>206</v>
      </c>
      <c r="B209" s="39" t="s">
        <v>14</v>
      </c>
      <c r="C209" s="40" t="s">
        <v>558</v>
      </c>
      <c r="D209" s="40" t="s">
        <v>554</v>
      </c>
      <c r="E209" s="40"/>
      <c r="F209" s="39"/>
      <c r="G209" s="39"/>
      <c r="H209" s="39"/>
      <c r="I209" s="49" t="s">
        <v>45</v>
      </c>
      <c r="J209" s="40" t="s">
        <v>540</v>
      </c>
      <c r="K209" s="49" t="s">
        <v>36</v>
      </c>
      <c r="L209" s="39" t="s">
        <v>25</v>
      </c>
      <c r="M209" s="39" t="s">
        <v>46</v>
      </c>
      <c r="N209" s="39" t="s">
        <v>925</v>
      </c>
      <c r="O209" s="96">
        <v>0.5</v>
      </c>
      <c r="P209" s="50"/>
      <c r="Q209" s="117" t="s">
        <v>865</v>
      </c>
    </row>
    <row r="210" spans="1:17" ht="30" x14ac:dyDescent="0.25">
      <c r="A210" s="109">
        <v>207</v>
      </c>
      <c r="B210" s="39" t="s">
        <v>13</v>
      </c>
      <c r="C210" s="40" t="s">
        <v>559</v>
      </c>
      <c r="D210" s="40" t="s">
        <v>560</v>
      </c>
      <c r="E210" s="40"/>
      <c r="F210" s="39"/>
      <c r="G210" s="39"/>
      <c r="H210" s="39"/>
      <c r="I210" s="49" t="s">
        <v>45</v>
      </c>
      <c r="J210" s="40" t="s">
        <v>540</v>
      </c>
      <c r="K210" s="49" t="s">
        <v>35</v>
      </c>
      <c r="L210" s="39" t="s">
        <v>24</v>
      </c>
      <c r="M210" s="39" t="s">
        <v>46</v>
      </c>
      <c r="N210" s="39" t="s">
        <v>925</v>
      </c>
      <c r="O210" s="96">
        <v>0.5</v>
      </c>
      <c r="P210" s="50"/>
      <c r="Q210" s="117" t="s">
        <v>866</v>
      </c>
    </row>
    <row r="211" spans="1:17" ht="30" x14ac:dyDescent="0.25">
      <c r="A211" s="109">
        <v>208</v>
      </c>
      <c r="B211" s="39" t="s">
        <v>13</v>
      </c>
      <c r="C211" s="40" t="s">
        <v>561</v>
      </c>
      <c r="D211" s="40" t="s">
        <v>562</v>
      </c>
      <c r="E211" s="40"/>
      <c r="F211" s="39"/>
      <c r="G211" s="39"/>
      <c r="H211" s="39"/>
      <c r="I211" s="49" t="s">
        <v>45</v>
      </c>
      <c r="J211" s="40" t="s">
        <v>540</v>
      </c>
      <c r="K211" s="49" t="s">
        <v>495</v>
      </c>
      <c r="L211" s="39" t="s">
        <v>24</v>
      </c>
      <c r="M211" s="39" t="s">
        <v>46</v>
      </c>
      <c r="N211" s="39" t="s">
        <v>925</v>
      </c>
      <c r="O211" s="96">
        <v>0.5</v>
      </c>
      <c r="P211" s="50"/>
      <c r="Q211" s="117" t="s">
        <v>865</v>
      </c>
    </row>
    <row r="212" spans="1:17" ht="45" x14ac:dyDescent="0.25">
      <c r="A212" s="109">
        <v>209</v>
      </c>
      <c r="B212" s="39" t="s">
        <v>17</v>
      </c>
      <c r="C212" s="40" t="s">
        <v>563</v>
      </c>
      <c r="D212" s="40" t="s">
        <v>554</v>
      </c>
      <c r="E212" s="40"/>
      <c r="F212" s="39"/>
      <c r="G212" s="39"/>
      <c r="H212" s="39"/>
      <c r="I212" s="49" t="s">
        <v>45</v>
      </c>
      <c r="J212" s="40" t="s">
        <v>540</v>
      </c>
      <c r="K212" s="49" t="s">
        <v>36</v>
      </c>
      <c r="L212" s="39" t="s">
        <v>26</v>
      </c>
      <c r="M212" s="39" t="s">
        <v>46</v>
      </c>
      <c r="N212" s="39" t="s">
        <v>925</v>
      </c>
      <c r="O212" s="96">
        <v>0.5</v>
      </c>
      <c r="P212" s="50"/>
      <c r="Q212" s="117" t="s">
        <v>877</v>
      </c>
    </row>
    <row r="213" spans="1:17" x14ac:dyDescent="0.25">
      <c r="A213" s="109">
        <v>210</v>
      </c>
      <c r="B213" s="39" t="s">
        <v>13</v>
      </c>
      <c r="C213" s="40" t="s">
        <v>564</v>
      </c>
      <c r="D213" s="40" t="s">
        <v>565</v>
      </c>
      <c r="E213" s="40"/>
      <c r="F213" s="39"/>
      <c r="G213" s="39"/>
      <c r="H213" s="39"/>
      <c r="I213" s="49" t="s">
        <v>45</v>
      </c>
      <c r="J213" s="40" t="s">
        <v>540</v>
      </c>
      <c r="K213" s="49" t="s">
        <v>36</v>
      </c>
      <c r="L213" s="39" t="s">
        <v>26</v>
      </c>
      <c r="M213" s="39" t="s">
        <v>46</v>
      </c>
      <c r="N213" s="39" t="s">
        <v>925</v>
      </c>
      <c r="O213" s="96">
        <v>0.5</v>
      </c>
      <c r="P213" s="50"/>
      <c r="Q213" s="117" t="s">
        <v>865</v>
      </c>
    </row>
    <row r="214" spans="1:17" ht="30" x14ac:dyDescent="0.25">
      <c r="A214" s="109">
        <v>211</v>
      </c>
      <c r="B214" s="39" t="s">
        <v>14</v>
      </c>
      <c r="C214" s="40" t="s">
        <v>566</v>
      </c>
      <c r="D214" s="40" t="s">
        <v>984</v>
      </c>
      <c r="E214" s="40"/>
      <c r="F214" s="39"/>
      <c r="G214" s="39"/>
      <c r="H214" s="39"/>
      <c r="I214" s="49" t="s">
        <v>45</v>
      </c>
      <c r="J214" s="40" t="s">
        <v>540</v>
      </c>
      <c r="K214" s="49" t="s">
        <v>37</v>
      </c>
      <c r="L214" s="39" t="s">
        <v>26</v>
      </c>
      <c r="M214" s="39" t="s">
        <v>46</v>
      </c>
      <c r="N214" s="39" t="s">
        <v>22</v>
      </c>
      <c r="O214" s="96">
        <v>0.5</v>
      </c>
      <c r="P214" s="50"/>
      <c r="Q214" s="117" t="s">
        <v>902</v>
      </c>
    </row>
    <row r="215" spans="1:17" ht="45" x14ac:dyDescent="0.25">
      <c r="A215" s="109">
        <v>212</v>
      </c>
      <c r="B215" s="39" t="s">
        <v>17</v>
      </c>
      <c r="C215" s="40" t="s">
        <v>567</v>
      </c>
      <c r="D215" s="40" t="s">
        <v>573</v>
      </c>
      <c r="E215" s="40"/>
      <c r="F215" s="39"/>
      <c r="G215" s="39"/>
      <c r="H215" s="39"/>
      <c r="I215" s="49" t="s">
        <v>45</v>
      </c>
      <c r="J215" s="40" t="s">
        <v>540</v>
      </c>
      <c r="K215" s="49" t="s">
        <v>35</v>
      </c>
      <c r="L215" s="39" t="s">
        <v>26</v>
      </c>
      <c r="M215" s="39" t="s">
        <v>46</v>
      </c>
      <c r="N215" s="39" t="s">
        <v>925</v>
      </c>
      <c r="O215" s="96">
        <v>0.5</v>
      </c>
      <c r="P215" s="50"/>
      <c r="Q215" s="117" t="s">
        <v>865</v>
      </c>
    </row>
    <row r="216" spans="1:17" ht="30" x14ac:dyDescent="0.25">
      <c r="A216" s="109">
        <v>213</v>
      </c>
      <c r="B216" s="39" t="s">
        <v>14</v>
      </c>
      <c r="C216" s="40" t="s">
        <v>568</v>
      </c>
      <c r="D216" s="40" t="s">
        <v>574</v>
      </c>
      <c r="E216" s="40"/>
      <c r="F216" s="39"/>
      <c r="G216" s="39"/>
      <c r="H216" s="39"/>
      <c r="I216" s="49" t="s">
        <v>45</v>
      </c>
      <c r="J216" s="40" t="s">
        <v>540</v>
      </c>
      <c r="K216" s="49" t="s">
        <v>36</v>
      </c>
      <c r="L216" s="39" t="s">
        <v>25</v>
      </c>
      <c r="M216" s="39" t="s">
        <v>46</v>
      </c>
      <c r="N216" s="39" t="s">
        <v>925</v>
      </c>
      <c r="O216" s="96">
        <v>0.5</v>
      </c>
      <c r="P216" s="50"/>
      <c r="Q216" s="117" t="s">
        <v>865</v>
      </c>
    </row>
    <row r="217" spans="1:17" ht="45" x14ac:dyDescent="0.25">
      <c r="A217" s="109" t="s">
        <v>1277</v>
      </c>
      <c r="B217" s="39" t="s">
        <v>14</v>
      </c>
      <c r="C217" s="40" t="s">
        <v>569</v>
      </c>
      <c r="D217" s="40" t="s">
        <v>575</v>
      </c>
      <c r="E217" s="40"/>
      <c r="F217" s="39"/>
      <c r="G217" s="39"/>
      <c r="H217" s="39"/>
      <c r="I217" s="49" t="s">
        <v>45</v>
      </c>
      <c r="J217" s="40" t="s">
        <v>540</v>
      </c>
      <c r="K217" s="49" t="s">
        <v>36</v>
      </c>
      <c r="L217" s="39" t="s">
        <v>25</v>
      </c>
      <c r="M217" s="39" t="s">
        <v>293</v>
      </c>
      <c r="N217" s="39" t="s">
        <v>21</v>
      </c>
      <c r="O217" s="96">
        <v>0.5</v>
      </c>
      <c r="P217" s="50"/>
      <c r="Q217" s="117" t="s">
        <v>865</v>
      </c>
    </row>
    <row r="218" spans="1:17" ht="45" x14ac:dyDescent="0.25">
      <c r="A218" s="109">
        <v>215</v>
      </c>
      <c r="B218" s="39" t="s">
        <v>13</v>
      </c>
      <c r="C218" s="40" t="s">
        <v>570</v>
      </c>
      <c r="D218" s="40" t="s">
        <v>571</v>
      </c>
      <c r="E218" s="40"/>
      <c r="F218" s="39"/>
      <c r="G218" s="39"/>
      <c r="H218" s="39"/>
      <c r="I218" s="49" t="s">
        <v>45</v>
      </c>
      <c r="J218" s="40" t="s">
        <v>572</v>
      </c>
      <c r="K218" s="49" t="s">
        <v>37</v>
      </c>
      <c r="L218" s="39" t="s">
        <v>26</v>
      </c>
      <c r="M218" s="39" t="s">
        <v>46</v>
      </c>
      <c r="N218" s="39" t="s">
        <v>925</v>
      </c>
      <c r="O218" s="96">
        <v>0.5</v>
      </c>
      <c r="P218" s="50"/>
      <c r="Q218" s="117" t="s">
        <v>865</v>
      </c>
    </row>
    <row r="219" spans="1:17" ht="45" x14ac:dyDescent="0.25">
      <c r="A219" s="109">
        <v>216</v>
      </c>
      <c r="B219" s="39" t="s">
        <v>13</v>
      </c>
      <c r="C219" s="40" t="s">
        <v>576</v>
      </c>
      <c r="D219" s="40" t="s">
        <v>577</v>
      </c>
      <c r="E219" s="40"/>
      <c r="F219" s="39"/>
      <c r="G219" s="39"/>
      <c r="H219" s="39"/>
      <c r="I219" s="49" t="s">
        <v>45</v>
      </c>
      <c r="J219" s="40" t="s">
        <v>572</v>
      </c>
      <c r="K219" s="49" t="s">
        <v>35</v>
      </c>
      <c r="L219" s="39" t="s">
        <v>26</v>
      </c>
      <c r="M219" s="39" t="s">
        <v>46</v>
      </c>
      <c r="N219" s="39" t="s">
        <v>925</v>
      </c>
      <c r="O219" s="96">
        <v>0.5</v>
      </c>
      <c r="P219" s="50"/>
      <c r="Q219" s="117" t="s">
        <v>870</v>
      </c>
    </row>
    <row r="220" spans="1:17" x14ac:dyDescent="0.25">
      <c r="A220" s="109">
        <v>217</v>
      </c>
      <c r="B220" s="39" t="s">
        <v>13</v>
      </c>
      <c r="C220" s="40" t="s">
        <v>578</v>
      </c>
      <c r="D220" s="40" t="s">
        <v>579</v>
      </c>
      <c r="E220" s="40"/>
      <c r="F220" s="39"/>
      <c r="G220" s="39"/>
      <c r="H220" s="39"/>
      <c r="I220" s="49" t="s">
        <v>45</v>
      </c>
      <c r="J220" s="40" t="s">
        <v>572</v>
      </c>
      <c r="K220" s="49" t="s">
        <v>35</v>
      </c>
      <c r="L220" s="39" t="s">
        <v>25</v>
      </c>
      <c r="M220" s="39" t="s">
        <v>46</v>
      </c>
      <c r="N220" s="39" t="s">
        <v>925</v>
      </c>
      <c r="O220" s="96">
        <v>0.5</v>
      </c>
      <c r="P220" s="50"/>
      <c r="Q220" s="117" t="s">
        <v>865</v>
      </c>
    </row>
    <row r="221" spans="1:17" ht="30" x14ac:dyDescent="0.25">
      <c r="A221" s="109">
        <v>218</v>
      </c>
      <c r="B221" s="39" t="s">
        <v>13</v>
      </c>
      <c r="C221" s="40" t="s">
        <v>580</v>
      </c>
      <c r="D221" s="40" t="s">
        <v>581</v>
      </c>
      <c r="E221" s="40"/>
      <c r="F221" s="39"/>
      <c r="G221" s="39"/>
      <c r="H221" s="39"/>
      <c r="I221" s="49" t="s">
        <v>45</v>
      </c>
      <c r="J221" s="40" t="s">
        <v>582</v>
      </c>
      <c r="K221" s="49" t="s">
        <v>495</v>
      </c>
      <c r="L221" s="39" t="s">
        <v>25</v>
      </c>
      <c r="M221" s="39" t="s">
        <v>46</v>
      </c>
      <c r="N221" s="39" t="s">
        <v>925</v>
      </c>
      <c r="O221" s="96">
        <v>0.5</v>
      </c>
      <c r="P221" s="50"/>
      <c r="Q221" s="117" t="s">
        <v>865</v>
      </c>
    </row>
    <row r="222" spans="1:17" ht="60" x14ac:dyDescent="0.25">
      <c r="A222" s="109">
        <v>219</v>
      </c>
      <c r="B222" s="39" t="s">
        <v>14</v>
      </c>
      <c r="C222" s="40" t="s">
        <v>583</v>
      </c>
      <c r="D222" s="40" t="s">
        <v>584</v>
      </c>
      <c r="E222" s="40"/>
      <c r="F222" s="39"/>
      <c r="G222" s="39"/>
      <c r="H222" s="39"/>
      <c r="I222" s="49" t="s">
        <v>45</v>
      </c>
      <c r="J222" s="40" t="s">
        <v>582</v>
      </c>
      <c r="K222" s="49" t="s">
        <v>233</v>
      </c>
      <c r="L222" s="39" t="s">
        <v>25</v>
      </c>
      <c r="M222" s="39" t="s">
        <v>46</v>
      </c>
      <c r="N222" s="39" t="s">
        <v>925</v>
      </c>
      <c r="O222" s="96">
        <v>0.5</v>
      </c>
      <c r="P222" s="50"/>
      <c r="Q222" s="117" t="s">
        <v>865</v>
      </c>
    </row>
    <row r="223" spans="1:17" ht="45" x14ac:dyDescent="0.25">
      <c r="A223" s="109">
        <v>220</v>
      </c>
      <c r="B223" s="39" t="s">
        <v>14</v>
      </c>
      <c r="C223" s="40" t="s">
        <v>585</v>
      </c>
      <c r="D223" s="40" t="s">
        <v>586</v>
      </c>
      <c r="E223" s="40"/>
      <c r="F223" s="39"/>
      <c r="G223" s="39"/>
      <c r="H223" s="39"/>
      <c r="I223" s="49" t="s">
        <v>45</v>
      </c>
      <c r="J223" s="40" t="s">
        <v>582</v>
      </c>
      <c r="K223" s="49" t="s">
        <v>233</v>
      </c>
      <c r="L223" s="39" t="s">
        <v>25</v>
      </c>
      <c r="M223" s="39" t="s">
        <v>46</v>
      </c>
      <c r="N223" s="39" t="s">
        <v>925</v>
      </c>
      <c r="O223" s="96">
        <v>0.5</v>
      </c>
      <c r="P223" s="50"/>
      <c r="Q223" s="119" t="s">
        <v>891</v>
      </c>
    </row>
    <row r="224" spans="1:17" ht="45" x14ac:dyDescent="0.25">
      <c r="A224" s="109">
        <v>221</v>
      </c>
      <c r="B224" s="39" t="s">
        <v>17</v>
      </c>
      <c r="C224" s="40" t="s">
        <v>587</v>
      </c>
      <c r="D224" s="40" t="s">
        <v>588</v>
      </c>
      <c r="E224" s="40"/>
      <c r="F224" s="39"/>
      <c r="G224" s="39"/>
      <c r="H224" s="39"/>
      <c r="I224" s="49" t="s">
        <v>45</v>
      </c>
      <c r="J224" s="40" t="s">
        <v>582</v>
      </c>
      <c r="K224" s="49" t="s">
        <v>36</v>
      </c>
      <c r="L224" s="39" t="s">
        <v>25</v>
      </c>
      <c r="M224" s="39" t="s">
        <v>46</v>
      </c>
      <c r="N224" s="39" t="s">
        <v>925</v>
      </c>
      <c r="O224" s="96">
        <v>0.5</v>
      </c>
      <c r="P224" s="50"/>
      <c r="Q224" s="117" t="s">
        <v>865</v>
      </c>
    </row>
    <row r="225" spans="1:17" ht="30" x14ac:dyDescent="0.25">
      <c r="A225" s="109">
        <v>222</v>
      </c>
      <c r="B225" s="39" t="s">
        <v>17</v>
      </c>
      <c r="C225" s="40" t="s">
        <v>589</v>
      </c>
      <c r="D225" s="40" t="s">
        <v>590</v>
      </c>
      <c r="E225" s="40"/>
      <c r="F225" s="39"/>
      <c r="G225" s="39"/>
      <c r="H225" s="39"/>
      <c r="I225" s="49" t="s">
        <v>45</v>
      </c>
      <c r="J225" s="40" t="s">
        <v>582</v>
      </c>
      <c r="K225" s="49" t="s">
        <v>36</v>
      </c>
      <c r="L225" s="39" t="s">
        <v>25</v>
      </c>
      <c r="M225" s="39" t="s">
        <v>46</v>
      </c>
      <c r="N225" s="39" t="s">
        <v>925</v>
      </c>
      <c r="O225" s="96">
        <v>0.5</v>
      </c>
      <c r="P225" s="50"/>
      <c r="Q225" s="117" t="s">
        <v>865</v>
      </c>
    </row>
    <row r="226" spans="1:17" ht="30" x14ac:dyDescent="0.25">
      <c r="A226" s="109">
        <v>223</v>
      </c>
      <c r="B226" s="39" t="s">
        <v>17</v>
      </c>
      <c r="C226" s="40" t="s">
        <v>591</v>
      </c>
      <c r="D226" s="40" t="s">
        <v>592</v>
      </c>
      <c r="E226" s="40"/>
      <c r="F226" s="39"/>
      <c r="G226" s="39"/>
      <c r="H226" s="39"/>
      <c r="I226" s="49" t="s">
        <v>45</v>
      </c>
      <c r="J226" s="40" t="s">
        <v>582</v>
      </c>
      <c r="K226" s="49" t="s">
        <v>36</v>
      </c>
      <c r="L226" s="39" t="s">
        <v>26</v>
      </c>
      <c r="M226" s="39" t="s">
        <v>46</v>
      </c>
      <c r="N226" s="39" t="s">
        <v>925</v>
      </c>
      <c r="O226" s="96">
        <v>0.5</v>
      </c>
      <c r="P226" s="50"/>
      <c r="Q226" s="117" t="s">
        <v>865</v>
      </c>
    </row>
    <row r="227" spans="1:17" ht="60" x14ac:dyDescent="0.25">
      <c r="A227" s="109">
        <v>224</v>
      </c>
      <c r="B227" s="39" t="s">
        <v>14</v>
      </c>
      <c r="C227" s="40" t="s">
        <v>593</v>
      </c>
      <c r="D227" s="40" t="s">
        <v>594</v>
      </c>
      <c r="E227" s="40"/>
      <c r="F227" s="39"/>
      <c r="G227" s="39"/>
      <c r="H227" s="39"/>
      <c r="I227" s="49" t="s">
        <v>45</v>
      </c>
      <c r="J227" s="40" t="s">
        <v>582</v>
      </c>
      <c r="K227" s="49" t="s">
        <v>36</v>
      </c>
      <c r="L227" s="39" t="s">
        <v>26</v>
      </c>
      <c r="M227" s="39" t="s">
        <v>46</v>
      </c>
      <c r="N227" s="39" t="s">
        <v>925</v>
      </c>
      <c r="O227" s="96">
        <v>0.5</v>
      </c>
      <c r="P227" s="50"/>
      <c r="Q227" s="117" t="s">
        <v>865</v>
      </c>
    </row>
    <row r="228" spans="1:17" ht="30" x14ac:dyDescent="0.25">
      <c r="A228" s="109">
        <v>225</v>
      </c>
      <c r="B228" s="39" t="s">
        <v>17</v>
      </c>
      <c r="C228" s="40" t="s">
        <v>595</v>
      </c>
      <c r="D228" s="40" t="s">
        <v>596</v>
      </c>
      <c r="E228" s="40"/>
      <c r="F228" s="39"/>
      <c r="G228" s="39"/>
      <c r="H228" s="39"/>
      <c r="I228" s="49" t="s">
        <v>45</v>
      </c>
      <c r="J228" s="40" t="s">
        <v>582</v>
      </c>
      <c r="K228" s="49" t="s">
        <v>495</v>
      </c>
      <c r="L228" s="39" t="s">
        <v>25</v>
      </c>
      <c r="M228" s="39" t="s">
        <v>46</v>
      </c>
      <c r="N228" s="39" t="s">
        <v>925</v>
      </c>
      <c r="O228" s="96">
        <v>0.5</v>
      </c>
      <c r="P228" s="50"/>
      <c r="Q228" s="117" t="s">
        <v>865</v>
      </c>
    </row>
    <row r="229" spans="1:17" ht="30" x14ac:dyDescent="0.25">
      <c r="A229" s="109">
        <v>226</v>
      </c>
      <c r="B229" s="39" t="s">
        <v>13</v>
      </c>
      <c r="C229" s="40" t="s">
        <v>598</v>
      </c>
      <c r="D229" s="40" t="s">
        <v>597</v>
      </c>
      <c r="E229" s="40"/>
      <c r="F229" s="39"/>
      <c r="G229" s="39"/>
      <c r="H229" s="39"/>
      <c r="I229" s="49" t="s">
        <v>45</v>
      </c>
      <c r="J229" s="40" t="s">
        <v>582</v>
      </c>
      <c r="K229" s="49" t="s">
        <v>37</v>
      </c>
      <c r="L229" s="39" t="s">
        <v>26</v>
      </c>
      <c r="M229" s="39" t="s">
        <v>293</v>
      </c>
      <c r="N229" s="39" t="s">
        <v>21</v>
      </c>
      <c r="O229" s="96">
        <v>0.5</v>
      </c>
      <c r="P229" s="50"/>
      <c r="Q229" s="117" t="s">
        <v>874</v>
      </c>
    </row>
    <row r="230" spans="1:17" x14ac:dyDescent="0.25">
      <c r="A230" s="109">
        <v>227</v>
      </c>
      <c r="B230" s="39" t="s">
        <v>17</v>
      </c>
      <c r="C230" s="40" t="s">
        <v>599</v>
      </c>
      <c r="D230" s="40" t="s">
        <v>610</v>
      </c>
      <c r="E230" s="40"/>
      <c r="F230" s="39"/>
      <c r="G230" s="39"/>
      <c r="H230" s="39"/>
      <c r="I230" s="49" t="s">
        <v>45</v>
      </c>
      <c r="J230" s="40" t="s">
        <v>582</v>
      </c>
      <c r="K230" s="49" t="s">
        <v>37</v>
      </c>
      <c r="L230" s="39" t="s">
        <v>26</v>
      </c>
      <c r="M230" s="39" t="s">
        <v>293</v>
      </c>
      <c r="N230" s="39" t="s">
        <v>21</v>
      </c>
      <c r="O230" s="96">
        <v>0.5</v>
      </c>
      <c r="P230" s="50"/>
      <c r="Q230" s="117" t="s">
        <v>919</v>
      </c>
    </row>
    <row r="231" spans="1:17" ht="30" x14ac:dyDescent="0.25">
      <c r="A231" s="109">
        <v>228</v>
      </c>
      <c r="B231" s="39" t="s">
        <v>13</v>
      </c>
      <c r="C231" s="40" t="s">
        <v>600</v>
      </c>
      <c r="D231" s="40" t="s">
        <v>601</v>
      </c>
      <c r="E231" s="40"/>
      <c r="F231" s="39"/>
      <c r="G231" s="39"/>
      <c r="H231" s="39"/>
      <c r="I231" s="49" t="s">
        <v>45</v>
      </c>
      <c r="J231" s="40" t="s">
        <v>582</v>
      </c>
      <c r="K231" s="49" t="s">
        <v>35</v>
      </c>
      <c r="L231" s="39" t="s">
        <v>26</v>
      </c>
      <c r="M231" s="39" t="s">
        <v>46</v>
      </c>
      <c r="N231" s="39" t="s">
        <v>925</v>
      </c>
      <c r="O231" s="96">
        <v>0.5</v>
      </c>
      <c r="P231" s="50"/>
      <c r="Q231" s="117" t="s">
        <v>659</v>
      </c>
    </row>
    <row r="232" spans="1:17" x14ac:dyDescent="0.25">
      <c r="A232" s="109">
        <v>229</v>
      </c>
      <c r="B232" s="39" t="s">
        <v>13</v>
      </c>
      <c r="C232" s="40" t="s">
        <v>602</v>
      </c>
      <c r="D232" s="40" t="s">
        <v>603</v>
      </c>
      <c r="E232" s="40"/>
      <c r="F232" s="39"/>
      <c r="G232" s="39"/>
      <c r="H232" s="39"/>
      <c r="I232" s="49" t="s">
        <v>45</v>
      </c>
      <c r="J232" s="40" t="s">
        <v>582</v>
      </c>
      <c r="K232" s="49" t="s">
        <v>495</v>
      </c>
      <c r="L232" s="39" t="s">
        <v>25</v>
      </c>
      <c r="M232" s="39" t="s">
        <v>293</v>
      </c>
      <c r="N232" s="39" t="s">
        <v>21</v>
      </c>
      <c r="O232" s="96">
        <v>0.5</v>
      </c>
      <c r="P232" s="50"/>
      <c r="Q232" s="117" t="s">
        <v>919</v>
      </c>
    </row>
    <row r="233" spans="1:17" ht="30" x14ac:dyDescent="0.25">
      <c r="A233" s="109">
        <v>230</v>
      </c>
      <c r="B233" s="39" t="s">
        <v>14</v>
      </c>
      <c r="C233" s="40" t="s">
        <v>604</v>
      </c>
      <c r="D233" s="40" t="s">
        <v>605</v>
      </c>
      <c r="E233" s="40"/>
      <c r="F233" s="39"/>
      <c r="G233" s="39"/>
      <c r="H233" s="39"/>
      <c r="I233" s="49" t="s">
        <v>45</v>
      </c>
      <c r="J233" s="40" t="s">
        <v>608</v>
      </c>
      <c r="K233" s="49" t="s">
        <v>233</v>
      </c>
      <c r="L233" s="39" t="s">
        <v>25</v>
      </c>
      <c r="M233" s="55" t="s">
        <v>46</v>
      </c>
      <c r="N233" s="39" t="s">
        <v>925</v>
      </c>
      <c r="O233" s="96">
        <v>0.5</v>
      </c>
      <c r="P233" s="50"/>
      <c r="Q233" s="117" t="s">
        <v>865</v>
      </c>
    </row>
    <row r="234" spans="1:17" ht="45" x14ac:dyDescent="0.25">
      <c r="A234" s="109">
        <v>231</v>
      </c>
      <c r="B234" s="39" t="s">
        <v>14</v>
      </c>
      <c r="C234" s="40" t="s">
        <v>606</v>
      </c>
      <c r="D234" s="40" t="s">
        <v>607</v>
      </c>
      <c r="E234" s="40"/>
      <c r="F234" s="39"/>
      <c r="G234" s="39"/>
      <c r="H234" s="39"/>
      <c r="I234" s="49" t="s">
        <v>45</v>
      </c>
      <c r="J234" s="40" t="s">
        <v>608</v>
      </c>
      <c r="K234" s="49" t="s">
        <v>495</v>
      </c>
      <c r="L234" s="39" t="s">
        <v>25</v>
      </c>
      <c r="M234" s="39" t="s">
        <v>46</v>
      </c>
      <c r="N234" s="39" t="s">
        <v>925</v>
      </c>
      <c r="O234" s="96">
        <v>0.5</v>
      </c>
      <c r="P234" s="50"/>
      <c r="Q234" s="117" t="s">
        <v>865</v>
      </c>
    </row>
    <row r="235" spans="1:17" ht="30" x14ac:dyDescent="0.25">
      <c r="A235" s="109">
        <v>232</v>
      </c>
      <c r="B235" s="39" t="s">
        <v>13</v>
      </c>
      <c r="C235" s="40" t="s">
        <v>609</v>
      </c>
      <c r="D235" s="40" t="s">
        <v>597</v>
      </c>
      <c r="E235" s="40"/>
      <c r="F235" s="39"/>
      <c r="G235" s="39"/>
      <c r="H235" s="39"/>
      <c r="I235" s="49" t="s">
        <v>45</v>
      </c>
      <c r="J235" s="40" t="s">
        <v>608</v>
      </c>
      <c r="K235" s="49" t="s">
        <v>37</v>
      </c>
      <c r="L235" s="39" t="s">
        <v>26</v>
      </c>
      <c r="M235" s="39" t="s">
        <v>46</v>
      </c>
      <c r="N235" s="39" t="s">
        <v>925</v>
      </c>
      <c r="O235" s="96">
        <v>0.5</v>
      </c>
      <c r="P235" s="50"/>
      <c r="Q235" s="117" t="s">
        <v>659</v>
      </c>
    </row>
    <row r="236" spans="1:17" ht="30" x14ac:dyDescent="0.25">
      <c r="A236" s="109">
        <v>233</v>
      </c>
      <c r="B236" s="39" t="s">
        <v>13</v>
      </c>
      <c r="C236" s="40" t="s">
        <v>611</v>
      </c>
      <c r="D236" s="40" t="s">
        <v>597</v>
      </c>
      <c r="E236" s="40"/>
      <c r="F236" s="39"/>
      <c r="G236" s="39"/>
      <c r="H236" s="39"/>
      <c r="I236" s="49" t="s">
        <v>45</v>
      </c>
      <c r="J236" s="40" t="s">
        <v>608</v>
      </c>
      <c r="K236" s="49" t="s">
        <v>35</v>
      </c>
      <c r="L236" s="39" t="s">
        <v>26</v>
      </c>
      <c r="M236" s="39" t="s">
        <v>46</v>
      </c>
      <c r="N236" s="39" t="s">
        <v>925</v>
      </c>
      <c r="O236" s="96">
        <v>0.5</v>
      </c>
      <c r="P236" s="50"/>
      <c r="Q236" s="117" t="s">
        <v>876</v>
      </c>
    </row>
    <row r="237" spans="1:17" ht="34.5" customHeight="1" x14ac:dyDescent="0.25">
      <c r="A237" s="109">
        <v>234</v>
      </c>
      <c r="B237" s="39" t="s">
        <v>14</v>
      </c>
      <c r="C237" s="40" t="s">
        <v>612</v>
      </c>
      <c r="D237" s="40" t="s">
        <v>562</v>
      </c>
      <c r="E237" s="40"/>
      <c r="F237" s="39"/>
      <c r="G237" s="39"/>
      <c r="H237" s="39"/>
      <c r="I237" s="49" t="s">
        <v>30</v>
      </c>
      <c r="J237" s="40" t="s">
        <v>619</v>
      </c>
      <c r="K237" s="49" t="s">
        <v>35</v>
      </c>
      <c r="L237" s="39" t="s">
        <v>24</v>
      </c>
      <c r="M237" s="39" t="s">
        <v>46</v>
      </c>
      <c r="N237" s="39" t="s">
        <v>925</v>
      </c>
      <c r="O237" s="96">
        <v>0.6</v>
      </c>
      <c r="P237" s="50"/>
      <c r="Q237" s="117" t="s">
        <v>659</v>
      </c>
    </row>
    <row r="238" spans="1:17" x14ac:dyDescent="0.25">
      <c r="A238" s="109">
        <v>235</v>
      </c>
      <c r="B238" s="39" t="s">
        <v>14</v>
      </c>
      <c r="C238" s="40" t="s">
        <v>613</v>
      </c>
      <c r="D238" s="40" t="s">
        <v>618</v>
      </c>
      <c r="E238" s="40"/>
      <c r="F238" s="39"/>
      <c r="G238" s="39"/>
      <c r="H238" s="39"/>
      <c r="I238" s="49" t="s">
        <v>30</v>
      </c>
      <c r="J238" s="40" t="s">
        <v>619</v>
      </c>
      <c r="K238" s="49" t="s">
        <v>495</v>
      </c>
      <c r="L238" s="39" t="s">
        <v>24</v>
      </c>
      <c r="M238" s="39" t="s">
        <v>46</v>
      </c>
      <c r="N238" s="39" t="s">
        <v>925</v>
      </c>
      <c r="O238" s="96">
        <v>0.6</v>
      </c>
      <c r="P238" s="50"/>
      <c r="Q238" s="117" t="s">
        <v>876</v>
      </c>
    </row>
    <row r="239" spans="1:17" ht="33.75" customHeight="1" x14ac:dyDescent="0.25">
      <c r="A239" s="109">
        <v>236</v>
      </c>
      <c r="B239" s="39" t="s">
        <v>14</v>
      </c>
      <c r="C239" s="40" t="s">
        <v>614</v>
      </c>
      <c r="D239" s="40" t="s">
        <v>562</v>
      </c>
      <c r="E239" s="40"/>
      <c r="F239" s="39"/>
      <c r="G239" s="39"/>
      <c r="H239" s="39"/>
      <c r="I239" s="49" t="s">
        <v>30</v>
      </c>
      <c r="J239" s="40" t="s">
        <v>619</v>
      </c>
      <c r="K239" s="49" t="s">
        <v>495</v>
      </c>
      <c r="L239" s="39" t="s">
        <v>25</v>
      </c>
      <c r="M239" s="39" t="s">
        <v>46</v>
      </c>
      <c r="N239" s="39" t="s">
        <v>925</v>
      </c>
      <c r="O239" s="96">
        <v>0.6</v>
      </c>
      <c r="P239" s="50"/>
      <c r="Q239" s="117" t="s">
        <v>865</v>
      </c>
    </row>
    <row r="240" spans="1:17" ht="30" x14ac:dyDescent="0.25">
      <c r="A240" s="109">
        <v>237</v>
      </c>
      <c r="B240" s="39" t="s">
        <v>14</v>
      </c>
      <c r="C240" s="40" t="s">
        <v>615</v>
      </c>
      <c r="D240" s="40" t="s">
        <v>550</v>
      </c>
      <c r="E240" s="40"/>
      <c r="F240" s="39"/>
      <c r="G240" s="39"/>
      <c r="H240" s="39"/>
      <c r="I240" s="49" t="s">
        <v>30</v>
      </c>
      <c r="J240" s="40" t="s">
        <v>619</v>
      </c>
      <c r="K240" s="49" t="s">
        <v>35</v>
      </c>
      <c r="L240" s="39" t="s">
        <v>25</v>
      </c>
      <c r="M240" s="39" t="s">
        <v>293</v>
      </c>
      <c r="N240" s="39" t="s">
        <v>21</v>
      </c>
      <c r="O240" s="96">
        <v>0.6</v>
      </c>
      <c r="P240" s="50"/>
      <c r="Q240" s="117" t="s">
        <v>865</v>
      </c>
    </row>
    <row r="241" spans="1:17" ht="30" x14ac:dyDescent="0.25">
      <c r="A241" s="109">
        <v>238</v>
      </c>
      <c r="B241" s="39" t="s">
        <v>14</v>
      </c>
      <c r="C241" s="40" t="s">
        <v>616</v>
      </c>
      <c r="D241" s="40" t="s">
        <v>557</v>
      </c>
      <c r="E241" s="40"/>
      <c r="F241" s="39"/>
      <c r="G241" s="39"/>
      <c r="H241" s="39"/>
      <c r="I241" s="49" t="s">
        <v>30</v>
      </c>
      <c r="J241" s="40" t="s">
        <v>619</v>
      </c>
      <c r="K241" s="49" t="s">
        <v>37</v>
      </c>
      <c r="L241" s="39" t="s">
        <v>25</v>
      </c>
      <c r="M241" s="39" t="s">
        <v>46</v>
      </c>
      <c r="N241" s="39" t="s">
        <v>925</v>
      </c>
      <c r="O241" s="96">
        <v>0.6</v>
      </c>
      <c r="P241" s="50"/>
      <c r="Q241" s="117" t="s">
        <v>865</v>
      </c>
    </row>
    <row r="242" spans="1:17" ht="30" x14ac:dyDescent="0.25">
      <c r="A242" s="109">
        <v>239</v>
      </c>
      <c r="B242" s="39" t="s">
        <v>14</v>
      </c>
      <c r="C242" s="40" t="s">
        <v>617</v>
      </c>
      <c r="D242" s="40" t="s">
        <v>554</v>
      </c>
      <c r="E242" s="40"/>
      <c r="F242" s="39"/>
      <c r="G242" s="39"/>
      <c r="H242" s="39"/>
      <c r="I242" s="49" t="s">
        <v>30</v>
      </c>
      <c r="J242" s="40" t="s">
        <v>619</v>
      </c>
      <c r="K242" s="49" t="s">
        <v>495</v>
      </c>
      <c r="L242" s="39" t="s">
        <v>25</v>
      </c>
      <c r="M242" s="39" t="s">
        <v>46</v>
      </c>
      <c r="N242" s="39" t="s">
        <v>925</v>
      </c>
      <c r="O242" s="96">
        <v>0.6</v>
      </c>
      <c r="P242" s="50"/>
      <c r="Q242" s="117" t="s">
        <v>865</v>
      </c>
    </row>
    <row r="243" spans="1:17" ht="30" x14ac:dyDescent="0.25">
      <c r="A243" s="109">
        <v>240</v>
      </c>
      <c r="B243" s="39" t="s">
        <v>14</v>
      </c>
      <c r="C243" s="40" t="s">
        <v>629</v>
      </c>
      <c r="D243" s="40" t="s">
        <v>554</v>
      </c>
      <c r="E243" s="40"/>
      <c r="F243" s="39"/>
      <c r="G243" s="39"/>
      <c r="H243" s="39"/>
      <c r="I243" s="49" t="s">
        <v>30</v>
      </c>
      <c r="J243" s="40" t="s">
        <v>619</v>
      </c>
      <c r="K243" s="49" t="s">
        <v>495</v>
      </c>
      <c r="L243" s="39" t="s">
        <v>26</v>
      </c>
      <c r="M243" s="39" t="s">
        <v>46</v>
      </c>
      <c r="N243" s="39" t="s">
        <v>925</v>
      </c>
      <c r="O243" s="96">
        <v>0.6</v>
      </c>
      <c r="P243" s="50"/>
      <c r="Q243" s="117" t="s">
        <v>865</v>
      </c>
    </row>
    <row r="244" spans="1:17" ht="30" x14ac:dyDescent="0.25">
      <c r="A244" s="109">
        <v>241</v>
      </c>
      <c r="B244" s="39" t="s">
        <v>14</v>
      </c>
      <c r="C244" s="40" t="s">
        <v>620</v>
      </c>
      <c r="D244" s="40" t="s">
        <v>1053</v>
      </c>
      <c r="E244" s="40"/>
      <c r="F244" s="39"/>
      <c r="G244" s="39"/>
      <c r="H244" s="39"/>
      <c r="I244" s="49" t="s">
        <v>30</v>
      </c>
      <c r="J244" s="40" t="s">
        <v>627</v>
      </c>
      <c r="K244" s="49" t="s">
        <v>35</v>
      </c>
      <c r="L244" s="39" t="s">
        <v>24</v>
      </c>
      <c r="M244" s="39" t="s">
        <v>46</v>
      </c>
      <c r="N244" s="39" t="s">
        <v>22</v>
      </c>
      <c r="O244" s="96">
        <v>0.6</v>
      </c>
      <c r="P244" s="50"/>
      <c r="Q244" s="117" t="s">
        <v>871</v>
      </c>
    </row>
    <row r="245" spans="1:17" ht="30" x14ac:dyDescent="0.25">
      <c r="A245" s="109">
        <v>242</v>
      </c>
      <c r="B245" s="39" t="s">
        <v>14</v>
      </c>
      <c r="C245" s="40" t="s">
        <v>621</v>
      </c>
      <c r="D245" s="40" t="s">
        <v>554</v>
      </c>
      <c r="E245" s="40"/>
      <c r="F245" s="39"/>
      <c r="G245" s="39"/>
      <c r="H245" s="39"/>
      <c r="I245" s="49" t="s">
        <v>30</v>
      </c>
      <c r="J245" s="40" t="s">
        <v>627</v>
      </c>
      <c r="K245" s="49" t="s">
        <v>495</v>
      </c>
      <c r="L245" s="39" t="s">
        <v>25</v>
      </c>
      <c r="M245" s="39" t="s">
        <v>46</v>
      </c>
      <c r="N245" s="39" t="s">
        <v>925</v>
      </c>
      <c r="O245" s="96">
        <v>0.6</v>
      </c>
      <c r="P245" s="50"/>
      <c r="Q245" s="117" t="s">
        <v>865</v>
      </c>
    </row>
    <row r="246" spans="1:17" ht="60" x14ac:dyDescent="0.25">
      <c r="A246" s="109">
        <v>243</v>
      </c>
      <c r="B246" s="39" t="s">
        <v>14</v>
      </c>
      <c r="C246" s="40" t="s">
        <v>622</v>
      </c>
      <c r="D246" s="40" t="s">
        <v>904</v>
      </c>
      <c r="E246" s="40"/>
      <c r="F246" s="39"/>
      <c r="G246" s="39"/>
      <c r="H246" s="39"/>
      <c r="I246" s="49" t="s">
        <v>30</v>
      </c>
      <c r="J246" s="40" t="s">
        <v>627</v>
      </c>
      <c r="K246" s="49" t="s">
        <v>39</v>
      </c>
      <c r="L246" s="39" t="s">
        <v>25</v>
      </c>
      <c r="M246" s="39" t="s">
        <v>46</v>
      </c>
      <c r="N246" s="39" t="s">
        <v>22</v>
      </c>
      <c r="O246" s="96">
        <v>0.6</v>
      </c>
      <c r="P246" s="50"/>
      <c r="Q246" s="117" t="s">
        <v>906</v>
      </c>
    </row>
    <row r="247" spans="1:17" x14ac:dyDescent="0.25">
      <c r="A247" s="109">
        <v>244</v>
      </c>
      <c r="B247" s="39" t="s">
        <v>14</v>
      </c>
      <c r="C247" s="40" t="s">
        <v>623</v>
      </c>
      <c r="D247" s="40" t="s">
        <v>562</v>
      </c>
      <c r="E247" s="40"/>
      <c r="F247" s="39"/>
      <c r="G247" s="39"/>
      <c r="H247" s="39"/>
      <c r="I247" s="49" t="s">
        <v>30</v>
      </c>
      <c r="J247" s="40" t="s">
        <v>627</v>
      </c>
      <c r="K247" s="49" t="s">
        <v>495</v>
      </c>
      <c r="L247" s="39" t="s">
        <v>25</v>
      </c>
      <c r="M247" s="39" t="s">
        <v>46</v>
      </c>
      <c r="N247" s="39" t="s">
        <v>925</v>
      </c>
      <c r="O247" s="96">
        <v>0.6</v>
      </c>
      <c r="P247" s="50"/>
      <c r="Q247" s="117" t="s">
        <v>865</v>
      </c>
    </row>
    <row r="248" spans="1:17" ht="30" x14ac:dyDescent="0.25">
      <c r="A248" s="109">
        <v>245</v>
      </c>
      <c r="B248" s="39" t="s">
        <v>14</v>
      </c>
      <c r="C248" s="40" t="s">
        <v>624</v>
      </c>
      <c r="D248" s="40" t="s">
        <v>626</v>
      </c>
      <c r="E248" s="40"/>
      <c r="F248" s="39"/>
      <c r="G248" s="39"/>
      <c r="H248" s="39"/>
      <c r="I248" s="49" t="s">
        <v>30</v>
      </c>
      <c r="J248" s="40" t="s">
        <v>627</v>
      </c>
      <c r="K248" s="49" t="s">
        <v>36</v>
      </c>
      <c r="L248" s="39" t="s">
        <v>25</v>
      </c>
      <c r="M248" s="39" t="s">
        <v>293</v>
      </c>
      <c r="N248" s="39" t="s">
        <v>21</v>
      </c>
      <c r="O248" s="96">
        <v>0.6</v>
      </c>
      <c r="P248" s="50"/>
      <c r="Q248" s="117" t="s">
        <v>919</v>
      </c>
    </row>
    <row r="249" spans="1:17" ht="30" x14ac:dyDescent="0.25">
      <c r="A249" s="109">
        <v>246</v>
      </c>
      <c r="B249" s="39" t="s">
        <v>14</v>
      </c>
      <c r="C249" s="40" t="s">
        <v>625</v>
      </c>
      <c r="D249" s="40" t="s">
        <v>626</v>
      </c>
      <c r="E249" s="40"/>
      <c r="F249" s="39"/>
      <c r="G249" s="39"/>
      <c r="H249" s="39"/>
      <c r="I249" s="49" t="s">
        <v>30</v>
      </c>
      <c r="J249" s="40" t="s">
        <v>627</v>
      </c>
      <c r="K249" s="49" t="s">
        <v>36</v>
      </c>
      <c r="L249" s="39" t="s">
        <v>25</v>
      </c>
      <c r="M249" s="39" t="s">
        <v>293</v>
      </c>
      <c r="N249" s="39" t="s">
        <v>21</v>
      </c>
      <c r="O249" s="96">
        <v>0.6</v>
      </c>
      <c r="P249" s="50"/>
      <c r="Q249" s="117" t="s">
        <v>871</v>
      </c>
    </row>
    <row r="250" spans="1:17" x14ac:dyDescent="0.25">
      <c r="A250" s="109">
        <v>247</v>
      </c>
      <c r="B250" s="39" t="s">
        <v>14</v>
      </c>
      <c r="C250" s="40" t="s">
        <v>628</v>
      </c>
      <c r="D250" s="40" t="s">
        <v>618</v>
      </c>
      <c r="E250" s="40"/>
      <c r="F250" s="39"/>
      <c r="G250" s="39"/>
      <c r="H250" s="39"/>
      <c r="I250" s="49" t="s">
        <v>30</v>
      </c>
      <c r="J250" s="40" t="s">
        <v>627</v>
      </c>
      <c r="K250" s="49" t="s">
        <v>35</v>
      </c>
      <c r="L250" s="39" t="s">
        <v>26</v>
      </c>
      <c r="M250" s="39" t="s">
        <v>46</v>
      </c>
      <c r="N250" s="39" t="s">
        <v>925</v>
      </c>
      <c r="O250" s="96">
        <v>0.6</v>
      </c>
      <c r="P250" s="50"/>
      <c r="Q250" s="117" t="s">
        <v>865</v>
      </c>
    </row>
    <row r="251" spans="1:17" ht="30" x14ac:dyDescent="0.25">
      <c r="A251" s="109">
        <v>248</v>
      </c>
      <c r="B251" s="39" t="s">
        <v>14</v>
      </c>
      <c r="C251" s="40" t="s">
        <v>681</v>
      </c>
      <c r="D251" s="40" t="s">
        <v>554</v>
      </c>
      <c r="E251" s="40"/>
      <c r="F251" s="39"/>
      <c r="G251" s="39"/>
      <c r="H251" s="39"/>
      <c r="I251" s="49" t="s">
        <v>30</v>
      </c>
      <c r="J251" s="40" t="s">
        <v>690</v>
      </c>
      <c r="K251" s="49" t="s">
        <v>495</v>
      </c>
      <c r="L251" s="39" t="s">
        <v>24</v>
      </c>
      <c r="M251" s="39" t="s">
        <v>46</v>
      </c>
      <c r="N251" s="39" t="s">
        <v>925</v>
      </c>
      <c r="O251" s="96">
        <v>0.7</v>
      </c>
      <c r="P251" s="50"/>
      <c r="Q251" s="117" t="s">
        <v>877</v>
      </c>
    </row>
    <row r="252" spans="1:17" ht="30" x14ac:dyDescent="0.25">
      <c r="A252" s="109">
        <v>249</v>
      </c>
      <c r="B252" s="39" t="s">
        <v>14</v>
      </c>
      <c r="C252" s="40" t="s">
        <v>682</v>
      </c>
      <c r="D252" s="40" t="s">
        <v>923</v>
      </c>
      <c r="E252" s="40"/>
      <c r="F252" s="39"/>
      <c r="G252" s="39"/>
      <c r="H252" s="39"/>
      <c r="I252" s="49" t="s">
        <v>30</v>
      </c>
      <c r="J252" s="40" t="s">
        <v>690</v>
      </c>
      <c r="K252" s="49" t="s">
        <v>39</v>
      </c>
      <c r="L252" s="39" t="s">
        <v>24</v>
      </c>
      <c r="M252" s="39" t="s">
        <v>46</v>
      </c>
      <c r="N252" s="39" t="s">
        <v>22</v>
      </c>
      <c r="O252" s="96">
        <v>0.7</v>
      </c>
      <c r="P252" s="50"/>
      <c r="Q252" s="117" t="s">
        <v>865</v>
      </c>
    </row>
    <row r="253" spans="1:17" ht="30" x14ac:dyDescent="0.25">
      <c r="A253" s="109">
        <v>250</v>
      </c>
      <c r="B253" s="39" t="s">
        <v>14</v>
      </c>
      <c r="C253" s="40" t="s">
        <v>683</v>
      </c>
      <c r="D253" s="40" t="s">
        <v>618</v>
      </c>
      <c r="E253" s="40"/>
      <c r="F253" s="39"/>
      <c r="G253" s="39"/>
      <c r="H253" s="39"/>
      <c r="I253" s="49" t="s">
        <v>30</v>
      </c>
      <c r="J253" s="40" t="s">
        <v>690</v>
      </c>
      <c r="K253" s="49" t="s">
        <v>35</v>
      </c>
      <c r="L253" s="39" t="s">
        <v>24</v>
      </c>
      <c r="M253" s="39" t="s">
        <v>46</v>
      </c>
      <c r="N253" s="39" t="s">
        <v>925</v>
      </c>
      <c r="O253" s="96">
        <v>0.7</v>
      </c>
      <c r="P253" s="50"/>
      <c r="Q253" s="117" t="s">
        <v>871</v>
      </c>
    </row>
    <row r="254" spans="1:17" x14ac:dyDescent="0.25">
      <c r="A254" s="109">
        <v>251</v>
      </c>
      <c r="B254" s="39" t="s">
        <v>14</v>
      </c>
      <c r="C254" s="40" t="s">
        <v>684</v>
      </c>
      <c r="D254" s="40" t="s">
        <v>688</v>
      </c>
      <c r="E254" s="40"/>
      <c r="F254" s="39"/>
      <c r="G254" s="39"/>
      <c r="H254" s="39"/>
      <c r="I254" s="49" t="s">
        <v>30</v>
      </c>
      <c r="J254" s="40" t="s">
        <v>690</v>
      </c>
      <c r="K254" s="49" t="s">
        <v>495</v>
      </c>
      <c r="L254" s="39" t="s">
        <v>24</v>
      </c>
      <c r="M254" s="39" t="s">
        <v>46</v>
      </c>
      <c r="N254" s="39" t="s">
        <v>925</v>
      </c>
      <c r="O254" s="96">
        <v>0.7</v>
      </c>
      <c r="P254" s="50"/>
      <c r="Q254" s="117" t="s">
        <v>865</v>
      </c>
    </row>
    <row r="255" spans="1:17" ht="30" x14ac:dyDescent="0.25">
      <c r="A255" s="109">
        <v>252</v>
      </c>
      <c r="B255" s="39" t="s">
        <v>14</v>
      </c>
      <c r="C255" s="40" t="s">
        <v>685</v>
      </c>
      <c r="D255" s="40" t="s">
        <v>903</v>
      </c>
      <c r="E255" s="40"/>
      <c r="F255" s="39"/>
      <c r="G255" s="39"/>
      <c r="H255" s="39"/>
      <c r="I255" s="49" t="s">
        <v>30</v>
      </c>
      <c r="J255" s="40" t="s">
        <v>690</v>
      </c>
      <c r="K255" s="49" t="s">
        <v>495</v>
      </c>
      <c r="L255" s="39" t="s">
        <v>24</v>
      </c>
      <c r="M255" s="39" t="s">
        <v>46</v>
      </c>
      <c r="N255" s="39" t="s">
        <v>22</v>
      </c>
      <c r="O255" s="96">
        <v>0.7</v>
      </c>
      <c r="P255" s="50"/>
      <c r="Q255" s="117" t="s">
        <v>902</v>
      </c>
    </row>
    <row r="256" spans="1:17" ht="30" x14ac:dyDescent="0.25">
      <c r="A256" s="109">
        <v>253</v>
      </c>
      <c r="B256" s="39" t="s">
        <v>17</v>
      </c>
      <c r="C256" s="40" t="s">
        <v>686</v>
      </c>
      <c r="D256" s="40" t="s">
        <v>554</v>
      </c>
      <c r="E256" s="40"/>
      <c r="F256" s="39"/>
      <c r="G256" s="39"/>
      <c r="H256" s="39"/>
      <c r="I256" s="49" t="s">
        <v>30</v>
      </c>
      <c r="J256" s="40" t="s">
        <v>690</v>
      </c>
      <c r="K256" s="49" t="s">
        <v>495</v>
      </c>
      <c r="L256" s="39" t="s">
        <v>25</v>
      </c>
      <c r="M256" s="39" t="s">
        <v>46</v>
      </c>
      <c r="N256" s="39" t="s">
        <v>925</v>
      </c>
      <c r="O256" s="96">
        <v>0.7</v>
      </c>
      <c r="P256" s="50"/>
      <c r="Q256" s="117" t="s">
        <v>865</v>
      </c>
    </row>
    <row r="257" spans="1:17" ht="60" x14ac:dyDescent="0.25">
      <c r="A257" s="109">
        <v>254</v>
      </c>
      <c r="B257" s="39" t="s">
        <v>14</v>
      </c>
      <c r="C257" s="40" t="s">
        <v>687</v>
      </c>
      <c r="D257" s="40" t="s">
        <v>689</v>
      </c>
      <c r="E257" s="40"/>
      <c r="F257" s="39"/>
      <c r="G257" s="39"/>
      <c r="H257" s="39"/>
      <c r="I257" s="49" t="s">
        <v>30</v>
      </c>
      <c r="J257" s="40" t="s">
        <v>690</v>
      </c>
      <c r="K257" s="49" t="s">
        <v>35</v>
      </c>
      <c r="L257" s="39" t="s">
        <v>25</v>
      </c>
      <c r="M257" s="39" t="s">
        <v>46</v>
      </c>
      <c r="N257" s="39" t="s">
        <v>925</v>
      </c>
      <c r="O257" s="96">
        <v>0.7</v>
      </c>
      <c r="P257" s="50"/>
      <c r="Q257" s="117" t="s">
        <v>871</v>
      </c>
    </row>
    <row r="258" spans="1:17" ht="30" x14ac:dyDescent="0.25">
      <c r="A258" s="109">
        <v>255</v>
      </c>
      <c r="B258" s="39" t="s">
        <v>14</v>
      </c>
      <c r="C258" s="40" t="s">
        <v>693</v>
      </c>
      <c r="D258" s="40" t="s">
        <v>554</v>
      </c>
      <c r="E258" s="40"/>
      <c r="F258" s="39"/>
      <c r="G258" s="39"/>
      <c r="H258" s="39"/>
      <c r="I258" s="49" t="s">
        <v>30</v>
      </c>
      <c r="J258" s="40" t="s">
        <v>690</v>
      </c>
      <c r="K258" s="49" t="s">
        <v>495</v>
      </c>
      <c r="L258" s="39" t="s">
        <v>25</v>
      </c>
      <c r="M258" s="39" t="s">
        <v>46</v>
      </c>
      <c r="N258" s="39" t="s">
        <v>925</v>
      </c>
      <c r="O258" s="96">
        <v>0.7</v>
      </c>
      <c r="P258" s="50"/>
      <c r="Q258" s="117" t="s">
        <v>865</v>
      </c>
    </row>
    <row r="259" spans="1:17" ht="45" x14ac:dyDescent="0.25">
      <c r="A259" s="109">
        <v>256</v>
      </c>
      <c r="B259" s="39" t="s">
        <v>17</v>
      </c>
      <c r="C259" s="40" t="s">
        <v>694</v>
      </c>
      <c r="D259" s="40" t="s">
        <v>501</v>
      </c>
      <c r="E259" s="40"/>
      <c r="F259" s="39"/>
      <c r="G259" s="39"/>
      <c r="H259" s="39"/>
      <c r="I259" s="49" t="s">
        <v>30</v>
      </c>
      <c r="J259" s="40" t="s">
        <v>695</v>
      </c>
      <c r="K259" s="49" t="s">
        <v>233</v>
      </c>
      <c r="L259" s="39" t="s">
        <v>26</v>
      </c>
      <c r="M259" s="39" t="s">
        <v>46</v>
      </c>
      <c r="N259" s="39" t="s">
        <v>925</v>
      </c>
      <c r="O259" s="96">
        <v>0.8</v>
      </c>
      <c r="P259" s="50"/>
      <c r="Q259" s="117" t="s">
        <v>869</v>
      </c>
    </row>
    <row r="260" spans="1:17" ht="180" x14ac:dyDescent="0.25">
      <c r="A260" s="109">
        <v>257</v>
      </c>
      <c r="B260" s="39"/>
      <c r="C260" s="40" t="s">
        <v>697</v>
      </c>
      <c r="D260" s="40" t="s">
        <v>1011</v>
      </c>
      <c r="E260" s="40"/>
      <c r="F260" s="39"/>
      <c r="G260" s="39"/>
      <c r="H260" s="39"/>
      <c r="I260" s="49" t="s">
        <v>45</v>
      </c>
      <c r="J260" s="40" t="s">
        <v>706</v>
      </c>
      <c r="K260" s="49" t="s">
        <v>495</v>
      </c>
      <c r="L260" s="39" t="s">
        <v>24</v>
      </c>
      <c r="M260" s="39" t="s">
        <v>46</v>
      </c>
      <c r="N260" s="39" t="s">
        <v>22</v>
      </c>
      <c r="O260" s="96">
        <v>0.8</v>
      </c>
      <c r="P260" s="50"/>
      <c r="Q260" s="117" t="s">
        <v>865</v>
      </c>
    </row>
    <row r="261" spans="1:17" ht="90" x14ac:dyDescent="0.25">
      <c r="A261" s="109">
        <v>258</v>
      </c>
      <c r="B261" s="39"/>
      <c r="C261" s="40" t="s">
        <v>698</v>
      </c>
      <c r="D261" s="40" t="s">
        <v>1012</v>
      </c>
      <c r="E261" s="40"/>
      <c r="F261" s="39"/>
      <c r="G261" s="39"/>
      <c r="H261" s="39"/>
      <c r="I261" s="49" t="s">
        <v>45</v>
      </c>
      <c r="J261" s="40" t="s">
        <v>706</v>
      </c>
      <c r="K261" s="49" t="s">
        <v>495</v>
      </c>
      <c r="L261" s="39" t="s">
        <v>24</v>
      </c>
      <c r="M261" s="39" t="s">
        <v>46</v>
      </c>
      <c r="N261" s="39" t="s">
        <v>22</v>
      </c>
      <c r="O261" s="96">
        <v>0.8</v>
      </c>
      <c r="P261" s="50"/>
      <c r="Q261" s="117" t="s">
        <v>865</v>
      </c>
    </row>
    <row r="262" spans="1:17" ht="195" x14ac:dyDescent="0.25">
      <c r="A262" s="109">
        <v>259</v>
      </c>
      <c r="B262" s="39"/>
      <c r="C262" s="40" t="s">
        <v>699</v>
      </c>
      <c r="D262" s="40" t="s">
        <v>1013</v>
      </c>
      <c r="E262" s="40"/>
      <c r="F262" s="39"/>
      <c r="G262" s="39"/>
      <c r="H262" s="39"/>
      <c r="I262" s="49" t="s">
        <v>45</v>
      </c>
      <c r="J262" s="40" t="s">
        <v>706</v>
      </c>
      <c r="K262" s="49" t="s">
        <v>495</v>
      </c>
      <c r="L262" s="39" t="s">
        <v>24</v>
      </c>
      <c r="M262" s="39" t="s">
        <v>46</v>
      </c>
      <c r="N262" s="39" t="s">
        <v>22</v>
      </c>
      <c r="O262" s="96">
        <v>0.8</v>
      </c>
      <c r="P262" s="50"/>
      <c r="Q262" s="117" t="s">
        <v>865</v>
      </c>
    </row>
    <row r="263" spans="1:17" ht="75" x14ac:dyDescent="0.25">
      <c r="A263" s="109">
        <v>260</v>
      </c>
      <c r="B263" s="39"/>
      <c r="C263" s="40" t="s">
        <v>700</v>
      </c>
      <c r="D263" s="40" t="s">
        <v>1014</v>
      </c>
      <c r="E263" s="40"/>
      <c r="F263" s="39"/>
      <c r="G263" s="39"/>
      <c r="H263" s="39"/>
      <c r="I263" s="49" t="s">
        <v>45</v>
      </c>
      <c r="J263" s="40" t="s">
        <v>706</v>
      </c>
      <c r="K263" s="49" t="s">
        <v>495</v>
      </c>
      <c r="L263" s="39" t="s">
        <v>24</v>
      </c>
      <c r="M263" s="39" t="s">
        <v>46</v>
      </c>
      <c r="N263" s="39" t="s">
        <v>22</v>
      </c>
      <c r="O263" s="96">
        <v>0.8</v>
      </c>
      <c r="P263" s="50"/>
      <c r="Q263" s="117" t="s">
        <v>865</v>
      </c>
    </row>
    <row r="264" spans="1:17" ht="60" x14ac:dyDescent="0.25">
      <c r="A264" s="109">
        <v>261</v>
      </c>
      <c r="B264" s="39"/>
      <c r="C264" s="40" t="s">
        <v>701</v>
      </c>
      <c r="D264" s="40" t="s">
        <v>1015</v>
      </c>
      <c r="E264" s="40"/>
      <c r="F264" s="39"/>
      <c r="G264" s="39"/>
      <c r="H264" s="39"/>
      <c r="I264" s="49" t="s">
        <v>45</v>
      </c>
      <c r="J264" s="40" t="s">
        <v>706</v>
      </c>
      <c r="K264" s="49" t="s">
        <v>495</v>
      </c>
      <c r="L264" s="39" t="s">
        <v>24</v>
      </c>
      <c r="M264" s="39" t="s">
        <v>46</v>
      </c>
      <c r="N264" s="39" t="s">
        <v>22</v>
      </c>
      <c r="O264" s="96">
        <v>0.8</v>
      </c>
      <c r="P264" s="50"/>
      <c r="Q264" s="117" t="s">
        <v>865</v>
      </c>
    </row>
    <row r="265" spans="1:17" ht="75" x14ac:dyDescent="0.25">
      <c r="A265" s="109">
        <v>262</v>
      </c>
      <c r="B265" s="39"/>
      <c r="C265" s="40" t="s">
        <v>702</v>
      </c>
      <c r="D265" s="40" t="s">
        <v>703</v>
      </c>
      <c r="E265" s="40"/>
      <c r="F265" s="39"/>
      <c r="G265" s="39"/>
      <c r="H265" s="39"/>
      <c r="I265" s="49" t="s">
        <v>45</v>
      </c>
      <c r="J265" s="40" t="s">
        <v>706</v>
      </c>
      <c r="K265" s="49" t="s">
        <v>495</v>
      </c>
      <c r="L265" s="39" t="s">
        <v>24</v>
      </c>
      <c r="M265" s="39" t="s">
        <v>46</v>
      </c>
      <c r="N265" s="39" t="s">
        <v>22</v>
      </c>
      <c r="O265" s="96">
        <v>0.8</v>
      </c>
      <c r="P265" s="50"/>
      <c r="Q265" s="117" t="s">
        <v>865</v>
      </c>
    </row>
    <row r="266" spans="1:17" ht="75" x14ac:dyDescent="0.25">
      <c r="A266" s="109">
        <v>263</v>
      </c>
      <c r="B266" s="39"/>
      <c r="C266" s="40" t="s">
        <v>704</v>
      </c>
      <c r="D266" s="40" t="s">
        <v>1016</v>
      </c>
      <c r="E266" s="40"/>
      <c r="F266" s="39"/>
      <c r="G266" s="39"/>
      <c r="H266" s="39"/>
      <c r="I266" s="49" t="s">
        <v>45</v>
      </c>
      <c r="J266" s="40" t="s">
        <v>706</v>
      </c>
      <c r="K266" s="49" t="s">
        <v>495</v>
      </c>
      <c r="L266" s="39" t="s">
        <v>24</v>
      </c>
      <c r="M266" s="39" t="s">
        <v>46</v>
      </c>
      <c r="N266" s="39" t="s">
        <v>22</v>
      </c>
      <c r="O266" s="96">
        <v>0.8</v>
      </c>
      <c r="P266" s="50"/>
      <c r="Q266" s="117" t="s">
        <v>865</v>
      </c>
    </row>
    <row r="267" spans="1:17" ht="105" x14ac:dyDescent="0.25">
      <c r="A267" s="109">
        <v>264</v>
      </c>
      <c r="B267" s="39"/>
      <c r="C267" s="40" t="s">
        <v>705</v>
      </c>
      <c r="D267" s="40" t="s">
        <v>1017</v>
      </c>
      <c r="E267" s="40"/>
      <c r="F267" s="39"/>
      <c r="G267" s="39"/>
      <c r="H267" s="39"/>
      <c r="I267" s="49" t="s">
        <v>45</v>
      </c>
      <c r="J267" s="40" t="s">
        <v>706</v>
      </c>
      <c r="K267" s="49" t="s">
        <v>495</v>
      </c>
      <c r="L267" s="39" t="s">
        <v>24</v>
      </c>
      <c r="M267" s="39" t="s">
        <v>46</v>
      </c>
      <c r="N267" s="39" t="s">
        <v>22</v>
      </c>
      <c r="O267" s="96">
        <v>0.8</v>
      </c>
      <c r="P267" s="50"/>
      <c r="Q267" s="117" t="s">
        <v>865</v>
      </c>
    </row>
    <row r="268" spans="1:17" ht="30" x14ac:dyDescent="0.25">
      <c r="A268" s="109">
        <v>265</v>
      </c>
      <c r="B268" s="39"/>
      <c r="C268" s="40" t="s">
        <v>718</v>
      </c>
      <c r="D268" s="40" t="s">
        <v>554</v>
      </c>
      <c r="E268" s="40"/>
      <c r="F268" s="39"/>
      <c r="G268" s="39"/>
      <c r="H268" s="39"/>
      <c r="I268" s="49" t="s">
        <v>30</v>
      </c>
      <c r="J268" s="40" t="s">
        <v>725</v>
      </c>
      <c r="K268" s="49" t="s">
        <v>36</v>
      </c>
      <c r="L268" s="39" t="s">
        <v>25</v>
      </c>
      <c r="M268" s="39" t="s">
        <v>46</v>
      </c>
      <c r="N268" s="39" t="s">
        <v>925</v>
      </c>
      <c r="O268" s="96">
        <v>0.8</v>
      </c>
      <c r="P268" s="50"/>
      <c r="Q268" s="117" t="s">
        <v>871</v>
      </c>
    </row>
    <row r="269" spans="1:17" ht="30" x14ac:dyDescent="0.25">
      <c r="A269" s="109">
        <v>266</v>
      </c>
      <c r="B269" s="39"/>
      <c r="C269" s="40" t="s">
        <v>719</v>
      </c>
      <c r="D269" s="40" t="s">
        <v>720</v>
      </c>
      <c r="E269" s="40"/>
      <c r="F269" s="39"/>
      <c r="G269" s="39"/>
      <c r="H269" s="39"/>
      <c r="I269" s="49" t="s">
        <v>30</v>
      </c>
      <c r="J269" s="40" t="s">
        <v>725</v>
      </c>
      <c r="K269" s="49" t="s">
        <v>495</v>
      </c>
      <c r="L269" s="39" t="s">
        <v>24</v>
      </c>
      <c r="M269" s="39" t="s">
        <v>46</v>
      </c>
      <c r="N269" s="39" t="s">
        <v>925</v>
      </c>
      <c r="O269" s="96">
        <v>0.8</v>
      </c>
      <c r="P269" s="50"/>
      <c r="Q269" s="117" t="s">
        <v>877</v>
      </c>
    </row>
    <row r="270" spans="1:17" ht="30" x14ac:dyDescent="0.25">
      <c r="A270" s="109">
        <v>267</v>
      </c>
      <c r="B270" s="39"/>
      <c r="C270" s="40" t="s">
        <v>721</v>
      </c>
      <c r="D270" s="40" t="s">
        <v>722</v>
      </c>
      <c r="E270" s="40"/>
      <c r="F270" s="39"/>
      <c r="G270" s="39"/>
      <c r="H270" s="39"/>
      <c r="I270" s="49" t="s">
        <v>30</v>
      </c>
      <c r="J270" s="40" t="s">
        <v>725</v>
      </c>
      <c r="K270" s="49" t="s">
        <v>36</v>
      </c>
      <c r="L270" s="39" t="s">
        <v>24</v>
      </c>
      <c r="M270" s="39" t="s">
        <v>46</v>
      </c>
      <c r="N270" s="39" t="s">
        <v>925</v>
      </c>
      <c r="O270" s="96">
        <v>0.8</v>
      </c>
      <c r="P270" s="50"/>
      <c r="Q270" s="117" t="s">
        <v>875</v>
      </c>
    </row>
    <row r="271" spans="1:17" ht="30" x14ac:dyDescent="0.25">
      <c r="A271" s="109">
        <v>268</v>
      </c>
      <c r="B271" s="39"/>
      <c r="C271" s="40" t="s">
        <v>723</v>
      </c>
      <c r="D271" s="40" t="s">
        <v>724</v>
      </c>
      <c r="E271" s="40"/>
      <c r="F271" s="39"/>
      <c r="G271" s="39"/>
      <c r="H271" s="39"/>
      <c r="I271" s="49" t="s">
        <v>30</v>
      </c>
      <c r="J271" s="40" t="s">
        <v>725</v>
      </c>
      <c r="K271" s="49" t="s">
        <v>495</v>
      </c>
      <c r="L271" s="39" t="s">
        <v>24</v>
      </c>
      <c r="M271" s="39" t="s">
        <v>46</v>
      </c>
      <c r="N271" s="39" t="s">
        <v>925</v>
      </c>
      <c r="O271" s="96">
        <v>0.8</v>
      </c>
      <c r="P271" s="50"/>
      <c r="Q271" s="117" t="s">
        <v>865</v>
      </c>
    </row>
    <row r="272" spans="1:17" ht="30" x14ac:dyDescent="0.25">
      <c r="A272" s="109">
        <v>269</v>
      </c>
      <c r="B272" s="39"/>
      <c r="C272" s="40" t="s">
        <v>726</v>
      </c>
      <c r="D272" s="40" t="s">
        <v>727</v>
      </c>
      <c r="E272" s="40"/>
      <c r="F272" s="39"/>
      <c r="G272" s="39"/>
      <c r="H272" s="39"/>
      <c r="I272" s="49" t="s">
        <v>30</v>
      </c>
      <c r="J272" s="40" t="s">
        <v>695</v>
      </c>
      <c r="K272" s="49" t="s">
        <v>495</v>
      </c>
      <c r="L272" s="39" t="s">
        <v>24</v>
      </c>
      <c r="M272" s="39" t="s">
        <v>46</v>
      </c>
      <c r="N272" s="39" t="s">
        <v>925</v>
      </c>
      <c r="O272" s="96">
        <v>0.8</v>
      </c>
      <c r="P272" s="50"/>
      <c r="Q272" s="117" t="s">
        <v>865</v>
      </c>
    </row>
    <row r="273" spans="1:17" ht="195" x14ac:dyDescent="0.25">
      <c r="A273" s="109">
        <v>270</v>
      </c>
      <c r="B273" s="39"/>
      <c r="C273" s="40" t="s">
        <v>729</v>
      </c>
      <c r="D273" s="40" t="s">
        <v>964</v>
      </c>
      <c r="E273" s="40"/>
      <c r="F273" s="39"/>
      <c r="G273" s="39"/>
      <c r="H273" s="39"/>
      <c r="I273" s="49" t="s">
        <v>45</v>
      </c>
      <c r="J273" s="40" t="s">
        <v>748</v>
      </c>
      <c r="K273" s="49" t="s">
        <v>36</v>
      </c>
      <c r="L273" s="39" t="s">
        <v>24</v>
      </c>
      <c r="M273" s="39" t="s">
        <v>46</v>
      </c>
      <c r="N273" s="39" t="s">
        <v>22</v>
      </c>
      <c r="O273" s="96">
        <v>0.8</v>
      </c>
      <c r="P273" s="50"/>
      <c r="Q273" s="117" t="s">
        <v>874</v>
      </c>
    </row>
    <row r="274" spans="1:17" ht="45" x14ac:dyDescent="0.25">
      <c r="A274" s="109">
        <v>271</v>
      </c>
      <c r="B274" s="39"/>
      <c r="C274" s="40" t="s">
        <v>728</v>
      </c>
      <c r="D274" s="40" t="s">
        <v>964</v>
      </c>
      <c r="E274" s="40"/>
      <c r="F274" s="39"/>
      <c r="G274" s="39"/>
      <c r="H274" s="39"/>
      <c r="I274" s="49" t="s">
        <v>45</v>
      </c>
      <c r="J274" s="40" t="s">
        <v>748</v>
      </c>
      <c r="K274" s="49" t="s">
        <v>36</v>
      </c>
      <c r="L274" s="39" t="s">
        <v>24</v>
      </c>
      <c r="M274" s="39" t="s">
        <v>46</v>
      </c>
      <c r="N274" s="39" t="s">
        <v>22</v>
      </c>
      <c r="O274" s="96">
        <v>0.8</v>
      </c>
      <c r="P274" s="50"/>
      <c r="Q274" s="117" t="s">
        <v>874</v>
      </c>
    </row>
    <row r="275" spans="1:17" ht="45" x14ac:dyDescent="0.25">
      <c r="A275" s="109" t="s">
        <v>934</v>
      </c>
      <c r="B275" s="39"/>
      <c r="C275" s="40" t="s">
        <v>732</v>
      </c>
      <c r="D275" s="40" t="s">
        <v>114</v>
      </c>
      <c r="E275" s="40"/>
      <c r="F275" s="39"/>
      <c r="G275" s="39"/>
      <c r="H275" s="39"/>
      <c r="I275" s="49" t="s">
        <v>45</v>
      </c>
      <c r="J275" s="40" t="s">
        <v>733</v>
      </c>
      <c r="K275" s="49" t="s">
        <v>233</v>
      </c>
      <c r="L275" s="39" t="s">
        <v>25</v>
      </c>
      <c r="M275" s="39" t="s">
        <v>46</v>
      </c>
      <c r="N275" s="39" t="s">
        <v>925</v>
      </c>
      <c r="O275" s="96">
        <v>0.8</v>
      </c>
      <c r="P275" s="50"/>
      <c r="Q275" s="117" t="s">
        <v>883</v>
      </c>
    </row>
    <row r="276" spans="1:17" ht="30" x14ac:dyDescent="0.25">
      <c r="A276" s="109">
        <v>273</v>
      </c>
      <c r="B276" s="39"/>
      <c r="C276" s="40" t="s">
        <v>760</v>
      </c>
      <c r="D276" s="40" t="s">
        <v>722</v>
      </c>
      <c r="E276" s="40"/>
      <c r="F276" s="39"/>
      <c r="G276" s="39"/>
      <c r="H276" s="39"/>
      <c r="I276" s="49" t="s">
        <v>45</v>
      </c>
      <c r="J276" s="40" t="s">
        <v>733</v>
      </c>
      <c r="K276" s="49" t="s">
        <v>233</v>
      </c>
      <c r="L276" s="39" t="s">
        <v>24</v>
      </c>
      <c r="M276" s="39" t="s">
        <v>46</v>
      </c>
      <c r="N276" s="39" t="s">
        <v>925</v>
      </c>
      <c r="O276" s="96">
        <v>0.8</v>
      </c>
      <c r="P276" s="50"/>
      <c r="Q276" s="117" t="s">
        <v>874</v>
      </c>
    </row>
    <row r="277" spans="1:17" ht="30" x14ac:dyDescent="0.25">
      <c r="A277" s="109">
        <v>274</v>
      </c>
      <c r="B277" s="39"/>
      <c r="C277" s="40" t="s">
        <v>761</v>
      </c>
      <c r="D277" s="40" t="s">
        <v>722</v>
      </c>
      <c r="E277" s="40"/>
      <c r="F277" s="39"/>
      <c r="G277" s="39"/>
      <c r="H277" s="39"/>
      <c r="I277" s="49" t="s">
        <v>45</v>
      </c>
      <c r="J277" s="40" t="s">
        <v>733</v>
      </c>
      <c r="K277" s="49" t="s">
        <v>233</v>
      </c>
      <c r="L277" s="39" t="s">
        <v>24</v>
      </c>
      <c r="M277" s="39" t="s">
        <v>46</v>
      </c>
      <c r="N277" s="39" t="s">
        <v>925</v>
      </c>
      <c r="O277" s="96">
        <v>0.8</v>
      </c>
      <c r="P277" s="50"/>
      <c r="Q277" s="117" t="s">
        <v>874</v>
      </c>
    </row>
    <row r="278" spans="1:17" ht="30" x14ac:dyDescent="0.25">
      <c r="A278" s="109">
        <v>275</v>
      </c>
      <c r="B278" s="39"/>
      <c r="C278" s="40" t="s">
        <v>762</v>
      </c>
      <c r="D278" s="40" t="s">
        <v>776</v>
      </c>
      <c r="E278" s="40"/>
      <c r="F278" s="39"/>
      <c r="G278" s="39"/>
      <c r="H278" s="39"/>
      <c r="I278" s="49" t="s">
        <v>45</v>
      </c>
      <c r="J278" s="40" t="s">
        <v>733</v>
      </c>
      <c r="K278" s="49" t="s">
        <v>233</v>
      </c>
      <c r="L278" s="39" t="s">
        <v>24</v>
      </c>
      <c r="M278" s="39" t="s">
        <v>46</v>
      </c>
      <c r="N278" s="39" t="s">
        <v>925</v>
      </c>
      <c r="O278" s="96">
        <v>0.8</v>
      </c>
      <c r="P278" s="50"/>
      <c r="Q278" s="117" t="s">
        <v>865</v>
      </c>
    </row>
    <row r="279" spans="1:17" ht="30" x14ac:dyDescent="0.25">
      <c r="A279" s="109">
        <v>276</v>
      </c>
      <c r="B279" s="39"/>
      <c r="C279" s="40" t="s">
        <v>763</v>
      </c>
      <c r="D279" s="40" t="s">
        <v>776</v>
      </c>
      <c r="E279" s="40"/>
      <c r="F279" s="39"/>
      <c r="G279" s="39"/>
      <c r="H279" s="39"/>
      <c r="I279" s="49" t="s">
        <v>45</v>
      </c>
      <c r="J279" s="40" t="s">
        <v>733</v>
      </c>
      <c r="K279" s="49" t="s">
        <v>233</v>
      </c>
      <c r="L279" s="39" t="s">
        <v>24</v>
      </c>
      <c r="M279" s="39" t="s">
        <v>46</v>
      </c>
      <c r="N279" s="39" t="s">
        <v>925</v>
      </c>
      <c r="O279" s="96">
        <v>0.8</v>
      </c>
      <c r="P279" s="50"/>
      <c r="Q279" s="117" t="s">
        <v>865</v>
      </c>
    </row>
    <row r="280" spans="1:17" ht="30" x14ac:dyDescent="0.25">
      <c r="A280" s="109">
        <v>277</v>
      </c>
      <c r="B280" s="39"/>
      <c r="C280" s="40" t="s">
        <v>764</v>
      </c>
      <c r="D280" s="40" t="s">
        <v>777</v>
      </c>
      <c r="E280" s="40"/>
      <c r="F280" s="39"/>
      <c r="G280" s="39"/>
      <c r="H280" s="39"/>
      <c r="I280" s="49" t="s">
        <v>45</v>
      </c>
      <c r="J280" s="40" t="s">
        <v>733</v>
      </c>
      <c r="K280" s="49" t="s">
        <v>495</v>
      </c>
      <c r="L280" s="39" t="s">
        <v>24</v>
      </c>
      <c r="M280" s="39" t="s">
        <v>46</v>
      </c>
      <c r="N280" s="39" t="s">
        <v>925</v>
      </c>
      <c r="O280" s="96">
        <v>0.8</v>
      </c>
      <c r="P280" s="50"/>
      <c r="Q280" s="117" t="s">
        <v>865</v>
      </c>
    </row>
    <row r="281" spans="1:17" ht="45" x14ac:dyDescent="0.25">
      <c r="A281" s="109">
        <v>278</v>
      </c>
      <c r="B281" s="39"/>
      <c r="C281" s="40" t="s">
        <v>765</v>
      </c>
      <c r="D281" s="40" t="s">
        <v>776</v>
      </c>
      <c r="E281" s="40"/>
      <c r="F281" s="39"/>
      <c r="G281" s="39"/>
      <c r="H281" s="39"/>
      <c r="I281" s="49" t="s">
        <v>45</v>
      </c>
      <c r="J281" s="40" t="s">
        <v>733</v>
      </c>
      <c r="K281" s="49" t="s">
        <v>233</v>
      </c>
      <c r="L281" s="39" t="s">
        <v>25</v>
      </c>
      <c r="M281" s="39" t="s">
        <v>46</v>
      </c>
      <c r="N281" s="39" t="s">
        <v>925</v>
      </c>
      <c r="O281" s="96">
        <v>0.8</v>
      </c>
      <c r="P281" s="50"/>
      <c r="Q281" s="117" t="s">
        <v>873</v>
      </c>
    </row>
    <row r="282" spans="1:17" ht="30" x14ac:dyDescent="0.25">
      <c r="A282" s="109">
        <v>279</v>
      </c>
      <c r="B282" s="39"/>
      <c r="C282" s="40" t="s">
        <v>769</v>
      </c>
      <c r="D282" s="40" t="s">
        <v>776</v>
      </c>
      <c r="E282" s="40"/>
      <c r="F282" s="39"/>
      <c r="G282" s="39"/>
      <c r="H282" s="39"/>
      <c r="I282" s="49" t="s">
        <v>45</v>
      </c>
      <c r="J282" s="38" t="s">
        <v>747</v>
      </c>
      <c r="K282" s="49" t="s">
        <v>233</v>
      </c>
      <c r="L282" s="39" t="s">
        <v>24</v>
      </c>
      <c r="M282" s="39" t="s">
        <v>46</v>
      </c>
      <c r="N282" s="39" t="s">
        <v>925</v>
      </c>
      <c r="O282" s="96">
        <v>0.8</v>
      </c>
      <c r="P282" s="50"/>
      <c r="Q282" s="117" t="s">
        <v>865</v>
      </c>
    </row>
    <row r="283" spans="1:17" ht="30" x14ac:dyDescent="0.25">
      <c r="A283" s="109">
        <v>280</v>
      </c>
      <c r="B283" s="39"/>
      <c r="C283" s="40" t="s">
        <v>770</v>
      </c>
      <c r="D283" s="40" t="s">
        <v>777</v>
      </c>
      <c r="E283" s="40"/>
      <c r="F283" s="39"/>
      <c r="G283" s="39"/>
      <c r="H283" s="39"/>
      <c r="I283" s="49" t="s">
        <v>45</v>
      </c>
      <c r="J283" s="38" t="s">
        <v>747</v>
      </c>
      <c r="K283" s="49" t="s">
        <v>495</v>
      </c>
      <c r="L283" s="39" t="s">
        <v>24</v>
      </c>
      <c r="M283" s="39" t="s">
        <v>46</v>
      </c>
      <c r="N283" s="39" t="s">
        <v>925</v>
      </c>
      <c r="O283" s="96">
        <v>0.8</v>
      </c>
      <c r="P283" s="50"/>
      <c r="Q283" s="117" t="s">
        <v>865</v>
      </c>
    </row>
    <row r="284" spans="1:17" ht="30" x14ac:dyDescent="0.25">
      <c r="A284" s="109">
        <v>281</v>
      </c>
      <c r="B284" s="39"/>
      <c r="C284" s="40" t="s">
        <v>771</v>
      </c>
      <c r="D284" s="40" t="s">
        <v>776</v>
      </c>
      <c r="E284" s="40"/>
      <c r="F284" s="39"/>
      <c r="G284" s="39"/>
      <c r="H284" s="39"/>
      <c r="I284" s="49" t="s">
        <v>45</v>
      </c>
      <c r="J284" s="38" t="s">
        <v>747</v>
      </c>
      <c r="K284" s="49" t="s">
        <v>233</v>
      </c>
      <c r="L284" s="39" t="s">
        <v>24</v>
      </c>
      <c r="M284" s="39" t="s">
        <v>46</v>
      </c>
      <c r="N284" s="39" t="s">
        <v>925</v>
      </c>
      <c r="O284" s="96">
        <v>0.8</v>
      </c>
      <c r="P284" s="50"/>
      <c r="Q284" s="117" t="s">
        <v>865</v>
      </c>
    </row>
    <row r="285" spans="1:17" ht="30" x14ac:dyDescent="0.25">
      <c r="A285" s="109">
        <v>282</v>
      </c>
      <c r="B285" s="39"/>
      <c r="C285" s="40" t="s">
        <v>774</v>
      </c>
      <c r="D285" s="40" t="s">
        <v>722</v>
      </c>
      <c r="E285" s="40"/>
      <c r="F285" s="39"/>
      <c r="G285" s="39"/>
      <c r="H285" s="39"/>
      <c r="I285" s="49" t="s">
        <v>45</v>
      </c>
      <c r="J285" s="38" t="s">
        <v>747</v>
      </c>
      <c r="K285" s="49" t="s">
        <v>233</v>
      </c>
      <c r="L285" s="39" t="s">
        <v>24</v>
      </c>
      <c r="M285" s="39" t="s">
        <v>46</v>
      </c>
      <c r="N285" s="39" t="s">
        <v>925</v>
      </c>
      <c r="O285" s="96">
        <v>0.8</v>
      </c>
      <c r="P285" s="50"/>
      <c r="Q285" s="117" t="s">
        <v>874</v>
      </c>
    </row>
    <row r="286" spans="1:17" ht="30" x14ac:dyDescent="0.25">
      <c r="A286" s="109">
        <v>283</v>
      </c>
      <c r="B286" s="39"/>
      <c r="C286" s="40" t="s">
        <v>775</v>
      </c>
      <c r="D286" s="40" t="s">
        <v>776</v>
      </c>
      <c r="E286" s="40"/>
      <c r="F286" s="39"/>
      <c r="G286" s="39"/>
      <c r="H286" s="39"/>
      <c r="I286" s="49" t="s">
        <v>45</v>
      </c>
      <c r="J286" s="38" t="s">
        <v>747</v>
      </c>
      <c r="K286" s="49" t="s">
        <v>233</v>
      </c>
      <c r="L286" s="39" t="s">
        <v>25</v>
      </c>
      <c r="M286" s="39" t="s">
        <v>46</v>
      </c>
      <c r="N286" s="39" t="s">
        <v>925</v>
      </c>
      <c r="O286" s="96">
        <v>0.8</v>
      </c>
      <c r="P286" s="50"/>
      <c r="Q286" s="117" t="s">
        <v>873</v>
      </c>
    </row>
  </sheetData>
  <autoFilter ref="A3:Q286"/>
  <mergeCells count="2">
    <mergeCell ref="G2:H2"/>
    <mergeCell ref="E2:F2"/>
  </mergeCells>
  <dataValidations count="1">
    <dataValidation type="list" allowBlank="1" showInputMessage="1" showErrorMessage="1" sqref="H84:H1048576 G113:G1048576 F4:F1048576 M4:M1048576">
      <formula1>"Y, N"</formula1>
    </dataValidation>
  </dataValidations>
  <pageMargins left="0.7" right="0.7" top="0.75" bottom="0.75" header="0.3" footer="0.3"/>
  <pageSetup paperSize="8" scale="49"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AED75380-B3DE-421B-BB85-F9FE455E0F5B}">
            <xm:f>IF($N4='Look-ups'!$B$3,1,0)</xm:f>
            <x14:dxf>
              <font>
                <color theme="4" tint="-0.24994659260841701"/>
              </font>
              <fill>
                <patternFill patternType="none">
                  <bgColor auto="1"/>
                </patternFill>
              </fill>
            </x14:dxf>
          </x14:cfRule>
          <x14:cfRule type="expression" priority="2" id="{CCD00460-70C1-42A5-9E26-7AD1FA40BABA}">
            <xm:f>IF($N4='Look-ups'!$B$4,1,0)</xm:f>
            <x14:dxf>
              <font>
                <color theme="1" tint="0.499984740745262"/>
              </font>
              <fill>
                <patternFill>
                  <bgColor theme="0" tint="-0.14996795556505021"/>
                </patternFill>
              </fill>
            </x14:dxf>
          </x14:cfRule>
          <xm:sqref>A4:Q286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'Look-ups'!$A$2:$A$4</xm:f>
          </x14:formula1>
          <xm:sqref>B27:B30</xm:sqref>
        </x14:dataValidation>
        <x14:dataValidation type="list" allowBlank="1" showInputMessage="1" showErrorMessage="1">
          <x14:formula1>
            <xm:f>'Look-ups'!$A$2:$A$4</xm:f>
          </x14:formula1>
          <xm:sqref>B32:B36</xm:sqref>
        </x14:dataValidation>
        <x14:dataValidation type="list" allowBlank="1" showInputMessage="1" showErrorMessage="1">
          <x14:formula1>
            <xm:f>'Look-ups'!$A$2:$A$4</xm:f>
          </x14:formula1>
          <xm:sqref>B38:B55</xm:sqref>
        </x14:dataValidation>
        <x14:dataValidation type="list" allowBlank="1" showInputMessage="1" showErrorMessage="1">
          <x14:formula1>
            <xm:f>'Look-ups'!$A$2:$A$4</xm:f>
          </x14:formula1>
          <xm:sqref>B57:B65</xm:sqref>
        </x14:dataValidation>
        <x14:dataValidation type="list" allowBlank="1" showInputMessage="1" showErrorMessage="1">
          <x14:formula1>
            <xm:f>'Look-ups'!$A$2:$A$4</xm:f>
          </x14:formula1>
          <xm:sqref>B1:B25</xm:sqref>
        </x14:dataValidation>
        <x14:dataValidation type="list" allowBlank="1" showInputMessage="1" showErrorMessage="1">
          <x14:formula1>
            <xm:f>'Look-ups'!$A$2:$A$4</xm:f>
          </x14:formula1>
          <xm:sqref>B67</xm:sqref>
        </x14:dataValidation>
        <x14:dataValidation type="list" allowBlank="1" showInputMessage="1" showErrorMessage="1">
          <x14:formula1>
            <xm:f>'Look-ups'!$A$2:$A$4</xm:f>
          </x14:formula1>
          <xm:sqref>B69:B1048576</xm:sqref>
        </x14:dataValidation>
        <x14:dataValidation type="list" allowBlank="1" showInputMessage="1" showErrorMessage="1">
          <x14:formula1>
            <xm:f>'Look-ups'!$F$2:$F$6</xm:f>
          </x14:formula1>
          <xm:sqref>G4:G112</xm:sqref>
        </x14:dataValidation>
        <x14:dataValidation type="list" allowBlank="1" showInputMessage="1" showErrorMessage="1">
          <x14:formula1>
            <xm:f>'Look-ups'!$G$2:$G$30</xm:f>
          </x14:formula1>
          <xm:sqref>H4:H83</xm:sqref>
        </x14:dataValidation>
        <x14:dataValidation type="list" allowBlank="1" showInputMessage="1" showErrorMessage="1">
          <x14:formula1>
            <xm:f>'Look-ups'!$B$2:$B$4</xm:f>
          </x14:formula1>
          <xm:sqref>N1</xm:sqref>
        </x14:dataValidation>
        <x14:dataValidation type="list" allowBlank="1" showInputMessage="1" showErrorMessage="1">
          <x14:formula1>
            <xm:f>'Look-ups'!$B$2:$B$4</xm:f>
          </x14:formula1>
          <xm:sqref>N4:N1048576</xm:sqref>
        </x14:dataValidation>
        <x14:dataValidation type="list" allowBlank="1" showInputMessage="1" showErrorMessage="1">
          <x14:formula1>
            <xm:f>'Look-ups'!$D$2:$D$5</xm:f>
          </x14:formula1>
          <xm:sqref>L1:L1048576</xm:sqref>
        </x14:dataValidation>
        <x14:dataValidation type="list" allowBlank="1" showInputMessage="1" showErrorMessage="1">
          <x14:formula1>
            <xm:f>'Look-ups'!$E$2:$E$8</xm:f>
          </x14:formula1>
          <xm:sqref>K4:K1048576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workbookViewId="0">
      <selection activeCell="M281" sqref="M281"/>
    </sheetView>
  </sheetViews>
  <sheetFormatPr defaultRowHeight="15" x14ac:dyDescent="0.25"/>
  <cols>
    <col min="1" max="1" width="9.140625" style="104"/>
    <col min="2" max="2" width="43.28515625" style="38" customWidth="1"/>
    <col min="3" max="3" width="28.85546875" style="40" customWidth="1"/>
    <col min="4" max="4" width="12.28515625" style="38" bestFit="1" customWidth="1"/>
    <col min="5" max="5" width="11.140625" style="38" bestFit="1" customWidth="1"/>
    <col min="6" max="6" width="14.42578125" style="38" customWidth="1"/>
    <col min="7" max="7" width="9.140625" style="38"/>
    <col min="8" max="8" width="9.140625" style="98"/>
    <col min="9" max="9" width="17.7109375" style="38" bestFit="1" customWidth="1"/>
    <col min="10" max="10" width="42.28515625" style="40" customWidth="1"/>
    <col min="11" max="11" width="9.140625" style="38"/>
    <col min="12" max="12" width="33.7109375" style="72" customWidth="1"/>
    <col min="13" max="16384" width="9.140625" style="42"/>
  </cols>
  <sheetData>
    <row r="1" spans="1:12" s="41" customFormat="1" ht="48" customHeight="1" x14ac:dyDescent="0.25">
      <c r="A1" s="110" t="s">
        <v>346</v>
      </c>
      <c r="B1" s="67"/>
      <c r="C1" s="67"/>
      <c r="D1" s="68"/>
      <c r="E1" s="68"/>
      <c r="F1" s="69"/>
      <c r="G1" s="69"/>
      <c r="H1" s="93"/>
      <c r="I1" s="70"/>
      <c r="J1" s="67"/>
      <c r="K1" s="70"/>
      <c r="L1" s="71"/>
    </row>
    <row r="2" spans="1:12" s="66" customFormat="1" ht="30" x14ac:dyDescent="0.25">
      <c r="A2" s="111" t="s">
        <v>7</v>
      </c>
      <c r="B2" s="73" t="s">
        <v>0</v>
      </c>
      <c r="C2" s="73" t="s">
        <v>56</v>
      </c>
      <c r="D2" s="74" t="s">
        <v>18</v>
      </c>
      <c r="E2" s="74" t="s">
        <v>19</v>
      </c>
      <c r="F2" s="75" t="s">
        <v>9</v>
      </c>
      <c r="G2" s="75" t="s">
        <v>20</v>
      </c>
      <c r="H2" s="97" t="s">
        <v>3</v>
      </c>
      <c r="I2" s="187" t="s">
        <v>425</v>
      </c>
      <c r="J2" s="187"/>
      <c r="K2" s="82" t="s">
        <v>20</v>
      </c>
      <c r="L2" s="83" t="s">
        <v>441</v>
      </c>
    </row>
    <row r="3" spans="1:12" ht="60" x14ac:dyDescent="0.25">
      <c r="A3" s="112">
        <v>1</v>
      </c>
      <c r="B3" s="46" t="s">
        <v>343</v>
      </c>
      <c r="C3" s="46" t="s">
        <v>342</v>
      </c>
      <c r="D3" s="47" t="s">
        <v>45</v>
      </c>
      <c r="E3" s="47" t="s">
        <v>36</v>
      </c>
      <c r="F3" s="45" t="s">
        <v>46</v>
      </c>
      <c r="G3" s="45" t="s">
        <v>21</v>
      </c>
      <c r="H3" s="95">
        <v>0.4</v>
      </c>
      <c r="I3" s="80" t="s">
        <v>428</v>
      </c>
      <c r="J3" s="46" t="s">
        <v>427</v>
      </c>
      <c r="K3" s="80" t="s">
        <v>439</v>
      </c>
      <c r="L3" s="81" t="s">
        <v>442</v>
      </c>
    </row>
    <row r="4" spans="1:12" ht="60" x14ac:dyDescent="0.25">
      <c r="A4" s="113">
        <f>A3+1</f>
        <v>2</v>
      </c>
      <c r="B4" s="40" t="s">
        <v>344</v>
      </c>
      <c r="C4" s="40" t="s">
        <v>345</v>
      </c>
      <c r="D4" s="49" t="s">
        <v>45</v>
      </c>
      <c r="E4" s="49" t="s">
        <v>36</v>
      </c>
      <c r="F4" s="39" t="s">
        <v>46</v>
      </c>
      <c r="G4" s="39" t="s">
        <v>21</v>
      </c>
      <c r="H4" s="96">
        <v>0.4</v>
      </c>
      <c r="I4" s="38" t="s">
        <v>426</v>
      </c>
      <c r="J4" s="40" t="s">
        <v>429</v>
      </c>
      <c r="K4" s="38" t="s">
        <v>440</v>
      </c>
      <c r="L4" s="72" t="s">
        <v>443</v>
      </c>
    </row>
    <row r="5" spans="1:12" ht="30" x14ac:dyDescent="0.25">
      <c r="A5" s="113">
        <f>A4+1</f>
        <v>3</v>
      </c>
      <c r="B5" s="40" t="s">
        <v>374</v>
      </c>
      <c r="C5" s="40" t="s">
        <v>375</v>
      </c>
      <c r="D5" s="49" t="s">
        <v>45</v>
      </c>
      <c r="E5" s="49" t="s">
        <v>35</v>
      </c>
      <c r="F5" s="39" t="s">
        <v>46</v>
      </c>
      <c r="G5" s="39" t="s">
        <v>21</v>
      </c>
      <c r="H5" s="96">
        <v>0.4</v>
      </c>
      <c r="I5" s="38" t="s">
        <v>426</v>
      </c>
      <c r="J5" s="40" t="s">
        <v>430</v>
      </c>
      <c r="K5" s="38" t="s">
        <v>440</v>
      </c>
      <c r="L5" s="72" t="s">
        <v>446</v>
      </c>
    </row>
    <row r="6" spans="1:12" ht="52.5" customHeight="1" x14ac:dyDescent="0.25">
      <c r="A6" s="113">
        <v>4</v>
      </c>
      <c r="B6" s="40" t="s">
        <v>416</v>
      </c>
      <c r="C6" s="40" t="s">
        <v>403</v>
      </c>
      <c r="D6" s="49" t="s">
        <v>45</v>
      </c>
      <c r="E6" s="49" t="s">
        <v>35</v>
      </c>
      <c r="F6" s="39" t="s">
        <v>293</v>
      </c>
      <c r="G6" s="39" t="s">
        <v>21</v>
      </c>
      <c r="H6" s="96">
        <v>0.4</v>
      </c>
      <c r="I6" s="38" t="s">
        <v>431</v>
      </c>
      <c r="J6" s="40" t="s">
        <v>432</v>
      </c>
      <c r="K6" s="38" t="s">
        <v>440</v>
      </c>
      <c r="L6" s="72" t="s">
        <v>448</v>
      </c>
    </row>
    <row r="7" spans="1:12" ht="60" x14ac:dyDescent="0.25">
      <c r="A7" s="113">
        <v>5</v>
      </c>
      <c r="B7" s="40" t="s">
        <v>417</v>
      </c>
      <c r="C7" s="40" t="s">
        <v>418</v>
      </c>
      <c r="D7" s="49" t="s">
        <v>45</v>
      </c>
      <c r="E7" s="49" t="s">
        <v>35</v>
      </c>
      <c r="F7" s="39" t="s">
        <v>46</v>
      </c>
      <c r="G7" s="39" t="s">
        <v>21</v>
      </c>
      <c r="H7" s="96">
        <v>0.4</v>
      </c>
      <c r="I7" s="38" t="s">
        <v>433</v>
      </c>
      <c r="J7" s="40" t="s">
        <v>434</v>
      </c>
      <c r="K7" s="38" t="s">
        <v>440</v>
      </c>
      <c r="L7" s="72" t="s">
        <v>449</v>
      </c>
    </row>
    <row r="8" spans="1:12" ht="90" x14ac:dyDescent="0.25">
      <c r="A8" s="113">
        <v>6</v>
      </c>
      <c r="B8" s="40" t="s">
        <v>419</v>
      </c>
      <c r="C8" s="40" t="s">
        <v>421</v>
      </c>
      <c r="D8" s="49" t="s">
        <v>45</v>
      </c>
      <c r="E8" s="49" t="s">
        <v>35</v>
      </c>
      <c r="F8" s="39" t="s">
        <v>46</v>
      </c>
      <c r="G8" s="39" t="s">
        <v>21</v>
      </c>
      <c r="H8" s="96">
        <v>0.4</v>
      </c>
      <c r="I8" s="38" t="s">
        <v>426</v>
      </c>
      <c r="J8" s="40" t="s">
        <v>435</v>
      </c>
      <c r="K8" s="38" t="s">
        <v>440</v>
      </c>
      <c r="L8" s="72" t="s">
        <v>452</v>
      </c>
    </row>
    <row r="9" spans="1:12" ht="90" x14ac:dyDescent="0.25">
      <c r="A9" s="113">
        <v>7</v>
      </c>
      <c r="B9" s="40" t="s">
        <v>420</v>
      </c>
      <c r="C9" s="40" t="s">
        <v>422</v>
      </c>
      <c r="D9" s="49" t="s">
        <v>45</v>
      </c>
      <c r="E9" s="49" t="s">
        <v>35</v>
      </c>
      <c r="F9" s="39" t="s">
        <v>46</v>
      </c>
      <c r="G9" s="39" t="s">
        <v>21</v>
      </c>
      <c r="H9" s="96">
        <v>0.4</v>
      </c>
      <c r="I9" s="38" t="s">
        <v>426</v>
      </c>
      <c r="J9" s="40" t="s">
        <v>436</v>
      </c>
      <c r="K9" s="38" t="s">
        <v>440</v>
      </c>
      <c r="L9" s="72" t="s">
        <v>454</v>
      </c>
    </row>
    <row r="10" spans="1:12" ht="90" x14ac:dyDescent="0.25">
      <c r="A10" s="113">
        <v>8</v>
      </c>
      <c r="B10" s="40" t="s">
        <v>423</v>
      </c>
      <c r="C10" s="40" t="s">
        <v>424</v>
      </c>
      <c r="D10" s="49" t="s">
        <v>45</v>
      </c>
      <c r="E10" s="49" t="s">
        <v>35</v>
      </c>
      <c r="F10" s="39" t="s">
        <v>46</v>
      </c>
      <c r="G10" s="39" t="s">
        <v>21</v>
      </c>
      <c r="H10" s="96">
        <v>0.4</v>
      </c>
      <c r="I10" s="38" t="s">
        <v>426</v>
      </c>
      <c r="J10" s="40" t="s">
        <v>437</v>
      </c>
      <c r="K10" s="38" t="s">
        <v>440</v>
      </c>
      <c r="L10" s="72" t="s">
        <v>454</v>
      </c>
    </row>
    <row r="11" spans="1:12" x14ac:dyDescent="0.25">
      <c r="A11" s="113"/>
      <c r="B11" s="40"/>
      <c r="D11" s="49"/>
      <c r="E11" s="49"/>
      <c r="F11" s="39"/>
      <c r="G11" s="39"/>
      <c r="H11" s="96"/>
    </row>
    <row r="12" spans="1:12" x14ac:dyDescent="0.25">
      <c r="A12" s="113"/>
      <c r="B12" s="40"/>
      <c r="D12" s="49"/>
      <c r="E12" s="49"/>
      <c r="F12" s="39"/>
      <c r="G12" s="39"/>
      <c r="H12" s="96"/>
    </row>
    <row r="13" spans="1:12" x14ac:dyDescent="0.25">
      <c r="A13" s="113"/>
      <c r="B13" s="40"/>
      <c r="D13" s="49"/>
      <c r="E13" s="49"/>
      <c r="F13" s="39"/>
      <c r="G13" s="39"/>
      <c r="H13" s="96"/>
    </row>
    <row r="14" spans="1:12" x14ac:dyDescent="0.25">
      <c r="A14" s="113"/>
      <c r="B14" s="40"/>
      <c r="D14" s="49"/>
      <c r="E14" s="49"/>
      <c r="F14" s="39"/>
      <c r="G14" s="39"/>
      <c r="H14" s="96"/>
    </row>
    <row r="15" spans="1:12" x14ac:dyDescent="0.25">
      <c r="A15" s="113"/>
      <c r="B15" s="40"/>
      <c r="D15" s="49"/>
      <c r="E15" s="49"/>
      <c r="F15" s="39"/>
      <c r="G15" s="39"/>
      <c r="H15" s="96"/>
    </row>
    <row r="16" spans="1:12" x14ac:dyDescent="0.25">
      <c r="A16" s="113"/>
      <c r="B16" s="40"/>
      <c r="D16" s="49"/>
      <c r="E16" s="49"/>
      <c r="F16" s="39"/>
      <c r="G16" s="39"/>
      <c r="H16" s="96"/>
    </row>
    <row r="17" spans="1:8" x14ac:dyDescent="0.25">
      <c r="A17" s="113"/>
      <c r="B17" s="40"/>
      <c r="D17" s="49"/>
      <c r="E17" s="49"/>
      <c r="F17" s="39"/>
      <c r="G17" s="39"/>
      <c r="H17" s="96"/>
    </row>
    <row r="18" spans="1:8" x14ac:dyDescent="0.25">
      <c r="A18" s="113"/>
      <c r="B18" s="40"/>
      <c r="D18" s="49"/>
      <c r="E18" s="49"/>
      <c r="F18" s="39"/>
      <c r="G18" s="39"/>
      <c r="H18" s="96"/>
    </row>
    <row r="19" spans="1:8" x14ac:dyDescent="0.25">
      <c r="A19" s="113"/>
      <c r="B19" s="40"/>
      <c r="D19" s="49"/>
      <c r="E19" s="49"/>
      <c r="F19" s="39"/>
      <c r="G19" s="39"/>
      <c r="H19" s="96"/>
    </row>
    <row r="20" spans="1:8" x14ac:dyDescent="0.25">
      <c r="A20" s="113"/>
      <c r="B20" s="40"/>
      <c r="D20" s="49"/>
      <c r="E20" s="49"/>
      <c r="F20" s="39"/>
      <c r="G20" s="39"/>
      <c r="H20" s="96"/>
    </row>
    <row r="21" spans="1:8" x14ac:dyDescent="0.25">
      <c r="A21" s="113"/>
      <c r="B21" s="40"/>
      <c r="D21" s="49"/>
      <c r="E21" s="49"/>
      <c r="F21" s="39"/>
      <c r="G21" s="39"/>
      <c r="H21" s="96"/>
    </row>
    <row r="22" spans="1:8" x14ac:dyDescent="0.25">
      <c r="A22" s="113"/>
      <c r="B22" s="40"/>
      <c r="D22" s="49"/>
      <c r="E22" s="49"/>
      <c r="F22" s="39"/>
      <c r="G22" s="39"/>
      <c r="H22" s="96"/>
    </row>
    <row r="23" spans="1:8" x14ac:dyDescent="0.25">
      <c r="A23" s="113"/>
      <c r="B23" s="40"/>
      <c r="D23" s="49"/>
      <c r="E23" s="49"/>
      <c r="F23" s="39"/>
      <c r="G23" s="39"/>
      <c r="H23" s="96"/>
    </row>
    <row r="24" spans="1:8" x14ac:dyDescent="0.25">
      <c r="A24" s="113"/>
      <c r="B24" s="40"/>
      <c r="D24" s="49"/>
      <c r="E24" s="49"/>
      <c r="F24" s="39"/>
      <c r="H24" s="96"/>
    </row>
    <row r="25" spans="1:8" x14ac:dyDescent="0.25">
      <c r="A25" s="113"/>
      <c r="B25" s="40"/>
      <c r="D25" s="49"/>
    </row>
    <row r="26" spans="1:8" x14ac:dyDescent="0.25">
      <c r="A26" s="113"/>
      <c r="B26" s="40"/>
      <c r="D26" s="49"/>
    </row>
  </sheetData>
  <mergeCells count="1">
    <mergeCell ref="I2:J2"/>
  </mergeCells>
  <dataValidations count="1">
    <dataValidation type="list" allowBlank="1" showInputMessage="1" showErrorMessage="1" sqref="F3:F4">
      <formula1>"Y, N"</formula1>
    </dataValidation>
  </dataValidations>
  <pageMargins left="0.7" right="0.7" top="0.75" bottom="0.75" header="0.3" footer="0.3"/>
  <pageSetup paperSize="9" scale="6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'Look-ups'!$B$2:$B$4</xm:f>
          </x14:formula1>
          <xm:sqref>G1:G4</xm:sqref>
        </x14:dataValidation>
        <x14:dataValidation type="list" allowBlank="1" showInputMessage="1" showErrorMessage="1">
          <x14:formula1>
            <xm:f>'Look-ups'!$E$2:$E$8</xm:f>
          </x14:formula1>
          <xm:sqref>E3:E24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M281" sqref="M281"/>
    </sheetView>
  </sheetViews>
  <sheetFormatPr defaultRowHeight="15" x14ac:dyDescent="0.25"/>
  <cols>
    <col min="1" max="1" width="9.7109375" style="113" customWidth="1"/>
    <col min="2" max="2" width="51" style="40" customWidth="1"/>
    <col min="3" max="3" width="44.85546875" style="40" customWidth="1"/>
    <col min="4" max="4" width="15.140625" style="49" bestFit="1" customWidth="1"/>
    <col min="5" max="5" width="8.85546875" style="49" bestFit="1" customWidth="1"/>
    <col min="6" max="6" width="11.28515625" style="39" bestFit="1" customWidth="1"/>
    <col min="7" max="7" width="16.7109375" style="39" customWidth="1"/>
    <col min="8" max="8" width="9.140625" style="96"/>
    <col min="9" max="9" width="83.28515625" style="50" customWidth="1"/>
    <col min="10" max="16384" width="9.140625" style="44"/>
  </cols>
  <sheetData>
    <row r="1" spans="1:9" s="41" customFormat="1" ht="48" customHeight="1" x14ac:dyDescent="0.25">
      <c r="A1" s="114" t="s">
        <v>6</v>
      </c>
      <c r="B1" s="85"/>
      <c r="C1" s="67"/>
      <c r="D1" s="68"/>
      <c r="E1" s="68"/>
      <c r="F1" s="69"/>
      <c r="G1" s="69"/>
      <c r="H1" s="93"/>
      <c r="I1" s="84"/>
    </row>
    <row r="2" spans="1:9" s="66" customFormat="1" ht="42" x14ac:dyDescent="0.25">
      <c r="A2" s="111" t="s">
        <v>7</v>
      </c>
      <c r="B2" s="73" t="s">
        <v>0</v>
      </c>
      <c r="C2" s="73" t="s">
        <v>56</v>
      </c>
      <c r="D2" s="74" t="s">
        <v>18</v>
      </c>
      <c r="E2" s="74" t="s">
        <v>19</v>
      </c>
      <c r="F2" s="75" t="s">
        <v>9</v>
      </c>
      <c r="G2" s="75" t="s">
        <v>20</v>
      </c>
      <c r="H2" s="94" t="s">
        <v>691</v>
      </c>
      <c r="I2" s="76" t="s">
        <v>194</v>
      </c>
    </row>
    <row r="3" spans="1:9" ht="90" x14ac:dyDescent="0.25">
      <c r="A3" s="112">
        <v>1</v>
      </c>
      <c r="B3" s="46" t="s">
        <v>57</v>
      </c>
      <c r="C3" s="46"/>
      <c r="D3" s="47" t="s">
        <v>45</v>
      </c>
      <c r="E3" s="47" t="s">
        <v>35</v>
      </c>
      <c r="F3" s="45" t="s">
        <v>46</v>
      </c>
      <c r="G3" s="45" t="s">
        <v>21</v>
      </c>
      <c r="H3" s="95"/>
      <c r="I3" s="48"/>
    </row>
    <row r="4" spans="1:9" x14ac:dyDescent="0.25">
      <c r="A4" s="113">
        <v>2</v>
      </c>
      <c r="B4" s="40" t="s">
        <v>286</v>
      </c>
      <c r="C4" s="40" t="s">
        <v>287</v>
      </c>
      <c r="D4" s="49" t="s">
        <v>45</v>
      </c>
      <c r="E4" s="49" t="s">
        <v>233</v>
      </c>
      <c r="F4" s="39" t="s">
        <v>46</v>
      </c>
      <c r="G4" s="39" t="s">
        <v>21</v>
      </c>
    </row>
    <row r="5" spans="1:9" ht="60" x14ac:dyDescent="0.25">
      <c r="A5" s="113">
        <v>3</v>
      </c>
      <c r="B5" s="40" t="s">
        <v>444</v>
      </c>
      <c r="D5" s="49" t="s">
        <v>445</v>
      </c>
      <c r="E5" s="49" t="s">
        <v>37</v>
      </c>
      <c r="F5" s="39" t="s">
        <v>293</v>
      </c>
      <c r="G5" s="39" t="s">
        <v>21</v>
      </c>
      <c r="H5" s="96">
        <v>0.4</v>
      </c>
    </row>
    <row r="6" spans="1:9" x14ac:dyDescent="0.25">
      <c r="A6" s="113">
        <v>4</v>
      </c>
      <c r="B6" s="40" t="s">
        <v>447</v>
      </c>
      <c r="D6" s="49" t="s">
        <v>445</v>
      </c>
      <c r="E6" s="49" t="s">
        <v>35</v>
      </c>
      <c r="F6" s="39" t="s">
        <v>46</v>
      </c>
      <c r="G6" s="39" t="s">
        <v>21</v>
      </c>
      <c r="H6" s="96">
        <v>0.4</v>
      </c>
    </row>
    <row r="7" spans="1:9" ht="30" x14ac:dyDescent="0.25">
      <c r="A7" s="113">
        <v>5</v>
      </c>
      <c r="B7" s="40" t="s">
        <v>450</v>
      </c>
      <c r="C7" s="40" t="s">
        <v>451</v>
      </c>
      <c r="D7" s="49" t="s">
        <v>445</v>
      </c>
      <c r="E7" s="49" t="s">
        <v>35</v>
      </c>
      <c r="F7" s="39" t="s">
        <v>293</v>
      </c>
      <c r="G7" s="39" t="s">
        <v>21</v>
      </c>
      <c r="H7" s="96">
        <v>0.4</v>
      </c>
    </row>
    <row r="8" spans="1:9" x14ac:dyDescent="0.25">
      <c r="A8" s="113">
        <v>6</v>
      </c>
      <c r="B8" s="40" t="s">
        <v>453</v>
      </c>
      <c r="D8" s="49" t="s">
        <v>445</v>
      </c>
      <c r="E8" s="49" t="s">
        <v>35</v>
      </c>
      <c r="F8" s="39" t="s">
        <v>293</v>
      </c>
      <c r="G8" s="39" t="s">
        <v>21</v>
      </c>
      <c r="H8" s="96">
        <v>0.4</v>
      </c>
    </row>
    <row r="9" spans="1:9" ht="30" x14ac:dyDescent="0.25">
      <c r="A9" s="113">
        <v>7</v>
      </c>
      <c r="B9" s="40" t="s">
        <v>455</v>
      </c>
      <c r="D9" s="49" t="s">
        <v>445</v>
      </c>
      <c r="E9" s="49" t="s">
        <v>35</v>
      </c>
      <c r="F9" s="39" t="s">
        <v>293</v>
      </c>
      <c r="G9" s="39" t="s">
        <v>21</v>
      </c>
      <c r="H9" s="96">
        <v>0.4</v>
      </c>
    </row>
    <row r="10" spans="1:9" ht="45" x14ac:dyDescent="0.25">
      <c r="A10" s="113">
        <v>8</v>
      </c>
      <c r="B10" s="40" t="s">
        <v>535</v>
      </c>
      <c r="C10" s="40" t="s">
        <v>494</v>
      </c>
      <c r="D10" s="49" t="s">
        <v>45</v>
      </c>
      <c r="E10" s="49" t="s">
        <v>495</v>
      </c>
      <c r="F10" s="39" t="s">
        <v>46</v>
      </c>
      <c r="G10" s="39" t="s">
        <v>21</v>
      </c>
      <c r="H10" s="96">
        <v>0.4</v>
      </c>
    </row>
    <row r="11" spans="1:9" ht="45" x14ac:dyDescent="0.25">
      <c r="A11" s="113">
        <v>9</v>
      </c>
      <c r="B11" s="40" t="s">
        <v>536</v>
      </c>
      <c r="C11" s="40" t="s">
        <v>537</v>
      </c>
      <c r="D11" s="49" t="s">
        <v>45</v>
      </c>
      <c r="E11" s="49" t="s">
        <v>495</v>
      </c>
      <c r="F11" s="39" t="s">
        <v>46</v>
      </c>
      <c r="G11" s="39" t="s">
        <v>21</v>
      </c>
      <c r="H11" s="96">
        <v>0.5</v>
      </c>
    </row>
    <row r="12" spans="1:9" ht="30" x14ac:dyDescent="0.25">
      <c r="A12" s="113">
        <v>10</v>
      </c>
      <c r="B12" s="40" t="s">
        <v>707</v>
      </c>
      <c r="D12" s="49" t="s">
        <v>45</v>
      </c>
      <c r="E12" s="49" t="s">
        <v>35</v>
      </c>
      <c r="F12" s="39" t="s">
        <v>46</v>
      </c>
      <c r="G12" s="39" t="s">
        <v>21</v>
      </c>
      <c r="H12" s="96">
        <v>0.8</v>
      </c>
    </row>
    <row r="13" spans="1:9" ht="30" x14ac:dyDescent="0.25">
      <c r="A13" s="113">
        <v>11</v>
      </c>
      <c r="B13" s="40" t="s">
        <v>708</v>
      </c>
      <c r="D13" s="49" t="s">
        <v>45</v>
      </c>
      <c r="E13" s="49" t="s">
        <v>35</v>
      </c>
      <c r="F13" s="39" t="s">
        <v>46</v>
      </c>
      <c r="G13" s="39" t="s">
        <v>21</v>
      </c>
      <c r="H13" s="96">
        <v>0.8</v>
      </c>
    </row>
    <row r="14" spans="1:9" ht="30" x14ac:dyDescent="0.25">
      <c r="A14" s="113">
        <v>12</v>
      </c>
      <c r="B14" s="40" t="s">
        <v>709</v>
      </c>
      <c r="D14" s="49" t="s">
        <v>30</v>
      </c>
      <c r="E14" s="49" t="s">
        <v>36</v>
      </c>
      <c r="F14" s="39" t="s">
        <v>46</v>
      </c>
      <c r="G14" s="39" t="s">
        <v>21</v>
      </c>
      <c r="H14" s="96">
        <v>0.8</v>
      </c>
      <c r="I14" s="79" t="s">
        <v>713</v>
      </c>
    </row>
    <row r="15" spans="1:9" ht="30" x14ac:dyDescent="0.25">
      <c r="A15" s="113">
        <v>13</v>
      </c>
      <c r="B15" s="40" t="s">
        <v>710</v>
      </c>
      <c r="D15" s="49" t="s">
        <v>30</v>
      </c>
      <c r="E15" s="49" t="s">
        <v>35</v>
      </c>
      <c r="F15" s="39" t="s">
        <v>46</v>
      </c>
      <c r="G15" s="39" t="s">
        <v>21</v>
      </c>
      <c r="H15" s="96">
        <v>0.8</v>
      </c>
      <c r="I15" s="79" t="s">
        <v>713</v>
      </c>
    </row>
    <row r="16" spans="1:9" ht="30" x14ac:dyDescent="0.25">
      <c r="A16" s="113">
        <v>14</v>
      </c>
      <c r="B16" s="40" t="s">
        <v>711</v>
      </c>
      <c r="D16" s="49" t="s">
        <v>30</v>
      </c>
      <c r="E16" s="49" t="s">
        <v>36</v>
      </c>
      <c r="F16" s="39" t="s">
        <v>46</v>
      </c>
      <c r="G16" s="39" t="s">
        <v>21</v>
      </c>
      <c r="H16" s="96">
        <v>0.8</v>
      </c>
      <c r="I16" s="79" t="s">
        <v>713</v>
      </c>
    </row>
    <row r="17" spans="1:9" ht="60" x14ac:dyDescent="0.25">
      <c r="A17" s="113">
        <v>15</v>
      </c>
      <c r="B17" s="40" t="s">
        <v>712</v>
      </c>
      <c r="D17" s="49" t="s">
        <v>30</v>
      </c>
      <c r="E17" s="49" t="s">
        <v>233</v>
      </c>
      <c r="F17" s="39" t="s">
        <v>46</v>
      </c>
      <c r="G17" s="39" t="s">
        <v>21</v>
      </c>
      <c r="H17" s="96">
        <v>0.8</v>
      </c>
      <c r="I17" s="79" t="s">
        <v>713</v>
      </c>
    </row>
    <row r="18" spans="1:9" ht="75" x14ac:dyDescent="0.25">
      <c r="A18" s="113">
        <v>16</v>
      </c>
      <c r="B18" s="40" t="s">
        <v>714</v>
      </c>
      <c r="C18" s="40" t="s">
        <v>715</v>
      </c>
      <c r="D18" s="49" t="s">
        <v>45</v>
      </c>
      <c r="E18" s="49" t="s">
        <v>35</v>
      </c>
      <c r="F18" s="39" t="s">
        <v>46</v>
      </c>
      <c r="G18" s="39" t="s">
        <v>21</v>
      </c>
      <c r="H18" s="96">
        <v>0.8</v>
      </c>
      <c r="I18" s="50" t="s">
        <v>716</v>
      </c>
    </row>
    <row r="19" spans="1:9" x14ac:dyDescent="0.25">
      <c r="A19" s="113">
        <v>17</v>
      </c>
      <c r="B19" s="40" t="s">
        <v>730</v>
      </c>
      <c r="D19" s="49" t="s">
        <v>45</v>
      </c>
      <c r="E19" s="49" t="s">
        <v>35</v>
      </c>
      <c r="F19" s="39" t="s">
        <v>46</v>
      </c>
      <c r="G19" s="39" t="s">
        <v>21</v>
      </c>
      <c r="H19" s="96">
        <v>0.8</v>
      </c>
      <c r="I19" s="50" t="s">
        <v>748</v>
      </c>
    </row>
    <row r="20" spans="1:9" ht="30" x14ac:dyDescent="0.25">
      <c r="A20" s="113">
        <v>18</v>
      </c>
      <c r="B20" s="40" t="s">
        <v>731</v>
      </c>
      <c r="D20" s="49" t="s">
        <v>45</v>
      </c>
      <c r="E20" s="49" t="s">
        <v>233</v>
      </c>
      <c r="F20" s="39" t="s">
        <v>46</v>
      </c>
      <c r="G20" s="39" t="s">
        <v>21</v>
      </c>
      <c r="H20" s="96">
        <v>0.8</v>
      </c>
      <c r="I20" s="50" t="s">
        <v>748</v>
      </c>
    </row>
    <row r="21" spans="1:9" ht="75" x14ac:dyDescent="0.25">
      <c r="A21" s="113">
        <v>19</v>
      </c>
      <c r="B21" s="40" t="s">
        <v>752</v>
      </c>
      <c r="D21" s="49" t="s">
        <v>45</v>
      </c>
      <c r="E21" s="49" t="s">
        <v>495</v>
      </c>
      <c r="F21" s="39" t="s">
        <v>46</v>
      </c>
      <c r="G21" s="39" t="s">
        <v>21</v>
      </c>
      <c r="H21" s="96">
        <v>0.8</v>
      </c>
      <c r="I21" s="50" t="s">
        <v>733</v>
      </c>
    </row>
    <row r="22" spans="1:9" ht="45" x14ac:dyDescent="0.25">
      <c r="A22" s="113">
        <v>20</v>
      </c>
      <c r="B22" s="40" t="s">
        <v>753</v>
      </c>
      <c r="D22" s="49" t="s">
        <v>45</v>
      </c>
      <c r="E22" s="49" t="s">
        <v>495</v>
      </c>
      <c r="F22" s="39" t="s">
        <v>46</v>
      </c>
      <c r="G22" s="39" t="s">
        <v>21</v>
      </c>
      <c r="H22" s="96">
        <v>0.8</v>
      </c>
      <c r="I22" s="50" t="s">
        <v>733</v>
      </c>
    </row>
    <row r="23" spans="1:9" ht="45" x14ac:dyDescent="0.25">
      <c r="A23" s="113">
        <v>21</v>
      </c>
      <c r="B23" s="40" t="s">
        <v>754</v>
      </c>
      <c r="D23" s="49" t="s">
        <v>45</v>
      </c>
      <c r="E23" s="49" t="s">
        <v>233</v>
      </c>
      <c r="F23" s="39" t="s">
        <v>46</v>
      </c>
      <c r="G23" s="39" t="s">
        <v>21</v>
      </c>
      <c r="H23" s="96">
        <v>0.8</v>
      </c>
      <c r="I23" s="50" t="s">
        <v>733</v>
      </c>
    </row>
    <row r="24" spans="1:9" ht="45" x14ac:dyDescent="0.25">
      <c r="A24" s="113">
        <v>22</v>
      </c>
      <c r="B24" s="40" t="s">
        <v>755</v>
      </c>
      <c r="D24" s="49" t="s">
        <v>45</v>
      </c>
      <c r="E24" s="49" t="s">
        <v>233</v>
      </c>
      <c r="F24" s="39" t="s">
        <v>46</v>
      </c>
      <c r="G24" s="39" t="s">
        <v>21</v>
      </c>
      <c r="H24" s="96">
        <v>0.8</v>
      </c>
      <c r="I24" s="50" t="s">
        <v>733</v>
      </c>
    </row>
    <row r="25" spans="1:9" ht="30" x14ac:dyDescent="0.25">
      <c r="A25" s="113">
        <v>23</v>
      </c>
      <c r="B25" s="40" t="s">
        <v>766</v>
      </c>
      <c r="D25" s="49" t="s">
        <v>45</v>
      </c>
      <c r="E25" s="49" t="s">
        <v>35</v>
      </c>
      <c r="F25" s="39" t="s">
        <v>46</v>
      </c>
      <c r="G25" s="39" t="s">
        <v>21</v>
      </c>
      <c r="H25" s="96">
        <v>0.8</v>
      </c>
      <c r="I25" s="50" t="s">
        <v>747</v>
      </c>
    </row>
    <row r="26" spans="1:9" x14ac:dyDescent="0.25">
      <c r="A26" s="113" t="s">
        <v>927</v>
      </c>
      <c r="B26" s="40" t="s">
        <v>926</v>
      </c>
      <c r="D26" s="49" t="s">
        <v>45</v>
      </c>
      <c r="E26" s="49" t="s">
        <v>495</v>
      </c>
      <c r="F26" s="39" t="s">
        <v>46</v>
      </c>
      <c r="G26" s="39" t="s">
        <v>21</v>
      </c>
      <c r="H26" s="96" t="s">
        <v>884</v>
      </c>
      <c r="I26" s="50" t="s">
        <v>929</v>
      </c>
    </row>
    <row r="27" spans="1:9" ht="45" x14ac:dyDescent="0.25">
      <c r="A27" s="113" t="s">
        <v>928</v>
      </c>
      <c r="B27" s="40" t="s">
        <v>931</v>
      </c>
      <c r="D27" s="49" t="s">
        <v>45</v>
      </c>
      <c r="E27" s="49" t="s">
        <v>35</v>
      </c>
      <c r="F27" s="39" t="s">
        <v>46</v>
      </c>
      <c r="G27" s="39" t="s">
        <v>21</v>
      </c>
      <c r="H27" s="96" t="s">
        <v>884</v>
      </c>
      <c r="I27" s="50" t="s">
        <v>929</v>
      </c>
    </row>
  </sheetData>
  <dataValidations count="1">
    <dataValidation type="list" allowBlank="1" showInputMessage="1" showErrorMessage="1" sqref="F3:F1048576">
      <formula1>"Y, 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'Look-ups'!$B$2:$B$4</xm:f>
          </x14:formula1>
          <xm:sqref>G1:G1048576</xm:sqref>
        </x14:dataValidation>
        <x14:dataValidation type="list" allowBlank="1" showInputMessage="1" showErrorMessage="1">
          <x14:formula1>
            <xm:f>'Look-ups'!$E$2:$E$8</xm:f>
          </x14:formula1>
          <xm:sqref>E3:E1048576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M281" sqref="M281"/>
    </sheetView>
  </sheetViews>
  <sheetFormatPr defaultRowHeight="15" x14ac:dyDescent="0.25"/>
  <cols>
    <col min="1" max="1" width="9.7109375" style="113" customWidth="1"/>
    <col min="2" max="2" width="51" style="40" customWidth="1"/>
    <col min="3" max="3" width="44.85546875" style="40" customWidth="1"/>
    <col min="4" max="4" width="15.140625" style="49" bestFit="1" customWidth="1"/>
    <col min="5" max="5" width="13.28515625" style="49" bestFit="1" customWidth="1"/>
    <col min="6" max="6" width="11.28515625" style="39" bestFit="1" customWidth="1"/>
    <col min="7" max="7" width="16.7109375" style="39" customWidth="1"/>
    <col min="8" max="8" width="9.140625" style="96"/>
    <col min="9" max="9" width="61.28515625" style="50" bestFit="1" customWidth="1"/>
    <col min="10" max="16384" width="9.140625" style="44"/>
  </cols>
  <sheetData>
    <row r="1" spans="1:9" s="41" customFormat="1" ht="48" customHeight="1" x14ac:dyDescent="0.25">
      <c r="A1" s="110" t="s">
        <v>717</v>
      </c>
      <c r="B1" s="67"/>
      <c r="C1" s="67"/>
      <c r="D1" s="68"/>
      <c r="E1" s="68"/>
      <c r="F1" s="69"/>
      <c r="G1" s="69"/>
      <c r="H1" s="93"/>
      <c r="I1" s="84"/>
    </row>
    <row r="2" spans="1:9" s="122" customFormat="1" ht="42" x14ac:dyDescent="0.25">
      <c r="A2" s="126" t="s">
        <v>7</v>
      </c>
      <c r="B2" s="77" t="s">
        <v>0</v>
      </c>
      <c r="C2" s="77" t="s">
        <v>56</v>
      </c>
      <c r="D2" s="127" t="s">
        <v>18</v>
      </c>
      <c r="E2" s="127" t="s">
        <v>19</v>
      </c>
      <c r="F2" s="78" t="s">
        <v>9</v>
      </c>
      <c r="G2" s="78" t="s">
        <v>20</v>
      </c>
      <c r="H2" s="103" t="s">
        <v>691</v>
      </c>
      <c r="I2" s="128" t="s">
        <v>194</v>
      </c>
    </row>
    <row r="3" spans="1:9" ht="30" x14ac:dyDescent="0.25">
      <c r="A3" s="112">
        <v>1</v>
      </c>
      <c r="B3" s="46" t="s">
        <v>751</v>
      </c>
      <c r="C3" s="46"/>
      <c r="D3" s="47" t="s">
        <v>45</v>
      </c>
      <c r="E3" s="47" t="s">
        <v>495</v>
      </c>
      <c r="F3" s="45" t="s">
        <v>46</v>
      </c>
      <c r="G3" s="45" t="s">
        <v>21</v>
      </c>
      <c r="H3" s="95">
        <v>0.8</v>
      </c>
      <c r="I3" s="48" t="s">
        <v>733</v>
      </c>
    </row>
    <row r="4" spans="1:9" ht="105" x14ac:dyDescent="0.25">
      <c r="A4" s="113">
        <v>2</v>
      </c>
      <c r="B4" s="40" t="s">
        <v>756</v>
      </c>
      <c r="D4" s="49" t="s">
        <v>45</v>
      </c>
      <c r="E4" s="49" t="s">
        <v>233</v>
      </c>
      <c r="F4" s="39" t="s">
        <v>46</v>
      </c>
      <c r="G4" s="39" t="s">
        <v>21</v>
      </c>
      <c r="H4" s="96">
        <v>0.8</v>
      </c>
      <c r="I4" s="50" t="s">
        <v>733</v>
      </c>
    </row>
    <row r="5" spans="1:9" ht="45" x14ac:dyDescent="0.25">
      <c r="A5" s="113">
        <v>3</v>
      </c>
      <c r="B5" s="40" t="s">
        <v>757</v>
      </c>
      <c r="D5" s="49" t="s">
        <v>45</v>
      </c>
      <c r="E5" s="49" t="s">
        <v>495</v>
      </c>
      <c r="F5" s="39" t="s">
        <v>46</v>
      </c>
      <c r="G5" s="39" t="s">
        <v>21</v>
      </c>
      <c r="H5" s="96">
        <v>0.8</v>
      </c>
      <c r="I5" s="50" t="s">
        <v>733</v>
      </c>
    </row>
    <row r="6" spans="1:9" ht="30" x14ac:dyDescent="0.25">
      <c r="A6" s="113">
        <v>4</v>
      </c>
      <c r="B6" s="40" t="s">
        <v>758</v>
      </c>
      <c r="D6" s="49" t="s">
        <v>45</v>
      </c>
      <c r="E6" s="49" t="s">
        <v>495</v>
      </c>
      <c r="F6" s="39" t="s">
        <v>46</v>
      </c>
      <c r="G6" s="39" t="s">
        <v>21</v>
      </c>
      <c r="H6" s="96">
        <v>0.8</v>
      </c>
      <c r="I6" s="50" t="s">
        <v>733</v>
      </c>
    </row>
    <row r="7" spans="1:9" ht="60" x14ac:dyDescent="0.25">
      <c r="A7" s="113">
        <v>5</v>
      </c>
      <c r="B7" s="40" t="s">
        <v>759</v>
      </c>
      <c r="D7" s="49" t="s">
        <v>45</v>
      </c>
      <c r="E7" s="49" t="s">
        <v>35</v>
      </c>
      <c r="F7" s="39" t="s">
        <v>46</v>
      </c>
      <c r="G7" s="39" t="s">
        <v>21</v>
      </c>
      <c r="H7" s="96">
        <v>0.8</v>
      </c>
      <c r="I7" s="50" t="s">
        <v>733</v>
      </c>
    </row>
    <row r="8" spans="1:9" ht="30" x14ac:dyDescent="0.25">
      <c r="A8" s="113">
        <v>6</v>
      </c>
      <c r="B8" s="40" t="s">
        <v>767</v>
      </c>
      <c r="D8" s="49" t="s">
        <v>45</v>
      </c>
      <c r="E8" s="49" t="s">
        <v>233</v>
      </c>
      <c r="F8" s="39" t="s">
        <v>46</v>
      </c>
      <c r="G8" s="39" t="s">
        <v>21</v>
      </c>
      <c r="H8" s="96">
        <v>0.8</v>
      </c>
      <c r="I8" s="50" t="s">
        <v>747</v>
      </c>
    </row>
    <row r="9" spans="1:9" ht="30" x14ac:dyDescent="0.25">
      <c r="A9" s="113">
        <v>7</v>
      </c>
      <c r="B9" s="40" t="s">
        <v>768</v>
      </c>
      <c r="D9" s="49" t="s">
        <v>45</v>
      </c>
      <c r="E9" s="49" t="s">
        <v>495</v>
      </c>
      <c r="F9" s="39" t="s">
        <v>46</v>
      </c>
      <c r="G9" s="39" t="s">
        <v>21</v>
      </c>
      <c r="H9" s="96">
        <v>0.8</v>
      </c>
      <c r="I9" s="50" t="s">
        <v>747</v>
      </c>
    </row>
    <row r="10" spans="1:9" ht="45" x14ac:dyDescent="0.25">
      <c r="A10" s="113">
        <v>8</v>
      </c>
      <c r="B10" s="40" t="s">
        <v>772</v>
      </c>
      <c r="D10" s="49" t="s">
        <v>45</v>
      </c>
      <c r="E10" s="49" t="s">
        <v>35</v>
      </c>
      <c r="F10" s="39" t="s">
        <v>46</v>
      </c>
      <c r="G10" s="39" t="s">
        <v>21</v>
      </c>
      <c r="H10" s="96">
        <v>0.8</v>
      </c>
      <c r="I10" s="50" t="s">
        <v>747</v>
      </c>
    </row>
    <row r="11" spans="1:9" ht="30" x14ac:dyDescent="0.25">
      <c r="A11" s="113">
        <v>9</v>
      </c>
      <c r="B11" s="40" t="s">
        <v>773</v>
      </c>
      <c r="D11" s="49" t="s">
        <v>45</v>
      </c>
      <c r="E11" s="49" t="s">
        <v>495</v>
      </c>
      <c r="F11" s="39" t="s">
        <v>46</v>
      </c>
      <c r="G11" s="39" t="s">
        <v>21</v>
      </c>
      <c r="H11" s="96">
        <v>0.8</v>
      </c>
      <c r="I11" s="50" t="s">
        <v>747</v>
      </c>
    </row>
    <row r="12" spans="1:9" ht="30" x14ac:dyDescent="0.25">
      <c r="A12" s="113">
        <v>10</v>
      </c>
      <c r="B12" s="40" t="s">
        <v>855</v>
      </c>
      <c r="D12" s="49" t="s">
        <v>30</v>
      </c>
      <c r="E12" s="49" t="s">
        <v>495</v>
      </c>
      <c r="F12" s="39" t="s">
        <v>46</v>
      </c>
      <c r="G12" s="39" t="s">
        <v>21</v>
      </c>
      <c r="H12" s="96" t="s">
        <v>854</v>
      </c>
    </row>
    <row r="13" spans="1:9" ht="45" x14ac:dyDescent="0.25">
      <c r="A13" s="113">
        <v>11</v>
      </c>
      <c r="B13" s="40" t="s">
        <v>859</v>
      </c>
      <c r="D13" s="49" t="s">
        <v>30</v>
      </c>
      <c r="E13" s="49" t="s">
        <v>37</v>
      </c>
      <c r="F13" s="39" t="s">
        <v>46</v>
      </c>
      <c r="G13" s="39" t="s">
        <v>21</v>
      </c>
      <c r="H13" s="96" t="s">
        <v>854</v>
      </c>
      <c r="I13" s="79"/>
    </row>
    <row r="14" spans="1:9" ht="30" x14ac:dyDescent="0.25">
      <c r="A14" s="113">
        <v>12</v>
      </c>
      <c r="B14" s="40" t="s">
        <v>856</v>
      </c>
      <c r="D14" s="49" t="s">
        <v>30</v>
      </c>
      <c r="E14" s="49" t="s">
        <v>35</v>
      </c>
      <c r="F14" s="39" t="s">
        <v>46</v>
      </c>
      <c r="G14" s="39" t="s">
        <v>21</v>
      </c>
      <c r="H14" s="96" t="s">
        <v>854</v>
      </c>
      <c r="I14" s="79"/>
    </row>
    <row r="15" spans="1:9" ht="30" x14ac:dyDescent="0.25">
      <c r="A15" s="113">
        <v>13</v>
      </c>
      <c r="B15" s="40" t="s">
        <v>862</v>
      </c>
      <c r="D15" s="49" t="s">
        <v>30</v>
      </c>
      <c r="E15" s="49" t="s">
        <v>35</v>
      </c>
      <c r="F15" s="39" t="s">
        <v>46</v>
      </c>
      <c r="G15" s="39" t="s">
        <v>21</v>
      </c>
      <c r="H15" s="96" t="s">
        <v>854</v>
      </c>
      <c r="I15" s="79"/>
    </row>
    <row r="16" spans="1:9" ht="30" x14ac:dyDescent="0.25">
      <c r="A16" s="113">
        <v>14</v>
      </c>
      <c r="B16" s="40" t="s">
        <v>863</v>
      </c>
      <c r="D16" s="49" t="s">
        <v>30</v>
      </c>
      <c r="E16" s="49" t="s">
        <v>35</v>
      </c>
      <c r="F16" s="39" t="s">
        <v>46</v>
      </c>
      <c r="G16" s="39" t="s">
        <v>21</v>
      </c>
      <c r="H16" s="96" t="s">
        <v>854</v>
      </c>
      <c r="I16" s="79"/>
    </row>
    <row r="17" spans="1:9" ht="30" x14ac:dyDescent="0.25">
      <c r="A17" s="113">
        <v>15</v>
      </c>
      <c r="B17" s="40" t="s">
        <v>857</v>
      </c>
      <c r="D17" s="49" t="s">
        <v>30</v>
      </c>
      <c r="E17" s="49" t="s">
        <v>35</v>
      </c>
      <c r="F17" s="39" t="s">
        <v>46</v>
      </c>
      <c r="G17" s="39" t="s">
        <v>21</v>
      </c>
      <c r="H17" s="96" t="s">
        <v>854</v>
      </c>
    </row>
    <row r="18" spans="1:9" ht="30" x14ac:dyDescent="0.25">
      <c r="A18" s="113">
        <v>16</v>
      </c>
      <c r="B18" s="40" t="s">
        <v>858</v>
      </c>
      <c r="D18" s="49" t="s">
        <v>30</v>
      </c>
      <c r="E18" s="49" t="s">
        <v>37</v>
      </c>
      <c r="F18" s="39" t="s">
        <v>46</v>
      </c>
      <c r="G18" s="39" t="s">
        <v>21</v>
      </c>
      <c r="H18" s="96" t="s">
        <v>854</v>
      </c>
    </row>
    <row r="19" spans="1:9" ht="45" x14ac:dyDescent="0.25">
      <c r="A19" s="113">
        <v>17</v>
      </c>
      <c r="B19" s="40" t="s">
        <v>860</v>
      </c>
      <c r="D19" s="49" t="s">
        <v>30</v>
      </c>
      <c r="E19" s="49" t="s">
        <v>36</v>
      </c>
      <c r="F19" s="39" t="s">
        <v>46</v>
      </c>
      <c r="G19" s="39" t="s">
        <v>21</v>
      </c>
      <c r="H19" s="96" t="s">
        <v>854</v>
      </c>
    </row>
    <row r="20" spans="1:9" ht="45" x14ac:dyDescent="0.25">
      <c r="A20" s="113">
        <v>18</v>
      </c>
      <c r="B20" s="40" t="s">
        <v>861</v>
      </c>
      <c r="D20" s="49" t="s">
        <v>30</v>
      </c>
      <c r="E20" s="49" t="s">
        <v>36</v>
      </c>
      <c r="F20" s="39" t="s">
        <v>46</v>
      </c>
      <c r="G20" s="39" t="s">
        <v>21</v>
      </c>
      <c r="H20" s="96" t="s">
        <v>854</v>
      </c>
    </row>
    <row r="21" spans="1:9" x14ac:dyDescent="0.25">
      <c r="A21" s="113" t="s">
        <v>885</v>
      </c>
      <c r="B21" s="40" t="s">
        <v>685</v>
      </c>
      <c r="D21" s="49" t="s">
        <v>30</v>
      </c>
      <c r="E21" s="49" t="s">
        <v>233</v>
      </c>
      <c r="F21" s="39" t="s">
        <v>46</v>
      </c>
      <c r="G21" s="39" t="s">
        <v>21</v>
      </c>
      <c r="H21" s="96" t="s">
        <v>884</v>
      </c>
      <c r="I21" s="50" t="s">
        <v>886</v>
      </c>
    </row>
    <row r="22" spans="1:9" ht="30" x14ac:dyDescent="0.25">
      <c r="A22" s="113" t="s">
        <v>986</v>
      </c>
      <c r="B22" s="40" t="s">
        <v>985</v>
      </c>
      <c r="D22" s="49" t="s">
        <v>30</v>
      </c>
      <c r="E22" s="49" t="s">
        <v>233</v>
      </c>
      <c r="F22" s="39" t="s">
        <v>46</v>
      </c>
      <c r="G22" s="39" t="s">
        <v>21</v>
      </c>
      <c r="H22" s="96" t="s">
        <v>973</v>
      </c>
      <c r="I22" s="50" t="s">
        <v>987</v>
      </c>
    </row>
  </sheetData>
  <dataValidations count="1">
    <dataValidation type="list" allowBlank="1" showInputMessage="1" showErrorMessage="1" sqref="F3:F1048576">
      <formula1>"Y, 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'Look-ups'!$E$2:$E$8</xm:f>
          </x14:formula1>
          <xm:sqref>E3:E1048576</xm:sqref>
        </x14:dataValidation>
        <x14:dataValidation type="list" allowBlank="1" showInputMessage="1" showErrorMessage="1">
          <x14:formula1>
            <xm:f>'Look-ups'!$B$2:$B$4</xm:f>
          </x14:formula1>
          <xm:sqref>G1:G1048576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workbookViewId="0">
      <selection activeCell="M281" sqref="M281"/>
    </sheetView>
  </sheetViews>
  <sheetFormatPr defaultRowHeight="15" x14ac:dyDescent="0.25"/>
  <cols>
    <col min="1" max="1" width="9.140625" style="27"/>
    <col min="2" max="2" width="92.42578125" style="28" bestFit="1" customWidth="1"/>
    <col min="3" max="3" width="85.7109375" style="28" bestFit="1" customWidth="1"/>
  </cols>
  <sheetData>
    <row r="1" spans="1:3" s="2" customFormat="1" ht="45" customHeight="1" x14ac:dyDescent="0.25">
      <c r="A1" s="22"/>
    </row>
    <row r="2" spans="1:3" s="3" customFormat="1" ht="46.5" x14ac:dyDescent="0.25">
      <c r="A2" s="23"/>
      <c r="B2" s="15" t="s">
        <v>634</v>
      </c>
    </row>
    <row r="3" spans="1:3" s="21" customFormat="1" ht="21.75" customHeight="1" x14ac:dyDescent="0.25">
      <c r="A3" s="24"/>
      <c r="B3" s="20"/>
    </row>
    <row r="4" spans="1:3" s="6" customFormat="1" ht="18" customHeight="1" x14ac:dyDescent="0.25">
      <c r="A4" s="29">
        <v>1</v>
      </c>
      <c r="B4" s="30" t="s">
        <v>229</v>
      </c>
      <c r="C4" s="33" t="s">
        <v>635</v>
      </c>
    </row>
    <row r="5" spans="1:3" s="1" customFormat="1" ht="18" customHeight="1" x14ac:dyDescent="0.25">
      <c r="A5" s="31">
        <v>2</v>
      </c>
      <c r="B5" s="32" t="s">
        <v>228</v>
      </c>
      <c r="C5" s="34" t="s">
        <v>636</v>
      </c>
    </row>
    <row r="6" spans="1:3" s="1" customFormat="1" ht="18" customHeight="1" x14ac:dyDescent="0.25">
      <c r="A6" s="31">
        <v>3</v>
      </c>
      <c r="B6" s="32" t="s">
        <v>230</v>
      </c>
      <c r="C6" s="34" t="s">
        <v>637</v>
      </c>
    </row>
    <row r="7" spans="1:3" s="1" customFormat="1" ht="18" customHeight="1" x14ac:dyDescent="0.25">
      <c r="A7" s="31">
        <v>4</v>
      </c>
      <c r="B7" s="32" t="s">
        <v>231</v>
      </c>
      <c r="C7" s="34" t="s">
        <v>653</v>
      </c>
    </row>
    <row r="8" spans="1:3" s="1" customFormat="1" ht="18" customHeight="1" x14ac:dyDescent="0.25">
      <c r="A8" s="31">
        <v>5</v>
      </c>
      <c r="B8" s="32" t="s">
        <v>232</v>
      </c>
      <c r="C8" s="32"/>
    </row>
    <row r="9" spans="1:3" s="1" customFormat="1" ht="18" customHeight="1" x14ac:dyDescent="0.25">
      <c r="A9" s="31">
        <v>6</v>
      </c>
      <c r="B9" s="32" t="s">
        <v>290</v>
      </c>
      <c r="C9" s="34" t="s">
        <v>638</v>
      </c>
    </row>
    <row r="10" spans="1:3" s="1" customFormat="1" ht="18" customHeight="1" x14ac:dyDescent="0.25">
      <c r="A10" s="31">
        <v>7</v>
      </c>
      <c r="B10" s="32" t="s">
        <v>296</v>
      </c>
      <c r="C10" s="34" t="s">
        <v>639</v>
      </c>
    </row>
    <row r="11" spans="1:3" s="1" customFormat="1" ht="18" customHeight="1" x14ac:dyDescent="0.25">
      <c r="A11" s="31">
        <v>8</v>
      </c>
      <c r="B11" s="32" t="s">
        <v>297</v>
      </c>
      <c r="C11" s="34" t="s">
        <v>640</v>
      </c>
    </row>
    <row r="12" spans="1:3" s="1" customFormat="1" ht="18" customHeight="1" x14ac:dyDescent="0.25">
      <c r="A12" s="31">
        <v>9</v>
      </c>
      <c r="B12" s="32" t="s">
        <v>350</v>
      </c>
      <c r="C12" s="32"/>
    </row>
    <row r="13" spans="1:3" s="1" customFormat="1" ht="18" customHeight="1" x14ac:dyDescent="0.25">
      <c r="A13" s="31">
        <v>10</v>
      </c>
      <c r="B13" s="32" t="s">
        <v>359</v>
      </c>
      <c r="C13" s="32"/>
    </row>
    <row r="14" spans="1:3" s="1" customFormat="1" ht="18" customHeight="1" x14ac:dyDescent="0.25">
      <c r="A14" s="31">
        <v>11</v>
      </c>
      <c r="B14" s="32" t="s">
        <v>408</v>
      </c>
      <c r="C14" s="32"/>
    </row>
    <row r="15" spans="1:3" s="1" customFormat="1" ht="18" customHeight="1" x14ac:dyDescent="0.25">
      <c r="A15" s="31">
        <v>12</v>
      </c>
      <c r="B15" s="32" t="s">
        <v>410</v>
      </c>
      <c r="C15" s="34" t="s">
        <v>657</v>
      </c>
    </row>
    <row r="16" spans="1:3" s="1" customFormat="1" ht="18" customHeight="1" x14ac:dyDescent="0.25">
      <c r="A16" s="31">
        <v>13</v>
      </c>
      <c r="B16" s="32" t="s">
        <v>413</v>
      </c>
      <c r="C16" s="34" t="s">
        <v>658</v>
      </c>
    </row>
    <row r="17" spans="1:3" s="1" customFormat="1" ht="18" customHeight="1" x14ac:dyDescent="0.25">
      <c r="A17" s="31">
        <v>14</v>
      </c>
      <c r="B17" s="32" t="s">
        <v>655</v>
      </c>
      <c r="C17" s="34" t="s">
        <v>656</v>
      </c>
    </row>
    <row r="18" spans="1:3" s="1" customFormat="1" ht="18" customHeight="1" x14ac:dyDescent="0.25">
      <c r="A18" s="31">
        <v>15</v>
      </c>
      <c r="B18" s="32" t="s">
        <v>736</v>
      </c>
      <c r="C18" s="34" t="s">
        <v>641</v>
      </c>
    </row>
    <row r="19" spans="1:3" s="1" customFormat="1" ht="18" customHeight="1" x14ac:dyDescent="0.25">
      <c r="A19" s="31">
        <v>16</v>
      </c>
      <c r="B19" s="32" t="s">
        <v>734</v>
      </c>
      <c r="C19" s="34" t="s">
        <v>651</v>
      </c>
    </row>
    <row r="20" spans="1:3" s="1" customFormat="1" ht="18" customHeight="1" x14ac:dyDescent="0.25">
      <c r="A20" s="31">
        <v>17</v>
      </c>
      <c r="B20" s="32" t="s">
        <v>735</v>
      </c>
      <c r="C20" s="34" t="s">
        <v>652</v>
      </c>
    </row>
    <row r="21" spans="1:3" s="1" customFormat="1" ht="18" customHeight="1" x14ac:dyDescent="0.25">
      <c r="A21" s="31">
        <v>18</v>
      </c>
      <c r="B21" s="32" t="s">
        <v>737</v>
      </c>
      <c r="C21" s="34" t="s">
        <v>642</v>
      </c>
    </row>
    <row r="22" spans="1:3" s="1" customFormat="1" ht="18" customHeight="1" x14ac:dyDescent="0.25">
      <c r="A22" s="31">
        <v>19</v>
      </c>
      <c r="B22" s="32" t="s">
        <v>738</v>
      </c>
      <c r="C22" s="34" t="s">
        <v>643</v>
      </c>
    </row>
    <row r="23" spans="1:3" s="1" customFormat="1" ht="18" customHeight="1" x14ac:dyDescent="0.25">
      <c r="A23" s="31">
        <v>20</v>
      </c>
      <c r="B23" s="32" t="s">
        <v>739</v>
      </c>
      <c r="C23" s="34" t="s">
        <v>644</v>
      </c>
    </row>
    <row r="24" spans="1:3" s="1" customFormat="1" ht="18" customHeight="1" x14ac:dyDescent="0.25">
      <c r="A24" s="31">
        <v>21</v>
      </c>
      <c r="B24" s="32" t="s">
        <v>740</v>
      </c>
      <c r="C24" s="34" t="s">
        <v>645</v>
      </c>
    </row>
    <row r="25" spans="1:3" s="1" customFormat="1" ht="18" customHeight="1" x14ac:dyDescent="0.25">
      <c r="A25" s="31">
        <v>22</v>
      </c>
      <c r="B25" s="32" t="s">
        <v>741</v>
      </c>
      <c r="C25" s="34" t="s">
        <v>646</v>
      </c>
    </row>
    <row r="26" spans="1:3" s="1" customFormat="1" ht="18" customHeight="1" x14ac:dyDescent="0.25">
      <c r="A26" s="31">
        <v>23</v>
      </c>
      <c r="B26" s="32" t="s">
        <v>742</v>
      </c>
      <c r="C26" s="34" t="s">
        <v>647</v>
      </c>
    </row>
    <row r="27" spans="1:3" s="1" customFormat="1" ht="18" customHeight="1" x14ac:dyDescent="0.25">
      <c r="A27" s="31">
        <v>24</v>
      </c>
      <c r="B27" s="32" t="s">
        <v>743</v>
      </c>
      <c r="C27" s="34" t="s">
        <v>648</v>
      </c>
    </row>
    <row r="28" spans="1:3" s="1" customFormat="1" ht="18" customHeight="1" x14ac:dyDescent="0.25">
      <c r="A28" s="31">
        <v>25</v>
      </c>
      <c r="B28" s="32" t="s">
        <v>744</v>
      </c>
      <c r="C28" s="34" t="s">
        <v>649</v>
      </c>
    </row>
    <row r="29" spans="1:3" s="1" customFormat="1" ht="18" customHeight="1" x14ac:dyDescent="0.25">
      <c r="A29" s="31">
        <v>26</v>
      </c>
      <c r="B29" s="32" t="s">
        <v>745</v>
      </c>
      <c r="C29" s="34" t="s">
        <v>650</v>
      </c>
    </row>
    <row r="30" spans="1:3" s="1" customFormat="1" ht="18" customHeight="1" x14ac:dyDescent="0.25">
      <c r="A30" s="31">
        <v>27</v>
      </c>
      <c r="B30" s="32" t="s">
        <v>695</v>
      </c>
      <c r="C30" s="34" t="s">
        <v>696</v>
      </c>
    </row>
    <row r="31" spans="1:3" s="1" customFormat="1" ht="18" customHeight="1" x14ac:dyDescent="0.25">
      <c r="A31" s="31">
        <v>28</v>
      </c>
      <c r="B31" s="32" t="s">
        <v>733</v>
      </c>
      <c r="C31" s="34" t="s">
        <v>746</v>
      </c>
    </row>
    <row r="32" spans="1:3" s="1" customFormat="1" ht="18" customHeight="1" x14ac:dyDescent="0.25">
      <c r="A32" s="31">
        <v>29</v>
      </c>
      <c r="B32" s="32" t="s">
        <v>747</v>
      </c>
      <c r="C32" s="34" t="s">
        <v>749</v>
      </c>
    </row>
    <row r="33" spans="1:3" s="1" customFormat="1" ht="18" customHeight="1" x14ac:dyDescent="0.25">
      <c r="A33" s="31">
        <v>30</v>
      </c>
      <c r="B33" s="32" t="s">
        <v>748</v>
      </c>
      <c r="C33" s="34" t="s">
        <v>750</v>
      </c>
    </row>
    <row r="34" spans="1:3" s="1" customFormat="1" ht="18" customHeight="1" x14ac:dyDescent="0.25">
      <c r="A34" s="31">
        <v>31</v>
      </c>
      <c r="B34" s="32" t="s">
        <v>929</v>
      </c>
      <c r="C34" s="34" t="s">
        <v>930</v>
      </c>
    </row>
    <row r="35" spans="1:3" s="1" customFormat="1" x14ac:dyDescent="0.25">
      <c r="A35" s="26"/>
      <c r="B35" s="25"/>
      <c r="C35" s="25"/>
    </row>
    <row r="36" spans="1:3" s="1" customFormat="1" x14ac:dyDescent="0.25">
      <c r="A36" s="26"/>
      <c r="B36" s="25"/>
      <c r="C36" s="25"/>
    </row>
    <row r="37" spans="1:3" s="1" customFormat="1" x14ac:dyDescent="0.25">
      <c r="A37" s="26"/>
      <c r="B37" s="25"/>
      <c r="C37" s="25"/>
    </row>
    <row r="38" spans="1:3" s="1" customFormat="1" x14ac:dyDescent="0.25">
      <c r="A38" s="26"/>
      <c r="B38" s="25"/>
      <c r="C38" s="25"/>
    </row>
    <row r="39" spans="1:3" s="1" customFormat="1" x14ac:dyDescent="0.25">
      <c r="A39" s="26"/>
      <c r="B39" s="25"/>
      <c r="C39" s="25"/>
    </row>
    <row r="40" spans="1:3" s="1" customFormat="1" x14ac:dyDescent="0.25">
      <c r="A40" s="26"/>
      <c r="B40" s="25"/>
      <c r="C40" s="25"/>
    </row>
    <row r="41" spans="1:3" s="1" customFormat="1" x14ac:dyDescent="0.25">
      <c r="A41" s="26"/>
      <c r="B41" s="25"/>
      <c r="C41" s="25"/>
    </row>
    <row r="42" spans="1:3" s="1" customFormat="1" x14ac:dyDescent="0.25">
      <c r="A42" s="26"/>
      <c r="B42" s="25"/>
      <c r="C42" s="25"/>
    </row>
    <row r="43" spans="1:3" s="1" customFormat="1" x14ac:dyDescent="0.25">
      <c r="A43" s="26"/>
      <c r="B43" s="25"/>
      <c r="C43" s="25"/>
    </row>
    <row r="44" spans="1:3" s="1" customFormat="1" x14ac:dyDescent="0.25">
      <c r="A44" s="26"/>
      <c r="B44" s="25"/>
      <c r="C44" s="25"/>
    </row>
    <row r="45" spans="1:3" s="1" customFormat="1" x14ac:dyDescent="0.25">
      <c r="A45" s="26"/>
      <c r="B45" s="25"/>
      <c r="C45" s="25"/>
    </row>
    <row r="46" spans="1:3" s="1" customFormat="1" x14ac:dyDescent="0.25">
      <c r="A46" s="26"/>
      <c r="B46" s="25"/>
      <c r="C46" s="25"/>
    </row>
    <row r="47" spans="1:3" s="1" customFormat="1" x14ac:dyDescent="0.25">
      <c r="A47" s="26"/>
      <c r="B47" s="25"/>
      <c r="C47" s="25"/>
    </row>
    <row r="48" spans="1:3" s="1" customFormat="1" x14ac:dyDescent="0.25">
      <c r="A48" s="26"/>
      <c r="B48" s="25"/>
      <c r="C48" s="25"/>
    </row>
    <row r="49" spans="1:3" s="1" customFormat="1" x14ac:dyDescent="0.25">
      <c r="A49" s="26"/>
      <c r="B49" s="25"/>
      <c r="C49" s="25"/>
    </row>
    <row r="50" spans="1:3" s="1" customFormat="1" x14ac:dyDescent="0.25">
      <c r="A50" s="26"/>
      <c r="B50" s="25"/>
      <c r="C50" s="25"/>
    </row>
    <row r="51" spans="1:3" s="1" customFormat="1" x14ac:dyDescent="0.25">
      <c r="A51" s="26"/>
      <c r="B51" s="25"/>
      <c r="C51" s="25"/>
    </row>
    <row r="52" spans="1:3" s="1" customFormat="1" x14ac:dyDescent="0.25">
      <c r="A52" s="26"/>
      <c r="B52" s="25"/>
      <c r="C52" s="25"/>
    </row>
    <row r="53" spans="1:3" s="1" customFormat="1" x14ac:dyDescent="0.25">
      <c r="A53" s="26"/>
      <c r="B53" s="25"/>
      <c r="C53" s="25"/>
    </row>
    <row r="54" spans="1:3" s="1" customFormat="1" x14ac:dyDescent="0.25">
      <c r="A54" s="26"/>
      <c r="B54" s="25"/>
      <c r="C54" s="25"/>
    </row>
    <row r="55" spans="1:3" s="1" customFormat="1" x14ac:dyDescent="0.25">
      <c r="A55" s="26"/>
      <c r="B55" s="25"/>
      <c r="C55" s="25"/>
    </row>
    <row r="56" spans="1:3" s="1" customFormat="1" x14ac:dyDescent="0.25">
      <c r="A56" s="26"/>
      <c r="B56" s="25"/>
      <c r="C56" s="25"/>
    </row>
    <row r="57" spans="1:3" s="1" customFormat="1" x14ac:dyDescent="0.25">
      <c r="A57" s="26"/>
      <c r="B57" s="25"/>
      <c r="C57" s="25"/>
    </row>
    <row r="58" spans="1:3" s="1" customFormat="1" x14ac:dyDescent="0.25">
      <c r="A58" s="26"/>
      <c r="B58" s="25"/>
      <c r="C58" s="25"/>
    </row>
    <row r="59" spans="1:3" s="1" customFormat="1" x14ac:dyDescent="0.25">
      <c r="A59" s="26"/>
      <c r="B59" s="25"/>
      <c r="C59" s="25"/>
    </row>
    <row r="60" spans="1:3" s="1" customFormat="1" x14ac:dyDescent="0.25">
      <c r="A60" s="26"/>
      <c r="B60" s="25"/>
      <c r="C60" s="25"/>
    </row>
    <row r="61" spans="1:3" s="1" customFormat="1" x14ac:dyDescent="0.25">
      <c r="A61" s="26"/>
      <c r="B61" s="25"/>
      <c r="C61" s="25"/>
    </row>
    <row r="62" spans="1:3" s="1" customFormat="1" x14ac:dyDescent="0.25">
      <c r="A62" s="26"/>
      <c r="B62" s="25"/>
      <c r="C62" s="25"/>
    </row>
    <row r="63" spans="1:3" s="1" customFormat="1" x14ac:dyDescent="0.25">
      <c r="A63" s="26"/>
      <c r="B63" s="25"/>
      <c r="C63" s="25"/>
    </row>
    <row r="64" spans="1:3" s="1" customFormat="1" x14ac:dyDescent="0.25">
      <c r="A64" s="26"/>
      <c r="B64" s="25"/>
      <c r="C64" s="25"/>
    </row>
    <row r="65" spans="1:3" s="1" customFormat="1" x14ac:dyDescent="0.25">
      <c r="A65" s="26"/>
      <c r="B65" s="25"/>
      <c r="C65" s="25"/>
    </row>
    <row r="66" spans="1:3" s="1" customFormat="1" x14ac:dyDescent="0.25">
      <c r="A66" s="26"/>
      <c r="B66" s="25"/>
      <c r="C66" s="25"/>
    </row>
    <row r="67" spans="1:3" s="1" customFormat="1" x14ac:dyDescent="0.25">
      <c r="A67" s="26"/>
      <c r="B67" s="25"/>
      <c r="C67" s="25"/>
    </row>
    <row r="68" spans="1:3" s="1" customFormat="1" x14ac:dyDescent="0.25">
      <c r="A68" s="26"/>
      <c r="B68" s="25"/>
      <c r="C68" s="25"/>
    </row>
    <row r="69" spans="1:3" s="1" customFormat="1" x14ac:dyDescent="0.25">
      <c r="A69" s="26"/>
      <c r="B69" s="25"/>
      <c r="C69" s="25"/>
    </row>
    <row r="70" spans="1:3" s="1" customFormat="1" x14ac:dyDescent="0.25">
      <c r="A70" s="26"/>
      <c r="B70" s="25"/>
      <c r="C70" s="25"/>
    </row>
    <row r="71" spans="1:3" s="1" customFormat="1" x14ac:dyDescent="0.25">
      <c r="A71" s="26"/>
      <c r="B71" s="25"/>
      <c r="C71" s="25"/>
    </row>
    <row r="72" spans="1:3" s="1" customFormat="1" x14ac:dyDescent="0.25">
      <c r="A72" s="26"/>
      <c r="B72" s="25"/>
      <c r="C72" s="25"/>
    </row>
    <row r="73" spans="1:3" s="1" customFormat="1" x14ac:dyDescent="0.25">
      <c r="A73" s="26"/>
      <c r="B73" s="25"/>
      <c r="C73" s="25"/>
    </row>
    <row r="74" spans="1:3" s="1" customFormat="1" x14ac:dyDescent="0.25">
      <c r="A74" s="26"/>
      <c r="B74" s="25"/>
      <c r="C74" s="25"/>
    </row>
    <row r="75" spans="1:3" s="1" customFormat="1" x14ac:dyDescent="0.25">
      <c r="A75" s="26"/>
      <c r="B75" s="25"/>
      <c r="C75" s="25"/>
    </row>
    <row r="76" spans="1:3" s="1" customFormat="1" x14ac:dyDescent="0.25">
      <c r="A76" s="26"/>
      <c r="B76" s="25"/>
      <c r="C76" s="25"/>
    </row>
    <row r="77" spans="1:3" s="1" customFormat="1" x14ac:dyDescent="0.25">
      <c r="A77" s="26"/>
      <c r="B77" s="25"/>
      <c r="C77" s="25"/>
    </row>
    <row r="78" spans="1:3" s="1" customFormat="1" x14ac:dyDescent="0.25">
      <c r="A78" s="26"/>
      <c r="B78" s="25"/>
      <c r="C78" s="25"/>
    </row>
    <row r="79" spans="1:3" s="1" customFormat="1" x14ac:dyDescent="0.25">
      <c r="A79" s="26"/>
      <c r="B79" s="25"/>
      <c r="C79" s="25"/>
    </row>
    <row r="80" spans="1:3" s="1" customFormat="1" x14ac:dyDescent="0.25">
      <c r="A80" s="26"/>
      <c r="B80" s="25"/>
      <c r="C80" s="25"/>
    </row>
    <row r="81" spans="1:3" s="1" customFormat="1" x14ac:dyDescent="0.25">
      <c r="A81" s="26"/>
      <c r="B81" s="25"/>
      <c r="C81" s="25"/>
    </row>
    <row r="82" spans="1:3" s="1" customFormat="1" x14ac:dyDescent="0.25">
      <c r="A82" s="26"/>
      <c r="B82" s="25"/>
      <c r="C82" s="25"/>
    </row>
    <row r="83" spans="1:3" s="1" customFormat="1" x14ac:dyDescent="0.25">
      <c r="A83" s="26"/>
      <c r="B83" s="25"/>
      <c r="C83" s="25"/>
    </row>
    <row r="84" spans="1:3" s="1" customFormat="1" x14ac:dyDescent="0.25">
      <c r="A84" s="26"/>
      <c r="B84" s="25"/>
      <c r="C84" s="25"/>
    </row>
    <row r="85" spans="1:3" s="1" customFormat="1" x14ac:dyDescent="0.25">
      <c r="A85" s="26"/>
      <c r="B85" s="25"/>
      <c r="C85" s="25"/>
    </row>
    <row r="86" spans="1:3" s="1" customFormat="1" x14ac:dyDescent="0.25">
      <c r="A86" s="26"/>
      <c r="B86" s="25"/>
      <c r="C86" s="25"/>
    </row>
    <row r="87" spans="1:3" s="1" customFormat="1" x14ac:dyDescent="0.25">
      <c r="A87" s="26"/>
      <c r="B87" s="25"/>
      <c r="C87" s="25"/>
    </row>
    <row r="88" spans="1:3" s="1" customFormat="1" x14ac:dyDescent="0.25">
      <c r="A88" s="26"/>
      <c r="B88" s="25"/>
      <c r="C88" s="25"/>
    </row>
    <row r="89" spans="1:3" s="1" customFormat="1" x14ac:dyDescent="0.25">
      <c r="A89" s="26"/>
      <c r="B89" s="25"/>
      <c r="C89" s="25"/>
    </row>
    <row r="90" spans="1:3" s="1" customFormat="1" x14ac:dyDescent="0.25">
      <c r="A90" s="26"/>
      <c r="B90" s="25"/>
      <c r="C90" s="25"/>
    </row>
    <row r="91" spans="1:3" s="1" customFormat="1" x14ac:dyDescent="0.25">
      <c r="A91" s="26"/>
      <c r="B91" s="25"/>
      <c r="C91" s="25"/>
    </row>
    <row r="92" spans="1:3" s="1" customFormat="1" x14ac:dyDescent="0.25">
      <c r="A92" s="26"/>
      <c r="B92" s="25"/>
      <c r="C92" s="25"/>
    </row>
    <row r="93" spans="1:3" s="1" customFormat="1" x14ac:dyDescent="0.25">
      <c r="A93" s="26"/>
      <c r="B93" s="25"/>
      <c r="C93" s="25"/>
    </row>
  </sheetData>
  <hyperlinks>
    <hyperlink ref="C4" r:id="rId1"/>
    <hyperlink ref="C5" r:id="rId2"/>
    <hyperlink ref="C6" r:id="rId3"/>
    <hyperlink ref="C9" r:id="rId4"/>
    <hyperlink ref="C10" r:id="rId5"/>
    <hyperlink ref="C11" r:id="rId6"/>
    <hyperlink ref="C18" r:id="rId7"/>
    <hyperlink ref="C21" r:id="rId8"/>
    <hyperlink ref="C22" r:id="rId9"/>
    <hyperlink ref="C23" r:id="rId10"/>
    <hyperlink ref="C24" r:id="rId11"/>
    <hyperlink ref="C25" r:id="rId12"/>
    <hyperlink ref="C26" r:id="rId13"/>
    <hyperlink ref="C27" r:id="rId14"/>
    <hyperlink ref="C28" r:id="rId15"/>
    <hyperlink ref="C29" r:id="rId16"/>
    <hyperlink ref="C19" r:id="rId17"/>
    <hyperlink ref="C20" r:id="rId18"/>
    <hyperlink ref="C7" r:id="rId19"/>
    <hyperlink ref="C17" r:id="rId20"/>
    <hyperlink ref="C15" r:id="rId21"/>
    <hyperlink ref="C16" r:id="rId22"/>
    <hyperlink ref="C30" r:id="rId23"/>
    <hyperlink ref="C31" r:id="rId24"/>
    <hyperlink ref="C32" r:id="rId25"/>
    <hyperlink ref="C33" r:id="rId26"/>
    <hyperlink ref="C34" r:id="rId27"/>
  </hyperlinks>
  <pageMargins left="0.7" right="0.7" top="0.75" bottom="0.75" header="0.3" footer="0.3"/>
  <pageSetup paperSize="9" orientation="portrait"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053D9CB95EEC4E80029F201C0F6660" ma:contentTypeVersion="0" ma:contentTypeDescription="Create a new document." ma:contentTypeScope="" ma:versionID="88238f52668ffdd63f11b0b3e24aeff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9DD2A-AF7F-48D4-94FA-0398FF7FEC6D}">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www.w3.org/XML/1998/namespace"/>
  </ds:schemaRefs>
</ds:datastoreItem>
</file>

<file path=customXml/itemProps2.xml><?xml version="1.0" encoding="utf-8"?>
<ds:datastoreItem xmlns:ds="http://schemas.openxmlformats.org/officeDocument/2006/customXml" ds:itemID="{AFF4D2B5-00E9-4187-BE32-D813FA7D30A7}">
  <ds:schemaRefs>
    <ds:schemaRef ds:uri="http://schemas.microsoft.com/sharepoint/v3/contenttype/forms"/>
  </ds:schemaRefs>
</ds:datastoreItem>
</file>

<file path=customXml/itemProps3.xml><?xml version="1.0" encoding="utf-8"?>
<ds:datastoreItem xmlns:ds="http://schemas.openxmlformats.org/officeDocument/2006/customXml" ds:itemID="{6301CC01-8FCA-44A0-ADF3-22AC34AB5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 Sheet</vt:lpstr>
      <vt:lpstr>Guidance</vt:lpstr>
      <vt:lpstr>Functional Requirements</vt:lpstr>
      <vt:lpstr>Non-functional Requirements</vt:lpstr>
      <vt:lpstr>Captured Requirements</vt:lpstr>
      <vt:lpstr>Scope Questions</vt:lpstr>
      <vt:lpstr>Assumptions</vt:lpstr>
      <vt:lpstr>Dependencies</vt:lpstr>
      <vt:lpstr>References</vt:lpstr>
      <vt:lpstr>Look-ups</vt:lpstr>
      <vt:lpstr>'Captured Requirements'!Print_Area</vt:lpstr>
      <vt:lpstr>'Non-functional Requirements'!Print_Area</vt:lpstr>
      <vt:lpstr>'Scope Questions'!Print_Area</vt:lpstr>
      <vt:lpstr>'Non-functional Requirements'!Print_Titles</vt:lpstr>
    </vt:vector>
  </TitlesOfParts>
  <Company>IPL Information Processing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Downing</dc:creator>
  <cp:lastModifiedBy>Coomber, Robin</cp:lastModifiedBy>
  <cp:lastPrinted>2016-11-03T11:32:10Z</cp:lastPrinted>
  <dcterms:created xsi:type="dcterms:W3CDTF">2014-06-10T14:09:15Z</dcterms:created>
  <dcterms:modified xsi:type="dcterms:W3CDTF">2016-12-12T11:58:49Z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0x0101001D053D9CB95EEC4E80029F201C0F6660</vt:lpwstr>
  </property>
</Properties>
</file>