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S2\001 Corporate Services &amp; Office Management\Finance\34 NCHSR\IT Development\AV\AV documents for OJEU\"/>
    </mc:Choice>
  </mc:AlternateContent>
  <bookViews>
    <workbookView xWindow="0" yWindow="0" windowWidth="20325" windowHeight="8535"/>
  </bookViews>
  <sheets>
    <sheet name="1. Cover Sheet" sheetId="5" r:id="rId1"/>
    <sheet name="2. Table of Contents" sheetId="6" r:id="rId2"/>
    <sheet name="3. Instructions" sheetId="7" r:id="rId3"/>
    <sheet name="4. Timescales" sheetId="8" r:id="rId4"/>
    <sheet name="5. Pricing Breakdown" sheetId="2" r:id="rId5"/>
    <sheet name="6. Pricing Assumptions" sheetId="9" r:id="rId6"/>
    <sheet name="7. References 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2" l="1"/>
  <c r="I75" i="2"/>
  <c r="G75" i="2"/>
  <c r="I73" i="2"/>
  <c r="G73" i="2"/>
  <c r="F73" i="2"/>
  <c r="F70" i="2"/>
  <c r="G70" i="2"/>
  <c r="H70" i="2"/>
  <c r="I70" i="2"/>
  <c r="F41" i="2"/>
  <c r="I41" i="2"/>
  <c r="H41" i="2"/>
  <c r="G41" i="2"/>
</calcChain>
</file>

<file path=xl/sharedStrings.xml><?xml version="1.0" encoding="utf-8"?>
<sst xmlns="http://schemas.openxmlformats.org/spreadsheetml/2006/main" count="502" uniqueCount="113">
  <si>
    <t>Ground Floor</t>
  </si>
  <si>
    <t>8075i</t>
  </si>
  <si>
    <t>BIM Cave</t>
  </si>
  <si>
    <t>Dual Span Nureva System</t>
  </si>
  <si>
    <t>8065i</t>
  </si>
  <si>
    <t>First Floor</t>
  </si>
  <si>
    <t>Required</t>
  </si>
  <si>
    <t>GF32b</t>
  </si>
  <si>
    <t>Workshop Room</t>
  </si>
  <si>
    <t>Project</t>
  </si>
  <si>
    <t xml:space="preserve">Informal </t>
  </si>
  <si>
    <t>Advanced Construction</t>
  </si>
  <si>
    <t>Core Project/Bench</t>
  </si>
  <si>
    <t>Core Project / Components</t>
  </si>
  <si>
    <t>Core Project / Models</t>
  </si>
  <si>
    <t>1 to 1</t>
  </si>
  <si>
    <t>GF05</t>
  </si>
  <si>
    <t>GF06</t>
  </si>
  <si>
    <t>GF53</t>
  </si>
  <si>
    <t>GF52</t>
  </si>
  <si>
    <t>GF51</t>
  </si>
  <si>
    <t>GF50</t>
  </si>
  <si>
    <t>55" (Samsung/LG)</t>
  </si>
  <si>
    <t>Meeting</t>
  </si>
  <si>
    <t>CCC Rail Comm</t>
  </si>
  <si>
    <t>VR Simulation</t>
  </si>
  <si>
    <t>CCC Tech &amp; Inno</t>
  </si>
  <si>
    <t>CCC Train Control</t>
  </si>
  <si>
    <t>Track Design</t>
  </si>
  <si>
    <t>BIM tech</t>
  </si>
  <si>
    <t>DR/Asset</t>
  </si>
  <si>
    <t>Project/Lecture</t>
  </si>
  <si>
    <t>48 x 20" Per Room - 8 per User</t>
  </si>
  <si>
    <t>Triple Span Nureva System</t>
  </si>
  <si>
    <t>Projection System Controlled by Lectern</t>
  </si>
  <si>
    <t>Staff/Academic</t>
  </si>
  <si>
    <t>Boardroom</t>
  </si>
  <si>
    <t>CEO</t>
  </si>
  <si>
    <t>Staff/Student</t>
  </si>
  <si>
    <t>Core/Project</t>
  </si>
  <si>
    <t>Core Sust &amp; Env</t>
  </si>
  <si>
    <t>DR IT</t>
  </si>
  <si>
    <t>CC Systems Eng</t>
  </si>
  <si>
    <t>CC Rail Comm</t>
  </si>
  <si>
    <t>Class / Project</t>
  </si>
  <si>
    <t>Meeting Room</t>
  </si>
  <si>
    <t>IT Room</t>
  </si>
  <si>
    <t>Classroom/Project</t>
  </si>
  <si>
    <t>IT/Class</t>
  </si>
  <si>
    <t>Class/Project</t>
  </si>
  <si>
    <t>Staff Support</t>
  </si>
  <si>
    <t>Smart Kapp</t>
  </si>
  <si>
    <t>Tab number</t>
  </si>
  <si>
    <t>Content</t>
  </si>
  <si>
    <t>Instructions</t>
  </si>
  <si>
    <t>Timescales</t>
  </si>
  <si>
    <t>Pricing Breakdown</t>
  </si>
  <si>
    <t>Pricing Assumptions</t>
  </si>
  <si>
    <t>References</t>
  </si>
  <si>
    <t>Please complete sheet 4  - timescales</t>
  </si>
  <si>
    <t>Please complete sheet 5 - pricing breakdown</t>
  </si>
  <si>
    <t>All pricing should be exclusive of VAT and must include all expenses</t>
  </si>
  <si>
    <t>Please complete sheet 6 - pricing assumptions</t>
  </si>
  <si>
    <t>Please complete sheet 7 - references</t>
  </si>
  <si>
    <t>#</t>
  </si>
  <si>
    <t>Requirement</t>
  </si>
  <si>
    <t>Supplier Response</t>
  </si>
  <si>
    <t>Requirement and Design phase</t>
  </si>
  <si>
    <t>[Type answer here]</t>
  </si>
  <si>
    <t>Implementation phase</t>
  </si>
  <si>
    <t>Ongoing Support phase</t>
  </si>
  <si>
    <t xml:space="preserve">Room </t>
  </si>
  <si>
    <t>Ref</t>
  </si>
  <si>
    <t>Second Floor</t>
  </si>
  <si>
    <t>Floor</t>
  </si>
  <si>
    <t>1. Hardware</t>
  </si>
  <si>
    <t>Per Unit</t>
  </si>
  <si>
    <t>Total Cost</t>
  </si>
  <si>
    <t>One-Off Cost</t>
  </si>
  <si>
    <t>Recurring Fee</t>
  </si>
  <si>
    <t xml:space="preserve">Programme Element </t>
  </si>
  <si>
    <t xml:space="preserve">Per Annum </t>
  </si>
  <si>
    <t xml:space="preserve">Notes </t>
  </si>
  <si>
    <t>Sub Total Birmingham</t>
  </si>
  <si>
    <t xml:space="preserve">Sub Total Doncaster </t>
  </si>
  <si>
    <t xml:space="preserve">Staff Support </t>
  </si>
  <si>
    <t xml:space="preserve">2. Implementation Cost Phase 1 (see PMO cost card below)  </t>
  </si>
  <si>
    <t xml:space="preserve">3. Additional costs not covered in the above criteria </t>
  </si>
  <si>
    <t>Total</t>
  </si>
  <si>
    <t xml:space="preserve">Total three year cost </t>
  </si>
  <si>
    <t>Grade</t>
  </si>
  <si>
    <t>Rate</t>
  </si>
  <si>
    <t>Days</t>
  </si>
  <si>
    <t>Senior Consultant</t>
  </si>
  <si>
    <t>Consultant</t>
  </si>
  <si>
    <t>Junior Consultant</t>
  </si>
  <si>
    <t>Tender to Confirm Highlighted Day Rates and Days per Grade</t>
  </si>
  <si>
    <t>PMO Cost Card</t>
  </si>
  <si>
    <t>Director/Managing Consultant</t>
  </si>
  <si>
    <t xml:space="preserve">The PMO requirement should be aligned to the resources detailed in the implementation plan </t>
  </si>
  <si>
    <t xml:space="preserve">*Note, this three year total cost will be the value used for evaluation purposes </t>
  </si>
  <si>
    <t>Confirm Adherence
(YES / NO)</t>
  </si>
  <si>
    <t>Prices should be quoted in UK pounds sterling</t>
  </si>
  <si>
    <t>Where the underlying charges are based on a different currency, please supply the currency conversion rates to UK pounds sterling and any assumptions around exchange fluctuations</t>
  </si>
  <si>
    <t>Prices should be quoted exclusive of VAT</t>
  </si>
  <si>
    <t>Assumptions around price increases, if any</t>
  </si>
  <si>
    <t>Please state any assumptions you may have made about class sizes and whether you are offering a fixed price regardless of class size</t>
  </si>
  <si>
    <t>Please state any other pricing assumptions you have used clearly in the Commercial Response</t>
  </si>
  <si>
    <t>Contact name and title</t>
  </si>
  <si>
    <t>Client</t>
  </si>
  <si>
    <t>Email address</t>
  </si>
  <si>
    <t>Telephone number</t>
  </si>
  <si>
    <t>Type answer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</si>
</sst>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Franklin Gothic Medium"/>
      <family val="2"/>
    </font>
    <font>
      <sz val="11"/>
      <color theme="0"/>
      <name val="Franklin Gothic Medium"/>
      <family val="2"/>
    </font>
    <font>
      <sz val="11"/>
      <color theme="1"/>
      <name val="Franklin Gothic Medium"/>
      <family val="2"/>
    </font>
    <font>
      <b/>
      <u/>
      <sz val="11"/>
      <color theme="1"/>
      <name val="Franklin Gothic Medium"/>
      <family val="2"/>
    </font>
    <font>
      <u/>
      <sz val="11"/>
      <color theme="10"/>
      <name val="Franklin Gothic Medium"/>
      <family val="2"/>
    </font>
    <font>
      <sz val="28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Franklin Gothic Medium"/>
      <family val="2"/>
    </font>
    <font>
      <b/>
      <sz val="11"/>
      <color theme="1"/>
      <name val="Franklin Gothic Medium"/>
      <family val="2"/>
    </font>
    <font>
      <b/>
      <sz val="11"/>
      <name val="Franklin Gothic Medium"/>
      <family val="2"/>
    </font>
    <font>
      <sz val="10"/>
      <color theme="1"/>
      <name val="Franklin Gothic Medium"/>
      <family val="2"/>
    </font>
    <font>
      <b/>
      <sz val="10"/>
      <color theme="1"/>
      <name val="Franklin Gothic Medium"/>
      <family val="2"/>
    </font>
    <font>
      <b/>
      <sz val="11"/>
      <color theme="0"/>
      <name val="Franklin Gothic Medium"/>
      <family val="2"/>
    </font>
    <font>
      <u/>
      <sz val="11"/>
      <color theme="1"/>
      <name val="Franklin Gothic Medium"/>
      <family val="2"/>
    </font>
    <font>
      <b/>
      <sz val="11"/>
      <color rgb="FFFF0000"/>
      <name val="Franklin Gothic Medium"/>
      <family val="2"/>
    </font>
    <font>
      <sz val="8"/>
      <color theme="1"/>
      <name val="Franklin Gothic Medium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195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B538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D21B9D"/>
      </left>
      <right style="thin">
        <color rgb="FFD21B9D"/>
      </right>
      <top/>
      <bottom style="thin">
        <color rgb="FFD21B9D"/>
      </bottom>
      <diagonal/>
    </border>
    <border>
      <left style="thin">
        <color rgb="FFD21B9D"/>
      </left>
      <right style="thin">
        <color rgb="FFD21B9D"/>
      </right>
      <top style="thin">
        <color rgb="FFD21B9D"/>
      </top>
      <bottom style="thin">
        <color rgb="FFD21B9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4" borderId="0" xfId="0" applyFill="1"/>
    <xf numFmtId="0" fontId="4" fillId="5" borderId="0" xfId="0" applyFont="1" applyFill="1" applyAlignment="1">
      <alignment vertical="center"/>
    </xf>
    <xf numFmtId="0" fontId="0" fillId="5" borderId="0" xfId="0" applyFill="1"/>
    <xf numFmtId="0" fontId="5" fillId="6" borderId="2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2" applyFont="1" applyBorder="1"/>
    <xf numFmtId="0" fontId="6" fillId="7" borderId="4" xfId="0" applyFont="1" applyFill="1" applyBorder="1" applyAlignment="1">
      <alignment horizontal="center"/>
    </xf>
    <xf numFmtId="0" fontId="7" fillId="7" borderId="4" xfId="2" applyFont="1" applyFill="1" applyBorder="1"/>
    <xf numFmtId="0" fontId="6" fillId="0" borderId="4" xfId="0" applyFont="1" applyBorder="1" applyAlignment="1">
      <alignment horizontal="center"/>
    </xf>
    <xf numFmtId="0" fontId="7" fillId="0" borderId="4" xfId="2" applyFont="1" applyBorder="1"/>
    <xf numFmtId="0" fontId="6" fillId="4" borderId="0" xfId="0" applyFont="1" applyFill="1" applyBorder="1" applyAlignment="1">
      <alignment horizontal="center"/>
    </xf>
    <xf numFmtId="0" fontId="8" fillId="4" borderId="0" xfId="2" applyFont="1" applyFill="1" applyBorder="1"/>
    <xf numFmtId="0" fontId="0" fillId="0" borderId="0" xfId="0" applyFill="1"/>
    <xf numFmtId="0" fontId="0" fillId="4" borderId="0" xfId="0" applyFill="1" applyAlignment="1"/>
    <xf numFmtId="0" fontId="9" fillId="4" borderId="0" xfId="0" applyFont="1" applyFill="1"/>
    <xf numFmtId="0" fontId="0" fillId="5" borderId="0" xfId="0" applyFill="1" applyAlignment="1"/>
    <xf numFmtId="0" fontId="10" fillId="5" borderId="0" xfId="0" applyFont="1" applyFill="1"/>
    <xf numFmtId="0" fontId="11" fillId="4" borderId="0" xfId="0" applyFont="1" applyFill="1"/>
    <xf numFmtId="0" fontId="6" fillId="7" borderId="0" xfId="0" applyFont="1" applyFill="1"/>
    <xf numFmtId="0" fontId="12" fillId="7" borderId="0" xfId="0" applyFont="1" applyFill="1"/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6" fillId="4" borderId="0" xfId="0" applyFont="1" applyFill="1"/>
    <xf numFmtId="0" fontId="13" fillId="4" borderId="0" xfId="0" applyFont="1" applyFill="1"/>
    <xf numFmtId="0" fontId="15" fillId="0" borderId="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4" borderId="9" xfId="0" applyFont="1" applyFill="1" applyBorder="1" applyAlignment="1">
      <alignment wrapText="1"/>
    </xf>
    <xf numFmtId="2" fontId="15" fillId="0" borderId="1" xfId="0" applyNumberFormat="1" applyFont="1" applyBorder="1" applyAlignment="1">
      <alignment wrapText="1"/>
    </xf>
    <xf numFmtId="0" fontId="6" fillId="4" borderId="11" xfId="0" applyFont="1" applyFill="1" applyBorder="1"/>
    <xf numFmtId="0" fontId="6" fillId="4" borderId="0" xfId="0" applyFont="1" applyFill="1" applyBorder="1"/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4" borderId="10" xfId="0" applyFont="1" applyFill="1" applyBorder="1"/>
    <xf numFmtId="0" fontId="5" fillId="11" borderId="9" xfId="0" applyFont="1" applyFill="1" applyBorder="1" applyAlignment="1">
      <alignment vertical="center"/>
    </xf>
    <xf numFmtId="0" fontId="5" fillId="11" borderId="9" xfId="0" applyFont="1" applyFill="1" applyBorder="1"/>
    <xf numFmtId="0" fontId="4" fillId="3" borderId="10" xfId="0" applyFont="1" applyFill="1" applyBorder="1"/>
    <xf numFmtId="0" fontId="4" fillId="3" borderId="14" xfId="0" applyFont="1" applyFill="1" applyBorder="1"/>
    <xf numFmtId="0" fontId="0" fillId="0" borderId="0" xfId="0" applyFill="1" applyBorder="1"/>
    <xf numFmtId="164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2" fontId="15" fillId="0" borderId="0" xfId="0" applyNumberFormat="1" applyFont="1" applyFill="1" applyBorder="1" applyAlignment="1">
      <alignment wrapText="1"/>
    </xf>
    <xf numFmtId="0" fontId="6" fillId="0" borderId="0" xfId="0" applyFont="1" applyFill="1" applyBorder="1"/>
    <xf numFmtId="0" fontId="14" fillId="0" borderId="0" xfId="0" applyFont="1" applyFill="1" applyBorder="1"/>
    <xf numFmtId="0" fontId="13" fillId="2" borderId="17" xfId="0" applyFont="1" applyFill="1" applyBorder="1"/>
    <xf numFmtId="0" fontId="6" fillId="2" borderId="17" xfId="0" applyFont="1" applyFill="1" applyBorder="1"/>
    <xf numFmtId="165" fontId="6" fillId="0" borderId="18" xfId="0" applyNumberFormat="1" applyFont="1" applyBorder="1" applyAlignment="1">
      <alignment vertical="top" wrapText="1"/>
    </xf>
    <xf numFmtId="165" fontId="6" fillId="0" borderId="19" xfId="0" applyNumberFormat="1" applyFont="1" applyBorder="1" applyAlignment="1">
      <alignment vertical="top" wrapText="1"/>
    </xf>
    <xf numFmtId="165" fontId="6" fillId="0" borderId="21" xfId="0" applyNumberFormat="1" applyFont="1" applyBorder="1" applyAlignment="1">
      <alignment vertical="top" wrapText="1"/>
    </xf>
    <xf numFmtId="165" fontId="6" fillId="0" borderId="22" xfId="0" applyNumberFormat="1" applyFont="1" applyBorder="1" applyAlignment="1">
      <alignment vertical="top" wrapText="1"/>
    </xf>
    <xf numFmtId="165" fontId="6" fillId="0" borderId="23" xfId="0" applyNumberFormat="1" applyFont="1" applyBorder="1" applyAlignment="1">
      <alignment vertical="top" wrapText="1"/>
    </xf>
    <xf numFmtId="164" fontId="15" fillId="3" borderId="20" xfId="0" applyNumberFormat="1" applyFont="1" applyFill="1" applyBorder="1" applyAlignment="1">
      <alignment horizontal="left" wrapText="1"/>
    </xf>
    <xf numFmtId="0" fontId="6" fillId="2" borderId="14" xfId="0" applyFont="1" applyFill="1" applyBorder="1"/>
    <xf numFmtId="0" fontId="6" fillId="8" borderId="14" xfId="0" applyFont="1" applyFill="1" applyBorder="1"/>
    <xf numFmtId="164" fontId="6" fillId="3" borderId="20" xfId="0" applyNumberFormat="1" applyFont="1" applyFill="1" applyBorder="1"/>
    <xf numFmtId="164" fontId="6" fillId="8" borderId="20" xfId="0" applyNumberFormat="1" applyFont="1" applyFill="1" applyBorder="1"/>
    <xf numFmtId="0" fontId="6" fillId="4" borderId="14" xfId="0" applyFont="1" applyFill="1" applyBorder="1"/>
    <xf numFmtId="0" fontId="6" fillId="2" borderId="12" xfId="0" applyFont="1" applyFill="1" applyBorder="1"/>
    <xf numFmtId="0" fontId="6" fillId="8" borderId="12" xfId="0" applyFont="1" applyFill="1" applyBorder="1"/>
    <xf numFmtId="0" fontId="6" fillId="3" borderId="0" xfId="0" applyFont="1" applyFill="1" applyAlignment="1">
      <alignment wrapText="1"/>
    </xf>
    <xf numFmtId="0" fontId="17" fillId="9" borderId="0" xfId="0" applyFont="1" applyFill="1"/>
    <xf numFmtId="0" fontId="17" fillId="9" borderId="0" xfId="0" applyFont="1" applyFill="1" applyAlignment="1">
      <alignment wrapText="1"/>
    </xf>
    <xf numFmtId="0" fontId="13" fillId="3" borderId="29" xfId="0" applyFont="1" applyFill="1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164" fontId="13" fillId="3" borderId="24" xfId="0" applyNumberFormat="1" applyFont="1" applyFill="1" applyBorder="1" applyAlignment="1">
      <alignment vertical="center" wrapText="1"/>
    </xf>
    <xf numFmtId="0" fontId="13" fillId="3" borderId="24" xfId="0" applyNumberFormat="1" applyFont="1" applyFill="1" applyBorder="1" applyAlignment="1">
      <alignment vertical="center" wrapText="1"/>
    </xf>
    <xf numFmtId="164" fontId="13" fillId="12" borderId="6" xfId="0" applyNumberFormat="1" applyFont="1" applyFill="1" applyBorder="1" applyAlignment="1">
      <alignment vertical="center" wrapText="1"/>
    </xf>
    <xf numFmtId="0" fontId="5" fillId="11" borderId="33" xfId="0" applyFont="1" applyFill="1" applyBorder="1"/>
    <xf numFmtId="0" fontId="5" fillId="11" borderId="35" xfId="0" applyFont="1" applyFill="1" applyBorder="1"/>
    <xf numFmtId="0" fontId="6" fillId="2" borderId="36" xfId="0" applyFont="1" applyFill="1" applyBorder="1"/>
    <xf numFmtId="0" fontId="4" fillId="3" borderId="38" xfId="0" applyFont="1" applyFill="1" applyBorder="1"/>
    <xf numFmtId="0" fontId="6" fillId="4" borderId="40" xfId="0" applyFont="1" applyFill="1" applyBorder="1"/>
    <xf numFmtId="0" fontId="15" fillId="0" borderId="41" xfId="0" applyFont="1" applyFill="1" applyBorder="1" applyAlignment="1">
      <alignment wrapText="1"/>
    </xf>
    <xf numFmtId="0" fontId="6" fillId="0" borderId="41" xfId="0" applyFont="1" applyFill="1" applyBorder="1"/>
    <xf numFmtId="0" fontId="6" fillId="4" borderId="42" xfId="0" applyFont="1" applyFill="1" applyBorder="1"/>
    <xf numFmtId="0" fontId="6" fillId="0" borderId="35" xfId="0" applyFont="1" applyFill="1" applyBorder="1"/>
    <xf numFmtId="164" fontId="15" fillId="3" borderId="43" xfId="0" applyNumberFormat="1" applyFont="1" applyFill="1" applyBorder="1" applyAlignment="1">
      <alignment wrapText="1"/>
    </xf>
    <xf numFmtId="0" fontId="6" fillId="4" borderId="38" xfId="0" applyFont="1" applyFill="1" applyBorder="1"/>
    <xf numFmtId="0" fontId="15" fillId="0" borderId="44" xfId="0" applyFont="1" applyFill="1" applyBorder="1" applyAlignment="1">
      <alignment wrapText="1"/>
    </xf>
    <xf numFmtId="0" fontId="6" fillId="0" borderId="40" xfId="0" applyFont="1" applyFill="1" applyBorder="1"/>
    <xf numFmtId="164" fontId="6" fillId="0" borderId="41" xfId="0" applyNumberFormat="1" applyFont="1" applyFill="1" applyBorder="1"/>
    <xf numFmtId="0" fontId="6" fillId="0" borderId="42" xfId="0" applyFont="1" applyFill="1" applyBorder="1"/>
    <xf numFmtId="164" fontId="6" fillId="0" borderId="35" xfId="0" applyNumberFormat="1" applyFont="1" applyFill="1" applyBorder="1"/>
    <xf numFmtId="164" fontId="6" fillId="8" borderId="43" xfId="0" applyNumberFormat="1" applyFont="1" applyFill="1" applyBorder="1"/>
    <xf numFmtId="0" fontId="6" fillId="2" borderId="34" xfId="0" applyFont="1" applyFill="1" applyBorder="1"/>
    <xf numFmtId="0" fontId="6" fillId="8" borderId="44" xfId="0" applyFont="1" applyFill="1" applyBorder="1"/>
    <xf numFmtId="0" fontId="6" fillId="2" borderId="45" xfId="0" applyFont="1" applyFill="1" applyBorder="1"/>
    <xf numFmtId="0" fontId="6" fillId="8" borderId="35" xfId="0" applyFont="1" applyFill="1" applyBorder="1"/>
    <xf numFmtId="164" fontId="16" fillId="3" borderId="20" xfId="0" applyNumberFormat="1" applyFont="1" applyFill="1" applyBorder="1" applyAlignment="1">
      <alignment wrapText="1"/>
    </xf>
    <xf numFmtId="164" fontId="13" fillId="3" borderId="20" xfId="0" applyNumberFormat="1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43" xfId="0" applyFont="1" applyFill="1" applyBorder="1"/>
    <xf numFmtId="0" fontId="6" fillId="10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6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4" fillId="4" borderId="0" xfId="0" applyFont="1" applyFill="1" applyBorder="1"/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Alignment="1">
      <alignment wrapText="1"/>
    </xf>
    <xf numFmtId="0" fontId="6" fillId="4" borderId="0" xfId="0" applyFont="1" applyFill="1" applyBorder="1" applyAlignment="1">
      <alignment wrapText="1"/>
    </xf>
    <xf numFmtId="0" fontId="20" fillId="4" borderId="0" xfId="0" applyFont="1" applyFill="1" applyAlignment="1">
      <alignment wrapText="1"/>
    </xf>
    <xf numFmtId="0" fontId="9" fillId="0" borderId="0" xfId="0" applyFont="1" applyFill="1"/>
    <xf numFmtId="0" fontId="6" fillId="4" borderId="8" xfId="0" applyFont="1" applyFill="1" applyBorder="1" applyAlignment="1">
      <alignment horizontal="justify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left" wrapText="1"/>
    </xf>
    <xf numFmtId="164" fontId="6" fillId="10" borderId="0" xfId="0" applyNumberFormat="1" applyFont="1" applyFill="1" applyAlignment="1">
      <alignment horizontal="center" wrapText="1"/>
    </xf>
    <xf numFmtId="164" fontId="6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/>
    <xf numFmtId="0" fontId="13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/>
    </xf>
    <xf numFmtId="0" fontId="13" fillId="3" borderId="25" xfId="0" applyFont="1" applyFill="1" applyBorder="1" applyAlignment="1">
      <alignment horizontal="left"/>
    </xf>
    <xf numFmtId="0" fontId="5" fillId="11" borderId="26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left" vertical="center"/>
    </xf>
    <xf numFmtId="0" fontId="5" fillId="11" borderId="31" xfId="0" applyFont="1" applyFill="1" applyBorder="1" applyAlignment="1">
      <alignment horizontal="left" vertical="center"/>
    </xf>
    <xf numFmtId="0" fontId="5" fillId="11" borderId="32" xfId="0" applyFont="1" applyFill="1" applyBorder="1" applyAlignment="1">
      <alignment horizontal="left" vertical="center"/>
    </xf>
    <xf numFmtId="0" fontId="5" fillId="11" borderId="34" xfId="0" applyFont="1" applyFill="1" applyBorder="1" applyAlignment="1">
      <alignment horizontal="left" vertical="center"/>
    </xf>
    <xf numFmtId="0" fontId="5" fillId="11" borderId="15" xfId="0" applyFont="1" applyFill="1" applyBorder="1" applyAlignment="1">
      <alignment horizontal="left" vertical="center"/>
    </xf>
    <xf numFmtId="0" fontId="5" fillId="11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DA195D"/>
      <color rgb="FFEB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31</xdr:row>
      <xdr:rowOff>23566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692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3</xdr:row>
      <xdr:rowOff>18757</xdr:rowOff>
    </xdr:from>
    <xdr:to>
      <xdr:col>4</xdr:col>
      <xdr:colOff>213360</xdr:colOff>
      <xdr:row>4</xdr:row>
      <xdr:rowOff>99060</xdr:rowOff>
    </xdr:to>
    <xdr:sp macro="" textlink="">
      <xdr:nvSpPr>
        <xdr:cNvPr id="2" name="TextBox 1"/>
        <xdr:cNvSpPr txBox="1"/>
      </xdr:nvSpPr>
      <xdr:spPr>
        <a:xfrm>
          <a:off x="1744980" y="567397"/>
          <a:ext cx="2857500" cy="263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Table of Contents</a:t>
          </a:r>
        </a:p>
      </xdr:txBody>
    </xdr:sp>
    <xdr:clientData/>
  </xdr:twoCellAnchor>
  <xdr:twoCellAnchor editAs="oneCell">
    <xdr:from>
      <xdr:col>0</xdr:col>
      <xdr:colOff>0</xdr:colOff>
      <xdr:row>1</xdr:row>
      <xdr:rowOff>38100</xdr:rowOff>
    </xdr:from>
    <xdr:to>
      <xdr:col>2</xdr:col>
      <xdr:colOff>478851</xdr:colOff>
      <xdr:row>4</xdr:row>
      <xdr:rowOff>160020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220980"/>
          <a:ext cx="2208591" cy="670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594361</xdr:colOff>
      <xdr:row>2</xdr:row>
      <xdr:rowOff>76200</xdr:rowOff>
    </xdr:from>
    <xdr:to>
      <xdr:col>10</xdr:col>
      <xdr:colOff>47627</xdr:colOff>
      <xdr:row>3</xdr:row>
      <xdr:rowOff>0</xdr:rowOff>
    </xdr:to>
    <xdr:sp macro="" textlink="">
      <xdr:nvSpPr>
        <xdr:cNvPr id="2" name="TextBox 1"/>
        <xdr:cNvSpPr txBox="1"/>
      </xdr:nvSpPr>
      <xdr:spPr>
        <a:xfrm>
          <a:off x="3032761" y="441960"/>
          <a:ext cx="3110866" cy="388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Instructions</a:t>
          </a: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 for completion 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106680</xdr:rowOff>
    </xdr:from>
    <xdr:to>
      <xdr:col>3</xdr:col>
      <xdr:colOff>379791</xdr:colOff>
      <xdr:row>2</xdr:row>
      <xdr:rowOff>411480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06680"/>
          <a:ext cx="2208591" cy="670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2</xdr:row>
      <xdr:rowOff>60960</xdr:rowOff>
    </xdr:from>
    <xdr:to>
      <xdr:col>4</xdr:col>
      <xdr:colOff>198120</xdr:colOff>
      <xdr:row>2</xdr:row>
      <xdr:rowOff>411480</xdr:rowOff>
    </xdr:to>
    <xdr:sp macro="" textlink="">
      <xdr:nvSpPr>
        <xdr:cNvPr id="2" name="TextBox 1"/>
        <xdr:cNvSpPr txBox="1"/>
      </xdr:nvSpPr>
      <xdr:spPr>
        <a:xfrm>
          <a:off x="3429000" y="426720"/>
          <a:ext cx="137922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Timescales</a:t>
          </a:r>
          <a:r>
            <a:rPr lang="en-GB" sz="1800" b="0">
              <a:solidFill>
                <a:srgbClr val="25BF93"/>
              </a:solidFill>
              <a:latin typeface="Franklin Gothic Medium" panose="020B0603020102020204" pitchFamily="34" charset="0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1141791</xdr:colOff>
      <xdr:row>2</xdr:row>
      <xdr:rowOff>457200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52400"/>
          <a:ext cx="2208591" cy="670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541020</xdr:colOff>
      <xdr:row>1</xdr:row>
      <xdr:rowOff>145257</xdr:rowOff>
    </xdr:from>
    <xdr:to>
      <xdr:col>10</xdr:col>
      <xdr:colOff>1150620</xdr:colOff>
      <xdr:row>2</xdr:row>
      <xdr:rowOff>1</xdr:rowOff>
    </xdr:to>
    <xdr:sp macro="" textlink="">
      <xdr:nvSpPr>
        <xdr:cNvPr id="2" name="TextBox 1"/>
        <xdr:cNvSpPr txBox="1"/>
      </xdr:nvSpPr>
      <xdr:spPr>
        <a:xfrm>
          <a:off x="9044940" y="480537"/>
          <a:ext cx="3169920" cy="380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Pricing Breakdown</a:t>
          </a:r>
        </a:p>
      </xdr:txBody>
    </xdr:sp>
    <xdr:clientData/>
  </xdr:twoCellAnchor>
  <xdr:twoCellAnchor editAs="oneCell">
    <xdr:from>
      <xdr:col>0</xdr:col>
      <xdr:colOff>30480</xdr:colOff>
      <xdr:row>0</xdr:row>
      <xdr:rowOff>106680</xdr:rowOff>
    </xdr:from>
    <xdr:to>
      <xdr:col>2</xdr:col>
      <xdr:colOff>562671</xdr:colOff>
      <xdr:row>1</xdr:row>
      <xdr:rowOff>441960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30480" y="106680"/>
          <a:ext cx="2208591" cy="670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3848100</xdr:colOff>
      <xdr:row>2</xdr:row>
      <xdr:rowOff>60960</xdr:rowOff>
    </xdr:from>
    <xdr:to>
      <xdr:col>4</xdr:col>
      <xdr:colOff>312420</xdr:colOff>
      <xdr:row>2</xdr:row>
      <xdr:rowOff>411480</xdr:rowOff>
    </xdr:to>
    <xdr:sp macro="" textlink="">
      <xdr:nvSpPr>
        <xdr:cNvPr id="2" name="TextBox 1"/>
        <xdr:cNvSpPr txBox="1"/>
      </xdr:nvSpPr>
      <xdr:spPr>
        <a:xfrm>
          <a:off x="5280660" y="426720"/>
          <a:ext cx="243078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>
              <a:solidFill>
                <a:srgbClr val="DA195D"/>
              </a:solidFill>
              <a:latin typeface="Franklin Gothic Medium" panose="020B0603020102020204" pitchFamily="34" charset="0"/>
            </a:rPr>
            <a:t>Pricing</a:t>
          </a: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 Assumptions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144780</xdr:rowOff>
    </xdr:from>
    <xdr:to>
      <xdr:col>2</xdr:col>
      <xdr:colOff>776031</xdr:colOff>
      <xdr:row>2</xdr:row>
      <xdr:rowOff>449580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0" y="144780"/>
          <a:ext cx="2208591" cy="670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30480</xdr:rowOff>
    </xdr:from>
    <xdr:to>
      <xdr:col>6</xdr:col>
      <xdr:colOff>19050</xdr:colOff>
      <xdr:row>2</xdr:row>
      <xdr:rowOff>381000</xdr:rowOff>
    </xdr:to>
    <xdr:sp macro="" textlink="">
      <xdr:nvSpPr>
        <xdr:cNvPr id="4" name="TextBox 3"/>
        <xdr:cNvSpPr txBox="1"/>
      </xdr:nvSpPr>
      <xdr:spPr>
        <a:xfrm>
          <a:off x="4800600" y="396240"/>
          <a:ext cx="296037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 b="0" baseline="0">
              <a:solidFill>
                <a:srgbClr val="DA195D"/>
              </a:solidFill>
              <a:latin typeface="Franklin Gothic Medium" panose="020B0603020102020204" pitchFamily="34" charset="0"/>
            </a:rPr>
            <a:t>References</a:t>
          </a:r>
          <a:endParaRPr lang="en-GB" sz="1800" b="0">
            <a:solidFill>
              <a:srgbClr val="DA195D"/>
            </a:solidFill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121920</xdr:rowOff>
    </xdr:from>
    <xdr:to>
      <xdr:col>2</xdr:col>
      <xdr:colOff>1027491</xdr:colOff>
      <xdr:row>2</xdr:row>
      <xdr:rowOff>426720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355"/>
        <a:stretch/>
      </xdr:blipFill>
      <xdr:spPr>
        <a:xfrm>
          <a:off x="38100" y="121920"/>
          <a:ext cx="2208591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2" max="2" width="16.28515625" customWidth="1"/>
    <col min="3" max="3" width="29.7109375" customWidth="1"/>
    <col min="4" max="4" width="9" customWidth="1"/>
  </cols>
  <sheetData>
    <row r="1" spans="1:6" x14ac:dyDescent="0.25">
      <c r="A1" s="4"/>
      <c r="B1" s="4"/>
      <c r="C1" s="4"/>
      <c r="D1" s="4"/>
      <c r="E1" s="4"/>
      <c r="F1" s="16"/>
    </row>
    <row r="2" spans="1:6" x14ac:dyDescent="0.25">
      <c r="A2" s="4"/>
      <c r="B2" s="4"/>
      <c r="C2" s="4"/>
      <c r="D2" s="4"/>
      <c r="E2" s="4"/>
      <c r="F2" s="16"/>
    </row>
    <row r="3" spans="1:6" x14ac:dyDescent="0.25">
      <c r="A3" s="4"/>
      <c r="B3" s="4"/>
      <c r="C3" s="4"/>
      <c r="D3" s="4"/>
      <c r="E3" s="4"/>
      <c r="F3" s="16"/>
    </row>
    <row r="4" spans="1:6" x14ac:dyDescent="0.25">
      <c r="A4" s="4"/>
      <c r="B4" s="4"/>
      <c r="C4" s="4"/>
      <c r="D4" s="4"/>
      <c r="E4" s="4"/>
      <c r="F4" s="16"/>
    </row>
    <row r="5" spans="1:6" x14ac:dyDescent="0.25">
      <c r="A5" s="4"/>
      <c r="B5" s="4"/>
      <c r="C5" s="4"/>
      <c r="D5" s="4"/>
      <c r="E5" s="4"/>
      <c r="F5" s="16"/>
    </row>
    <row r="6" spans="1:6" ht="15.75" x14ac:dyDescent="0.25">
      <c r="A6" s="5"/>
      <c r="B6" s="5"/>
      <c r="C6" s="6"/>
      <c r="D6" s="6"/>
      <c r="E6" s="6"/>
      <c r="F6" s="16"/>
    </row>
    <row r="7" spans="1:6" x14ac:dyDescent="0.25">
      <c r="A7" s="4"/>
      <c r="E7" s="4"/>
      <c r="F7" s="16"/>
    </row>
    <row r="8" spans="1:6" ht="15.75" x14ac:dyDescent="0.3">
      <c r="A8" s="4"/>
      <c r="B8" s="7" t="s">
        <v>52</v>
      </c>
      <c r="C8" s="7" t="s">
        <v>53</v>
      </c>
      <c r="D8" s="4"/>
      <c r="E8" s="4"/>
      <c r="F8" s="16"/>
    </row>
    <row r="9" spans="1:6" ht="15.75" x14ac:dyDescent="0.3">
      <c r="A9" s="4"/>
      <c r="B9" s="8">
        <v>3</v>
      </c>
      <c r="C9" s="9" t="s">
        <v>54</v>
      </c>
      <c r="D9" s="4"/>
      <c r="E9" s="4"/>
      <c r="F9" s="16"/>
    </row>
    <row r="10" spans="1:6" ht="15.75" x14ac:dyDescent="0.3">
      <c r="A10" s="4"/>
      <c r="B10" s="10">
        <v>4</v>
      </c>
      <c r="C10" s="11" t="s">
        <v>55</v>
      </c>
      <c r="D10" s="4"/>
      <c r="E10" s="4"/>
      <c r="F10" s="16"/>
    </row>
    <row r="11" spans="1:6" ht="15.75" x14ac:dyDescent="0.3">
      <c r="A11" s="4"/>
      <c r="B11" s="12">
        <v>5</v>
      </c>
      <c r="C11" s="13" t="s">
        <v>56</v>
      </c>
      <c r="D11" s="4"/>
      <c r="E11" s="4"/>
      <c r="F11" s="16"/>
    </row>
    <row r="12" spans="1:6" ht="15.75" x14ac:dyDescent="0.3">
      <c r="A12" s="4"/>
      <c r="B12" s="10">
        <v>6</v>
      </c>
      <c r="C12" s="11" t="s">
        <v>57</v>
      </c>
      <c r="D12" s="4"/>
      <c r="E12" s="4"/>
      <c r="F12" s="16"/>
    </row>
    <row r="13" spans="1:6" ht="15.75" x14ac:dyDescent="0.3">
      <c r="A13" s="4"/>
      <c r="B13" s="12">
        <v>7</v>
      </c>
      <c r="C13" s="11" t="s">
        <v>58</v>
      </c>
      <c r="D13" s="4"/>
      <c r="E13" s="4"/>
      <c r="F13" s="16"/>
    </row>
    <row r="14" spans="1:6" ht="15.75" x14ac:dyDescent="0.3">
      <c r="A14" s="4"/>
      <c r="B14" s="14"/>
      <c r="C14" s="15"/>
      <c r="D14" s="4"/>
      <c r="E14" s="4"/>
      <c r="F14" s="16"/>
    </row>
    <row r="15" spans="1:6" x14ac:dyDescent="0.25">
      <c r="A15" s="4"/>
      <c r="B15" s="4"/>
      <c r="C15" s="4"/>
      <c r="D15" s="4"/>
      <c r="E15" s="4"/>
      <c r="F15" s="16"/>
    </row>
    <row r="16" spans="1:6" x14ac:dyDescent="0.25">
      <c r="A16" s="4"/>
      <c r="B16" s="4"/>
      <c r="C16" s="4"/>
      <c r="D16" s="4"/>
      <c r="E16" s="4"/>
      <c r="F16" s="16"/>
    </row>
    <row r="17" spans="1:6" x14ac:dyDescent="0.25">
      <c r="A17" s="4"/>
      <c r="B17" s="4"/>
      <c r="C17" s="4"/>
      <c r="D17" s="4"/>
      <c r="E17" s="4"/>
      <c r="F17" s="16"/>
    </row>
    <row r="18" spans="1:6" x14ac:dyDescent="0.25">
      <c r="F18" s="16"/>
    </row>
  </sheetData>
  <hyperlinks>
    <hyperlink ref="C9" location="'3. Instructions'!A1" display="Instructions"/>
    <hyperlink ref="C10" location="'4. Timescales'!A1" display="Timescales"/>
    <hyperlink ref="C11" location="'5. Pricing Breakdown'!A1" display="Pricing Breakdown"/>
    <hyperlink ref="C12" location="'6. Pricing Assumptions'!A1" display="Pricing Assumptions"/>
    <hyperlink ref="C13" location="'7. References '!A1" display="References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RowHeight="15" x14ac:dyDescent="0.25"/>
  <sheetData>
    <row r="1" spans="1:11" x14ac:dyDescent="0.25">
      <c r="A1" s="17"/>
      <c r="B1" s="17"/>
      <c r="C1" s="17"/>
      <c r="D1" s="4"/>
      <c r="E1" s="4"/>
      <c r="F1" s="4"/>
      <c r="G1" s="4"/>
      <c r="H1" s="4"/>
      <c r="I1" s="4"/>
      <c r="J1" s="4"/>
      <c r="K1" s="4"/>
    </row>
    <row r="2" spans="1:11" x14ac:dyDescent="0.25">
      <c r="A2" s="17"/>
      <c r="B2" s="17"/>
      <c r="C2" s="17"/>
      <c r="D2" s="4"/>
      <c r="E2" s="4"/>
      <c r="F2" s="4"/>
      <c r="G2" s="4"/>
      <c r="H2" s="4"/>
      <c r="I2" s="4"/>
      <c r="J2" s="4"/>
      <c r="K2" s="4"/>
    </row>
    <row r="3" spans="1:11" ht="36" x14ac:dyDescent="0.55000000000000004">
      <c r="A3" s="17"/>
      <c r="B3" s="17"/>
      <c r="C3" s="17"/>
      <c r="D3" s="18"/>
      <c r="E3" s="4"/>
      <c r="F3" s="4"/>
      <c r="G3" s="4"/>
      <c r="H3" s="4"/>
      <c r="I3" s="4"/>
      <c r="J3" s="4"/>
      <c r="K3" s="4"/>
    </row>
    <row r="4" spans="1:11" ht="15.75" x14ac:dyDescent="0.25">
      <c r="A4" s="19"/>
      <c r="B4" s="19"/>
      <c r="C4" s="19"/>
      <c r="D4" s="20"/>
      <c r="E4" s="6"/>
      <c r="F4" s="6"/>
      <c r="G4" s="6"/>
      <c r="H4" s="6"/>
      <c r="I4" s="6"/>
      <c r="J4" s="6"/>
      <c r="K4" s="6"/>
    </row>
    <row r="5" spans="1:11" x14ac:dyDescent="0.25">
      <c r="A5" s="17"/>
      <c r="B5" s="17"/>
      <c r="C5" s="17"/>
      <c r="D5" s="21"/>
      <c r="E5" s="4"/>
      <c r="F5" s="4"/>
      <c r="G5" s="4"/>
      <c r="H5" s="4"/>
      <c r="I5" s="4"/>
      <c r="J5" s="4"/>
      <c r="K5" s="4"/>
    </row>
    <row r="6" spans="1:11" ht="15.75" x14ac:dyDescent="0.3">
      <c r="A6" s="4"/>
      <c r="B6" s="22" t="s">
        <v>59</v>
      </c>
      <c r="C6" s="22"/>
      <c r="D6" s="22"/>
      <c r="E6" s="22"/>
      <c r="F6" s="22"/>
      <c r="G6" s="22"/>
      <c r="H6" s="22"/>
      <c r="I6" s="22"/>
      <c r="J6" s="22"/>
      <c r="K6" s="4"/>
    </row>
    <row r="7" spans="1:11" ht="15.75" x14ac:dyDescent="0.3">
      <c r="A7" s="4"/>
      <c r="B7" s="22" t="s">
        <v>60</v>
      </c>
      <c r="C7" s="22"/>
      <c r="D7" s="22"/>
      <c r="E7" s="22"/>
      <c r="F7" s="22"/>
      <c r="G7" s="22"/>
      <c r="H7" s="22"/>
      <c r="I7" s="22"/>
      <c r="J7" s="22"/>
      <c r="K7" s="4"/>
    </row>
    <row r="8" spans="1:11" ht="15.75" x14ac:dyDescent="0.3">
      <c r="A8" s="4"/>
      <c r="B8" s="23" t="s">
        <v>61</v>
      </c>
      <c r="C8" s="22"/>
      <c r="D8" s="22"/>
      <c r="E8" s="22"/>
      <c r="F8" s="22"/>
      <c r="G8" s="22"/>
      <c r="H8" s="22"/>
      <c r="I8" s="22"/>
      <c r="J8" s="22"/>
      <c r="K8" s="4"/>
    </row>
    <row r="9" spans="1:11" ht="15.75" x14ac:dyDescent="0.3">
      <c r="A9" s="4"/>
      <c r="B9" s="22" t="s">
        <v>62</v>
      </c>
      <c r="C9" s="22"/>
      <c r="D9" s="22"/>
      <c r="E9" s="22"/>
      <c r="F9" s="22"/>
      <c r="G9" s="22"/>
      <c r="H9" s="22"/>
      <c r="I9" s="22"/>
      <c r="J9" s="22"/>
      <c r="K9" s="4"/>
    </row>
    <row r="10" spans="1:11" ht="15.75" x14ac:dyDescent="0.3">
      <c r="A10" s="4"/>
      <c r="B10" s="22" t="s">
        <v>63</v>
      </c>
      <c r="C10" s="22"/>
      <c r="D10" s="22"/>
      <c r="E10" s="22"/>
      <c r="F10" s="22"/>
      <c r="G10" s="22"/>
      <c r="H10" s="22"/>
      <c r="I10" s="22"/>
      <c r="J10" s="22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1" width="9" customWidth="1"/>
    <col min="2" max="2" width="6.5703125" customWidth="1"/>
    <col min="3" max="3" width="30.28515625" customWidth="1"/>
    <col min="4" max="4" width="21.42578125" customWidth="1"/>
  </cols>
  <sheetData>
    <row r="1" spans="1:5" x14ac:dyDescent="0.25">
      <c r="A1" s="17"/>
      <c r="B1" s="17"/>
      <c r="C1" s="17"/>
      <c r="D1" s="4"/>
      <c r="E1" s="4"/>
    </row>
    <row r="2" spans="1:5" x14ac:dyDescent="0.25">
      <c r="A2" s="17"/>
      <c r="B2" s="17"/>
      <c r="C2" s="17"/>
      <c r="D2" s="4"/>
      <c r="E2" s="4"/>
    </row>
    <row r="3" spans="1:5" ht="36" x14ac:dyDescent="0.55000000000000004">
      <c r="A3" s="17"/>
      <c r="B3" s="17"/>
      <c r="C3" s="17"/>
      <c r="D3" s="18"/>
      <c r="E3" s="4"/>
    </row>
    <row r="4" spans="1:5" ht="15.75" x14ac:dyDescent="0.25">
      <c r="A4" s="19"/>
      <c r="B4" s="19"/>
      <c r="C4" s="19"/>
      <c r="D4" s="20"/>
      <c r="E4" s="6"/>
    </row>
    <row r="5" spans="1:5" ht="15.75" thickBot="1" x14ac:dyDescent="0.3">
      <c r="A5" s="4"/>
      <c r="B5" s="4"/>
      <c r="C5" s="4"/>
      <c r="D5" s="4"/>
      <c r="E5" s="4"/>
    </row>
    <row r="6" spans="1:5" ht="16.5" thickBot="1" x14ac:dyDescent="0.3">
      <c r="A6" s="4"/>
      <c r="B6" s="24" t="s">
        <v>64</v>
      </c>
      <c r="C6" s="25" t="s">
        <v>65</v>
      </c>
      <c r="D6" s="25" t="s">
        <v>66</v>
      </c>
      <c r="E6" s="4"/>
    </row>
    <row r="7" spans="1:5" ht="23.45" customHeight="1" thickBot="1" x14ac:dyDescent="0.3">
      <c r="A7" s="4"/>
      <c r="B7" s="26">
        <v>1</v>
      </c>
      <c r="C7" s="27" t="s">
        <v>67</v>
      </c>
      <c r="D7" s="28" t="s">
        <v>68</v>
      </c>
      <c r="E7" s="4"/>
    </row>
    <row r="8" spans="1:5" ht="23.45" customHeight="1" thickBot="1" x14ac:dyDescent="0.3">
      <c r="A8" s="4"/>
      <c r="B8" s="26">
        <v>2</v>
      </c>
      <c r="C8" s="27" t="s">
        <v>69</v>
      </c>
      <c r="D8" s="28" t="s">
        <v>68</v>
      </c>
      <c r="E8" s="4"/>
    </row>
    <row r="9" spans="1:5" ht="23.45" customHeight="1" thickBot="1" x14ac:dyDescent="0.3">
      <c r="A9" s="4"/>
      <c r="B9" s="26">
        <v>3</v>
      </c>
      <c r="C9" s="27" t="s">
        <v>70</v>
      </c>
      <c r="D9" s="28" t="s">
        <v>68</v>
      </c>
      <c r="E9" s="4"/>
    </row>
    <row r="10" spans="1:5" x14ac:dyDescent="0.25">
      <c r="A10" s="4"/>
      <c r="B10" s="4"/>
      <c r="C10" s="4"/>
      <c r="D10" s="4"/>
      <c r="E10" s="4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9"/>
  <sheetViews>
    <sheetView workbookViewId="0"/>
  </sheetViews>
  <sheetFormatPr defaultRowHeight="15" x14ac:dyDescent="0.25"/>
  <cols>
    <col min="1" max="1" width="11.42578125" customWidth="1"/>
    <col min="2" max="2" width="13" customWidth="1"/>
    <col min="3" max="3" width="19.85546875" customWidth="1"/>
    <col min="4" max="4" width="6.28515625" customWidth="1"/>
    <col min="5" max="5" width="26.28515625" customWidth="1"/>
    <col min="6" max="6" width="17.42578125" customWidth="1"/>
    <col min="7" max="7" width="16.85546875" customWidth="1"/>
    <col min="8" max="8" width="12.7109375" customWidth="1"/>
    <col min="9" max="10" width="18.7109375" customWidth="1"/>
    <col min="11" max="11" width="18" customWidth="1"/>
    <col min="13" max="14" width="21.85546875" customWidth="1"/>
  </cols>
  <sheetData>
    <row r="1" spans="1:16" ht="26.45" customHeight="1" x14ac:dyDescent="0.25">
      <c r="B1" s="4"/>
      <c r="C1" s="17"/>
      <c r="D1" s="17"/>
      <c r="E1" s="17"/>
      <c r="F1" s="17"/>
      <c r="G1" s="17"/>
      <c r="H1" s="17"/>
      <c r="I1" s="17"/>
      <c r="J1" s="17"/>
      <c r="K1" s="17"/>
      <c r="L1" s="16"/>
      <c r="M1" s="16"/>
      <c r="N1" s="16"/>
      <c r="O1" s="16"/>
      <c r="P1" s="16"/>
    </row>
    <row r="2" spans="1:16" ht="41.45" customHeight="1" x14ac:dyDescent="0.25">
      <c r="B2" s="4"/>
      <c r="C2" s="17"/>
      <c r="D2" s="17"/>
      <c r="E2" s="17"/>
      <c r="F2" s="17"/>
      <c r="G2" s="17"/>
      <c r="H2" s="17"/>
      <c r="I2" s="17"/>
      <c r="J2" s="17"/>
      <c r="K2" s="17"/>
      <c r="L2" s="16"/>
      <c r="M2" s="16"/>
      <c r="N2" s="16"/>
      <c r="O2" s="16"/>
      <c r="P2" s="16"/>
    </row>
    <row r="3" spans="1:16" ht="13.9" customHeight="1" x14ac:dyDescent="0.55000000000000004">
      <c r="A3" s="6"/>
      <c r="B3" s="19"/>
      <c r="C3" s="19"/>
      <c r="D3" s="19"/>
      <c r="E3" s="19"/>
      <c r="F3" s="19"/>
      <c r="G3" s="19"/>
      <c r="H3" s="19"/>
      <c r="I3" s="19"/>
      <c r="J3" s="19"/>
      <c r="K3" s="19"/>
      <c r="L3" s="117"/>
      <c r="M3" s="16"/>
      <c r="N3" s="16"/>
      <c r="O3" s="16"/>
      <c r="P3" s="16"/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6"/>
      <c r="M4" s="16"/>
      <c r="N4" s="16"/>
      <c r="O4" s="16"/>
      <c r="P4" s="16"/>
    </row>
    <row r="5" spans="1:16" ht="16.5" thickBot="1" x14ac:dyDescent="0.35">
      <c r="A5" s="4"/>
      <c r="B5" s="4"/>
      <c r="C5" s="31"/>
      <c r="D5" s="4"/>
      <c r="E5" s="4"/>
      <c r="F5" s="4"/>
      <c r="G5" s="4"/>
      <c r="H5" s="4"/>
      <c r="I5" s="4"/>
      <c r="J5" s="4"/>
      <c r="K5" s="4"/>
      <c r="L5" s="16"/>
      <c r="M5" s="16"/>
      <c r="N5" s="16"/>
      <c r="O5" s="16"/>
      <c r="P5" s="16"/>
    </row>
    <row r="6" spans="1:16" ht="15" customHeight="1" x14ac:dyDescent="0.3">
      <c r="A6" s="4"/>
      <c r="B6" s="139" t="s">
        <v>80</v>
      </c>
      <c r="C6" s="140"/>
      <c r="D6" s="140"/>
      <c r="E6" s="141"/>
      <c r="F6" s="138" t="s">
        <v>78</v>
      </c>
      <c r="G6" s="138"/>
      <c r="H6" s="147" t="s">
        <v>79</v>
      </c>
      <c r="I6" s="148"/>
      <c r="J6" s="81" t="s">
        <v>82</v>
      </c>
      <c r="K6" s="4"/>
      <c r="L6" s="16"/>
      <c r="M6" s="16"/>
      <c r="N6" s="16"/>
      <c r="O6" s="16"/>
      <c r="P6" s="16"/>
    </row>
    <row r="7" spans="1:16" ht="15" customHeight="1" x14ac:dyDescent="0.3">
      <c r="A7" s="4"/>
      <c r="B7" s="142"/>
      <c r="C7" s="143"/>
      <c r="D7" s="143"/>
      <c r="E7" s="144"/>
      <c r="F7" s="44" t="s">
        <v>76</v>
      </c>
      <c r="G7" s="44" t="s">
        <v>77</v>
      </c>
      <c r="H7" s="45" t="s">
        <v>76</v>
      </c>
      <c r="I7" s="45" t="s">
        <v>81</v>
      </c>
      <c r="J7" s="82"/>
      <c r="K7" s="4"/>
      <c r="L7" s="16"/>
      <c r="M7" s="16"/>
      <c r="N7" s="16"/>
      <c r="O7" s="16"/>
      <c r="P7" s="16"/>
    </row>
    <row r="8" spans="1:16" ht="15.75" x14ac:dyDescent="0.3">
      <c r="A8" s="4"/>
      <c r="B8" s="83" t="s">
        <v>75</v>
      </c>
      <c r="C8" s="58"/>
      <c r="D8" s="59"/>
      <c r="E8" s="145"/>
      <c r="F8" s="145"/>
      <c r="G8" s="145"/>
      <c r="H8" s="145"/>
      <c r="I8" s="145"/>
      <c r="J8" s="146"/>
      <c r="K8" s="29"/>
      <c r="L8" s="48"/>
      <c r="M8" s="48"/>
      <c r="N8" s="48"/>
      <c r="O8" s="16"/>
      <c r="P8" s="16"/>
    </row>
    <row r="9" spans="1:16" ht="16.5" thickBot="1" x14ac:dyDescent="0.35">
      <c r="A9" s="4"/>
      <c r="B9" s="84" t="s">
        <v>74</v>
      </c>
      <c r="C9" s="46" t="s">
        <v>71</v>
      </c>
      <c r="D9" s="46" t="s">
        <v>72</v>
      </c>
      <c r="E9" s="47" t="s">
        <v>6</v>
      </c>
      <c r="F9" s="132"/>
      <c r="G9" s="133"/>
      <c r="H9" s="133"/>
      <c r="I9" s="133"/>
      <c r="J9" s="134"/>
      <c r="K9" s="112"/>
      <c r="L9" s="57"/>
      <c r="M9" s="57"/>
      <c r="N9" s="57"/>
      <c r="O9" s="57"/>
      <c r="P9" s="16"/>
    </row>
    <row r="10" spans="1:16" ht="48" thickBot="1" x14ac:dyDescent="0.35">
      <c r="A10" s="30"/>
      <c r="B10" s="85" t="s">
        <v>0</v>
      </c>
      <c r="C10" s="32" t="s">
        <v>8</v>
      </c>
      <c r="D10" s="32" t="s">
        <v>7</v>
      </c>
      <c r="E10" s="33" t="s">
        <v>22</v>
      </c>
      <c r="F10" s="61" t="s">
        <v>68</v>
      </c>
      <c r="G10" s="60" t="s">
        <v>68</v>
      </c>
      <c r="H10" s="60" t="s">
        <v>68</v>
      </c>
      <c r="I10" s="60" t="s">
        <v>68</v>
      </c>
      <c r="J10" s="86"/>
      <c r="K10" s="41"/>
      <c r="L10" s="52"/>
      <c r="M10" s="52"/>
      <c r="N10" s="52"/>
      <c r="O10" s="2"/>
    </row>
    <row r="11" spans="1:16" ht="48" thickBot="1" x14ac:dyDescent="0.35">
      <c r="A11" s="4"/>
      <c r="B11" s="85" t="s">
        <v>0</v>
      </c>
      <c r="C11" s="32" t="s">
        <v>9</v>
      </c>
      <c r="D11" s="32" t="s">
        <v>16</v>
      </c>
      <c r="E11" s="33" t="s">
        <v>22</v>
      </c>
      <c r="F11" s="61" t="s">
        <v>68</v>
      </c>
      <c r="G11" s="60" t="s">
        <v>68</v>
      </c>
      <c r="H11" s="60" t="s">
        <v>68</v>
      </c>
      <c r="I11" s="60" t="s">
        <v>68</v>
      </c>
      <c r="J11" s="86"/>
      <c r="K11" s="41"/>
      <c r="L11" s="52"/>
      <c r="M11" s="52"/>
      <c r="N11" s="52"/>
      <c r="O11" s="2"/>
    </row>
    <row r="12" spans="1:16" ht="48" thickBot="1" x14ac:dyDescent="0.35">
      <c r="A12" s="4"/>
      <c r="B12" s="85" t="s">
        <v>0</v>
      </c>
      <c r="C12" s="32" t="s">
        <v>9</v>
      </c>
      <c r="D12" s="32" t="s">
        <v>17</v>
      </c>
      <c r="E12" s="33" t="s">
        <v>22</v>
      </c>
      <c r="F12" s="61" t="s">
        <v>68</v>
      </c>
      <c r="G12" s="60" t="s">
        <v>68</v>
      </c>
      <c r="H12" s="60" t="s">
        <v>68</v>
      </c>
      <c r="I12" s="60" t="s">
        <v>68</v>
      </c>
      <c r="J12" s="86"/>
      <c r="K12" s="41"/>
      <c r="L12" s="52"/>
      <c r="M12" s="52"/>
      <c r="N12" s="52"/>
      <c r="O12" s="2"/>
    </row>
    <row r="13" spans="1:16" ht="48" thickBot="1" x14ac:dyDescent="0.35">
      <c r="A13" s="4"/>
      <c r="B13" s="85" t="s">
        <v>0</v>
      </c>
      <c r="C13" s="32" t="s">
        <v>10</v>
      </c>
      <c r="D13" s="32"/>
      <c r="E13" s="33" t="s">
        <v>22</v>
      </c>
      <c r="F13" s="61" t="s">
        <v>68</v>
      </c>
      <c r="G13" s="60" t="s">
        <v>68</v>
      </c>
      <c r="H13" s="60" t="s">
        <v>68</v>
      </c>
      <c r="I13" s="60" t="s">
        <v>68</v>
      </c>
      <c r="J13" s="86"/>
      <c r="K13" s="41"/>
      <c r="L13" s="52"/>
      <c r="M13" s="52"/>
      <c r="N13" s="52"/>
      <c r="O13" s="2"/>
    </row>
    <row r="14" spans="1:16" ht="48" thickBot="1" x14ac:dyDescent="0.35">
      <c r="A14" s="4"/>
      <c r="B14" s="85" t="s">
        <v>0</v>
      </c>
      <c r="C14" s="32" t="s">
        <v>11</v>
      </c>
      <c r="D14" s="32" t="s">
        <v>18</v>
      </c>
      <c r="E14" s="33" t="s">
        <v>1</v>
      </c>
      <c r="F14" s="61" t="s">
        <v>68</v>
      </c>
      <c r="G14" s="60" t="s">
        <v>68</v>
      </c>
      <c r="H14" s="60" t="s">
        <v>68</v>
      </c>
      <c r="I14" s="60" t="s">
        <v>68</v>
      </c>
      <c r="J14" s="86"/>
      <c r="K14" s="41"/>
      <c r="L14" s="52"/>
      <c r="M14" s="52"/>
      <c r="N14" s="52"/>
      <c r="O14" s="2"/>
    </row>
    <row r="15" spans="1:16" ht="48" thickBot="1" x14ac:dyDescent="0.35">
      <c r="A15" s="4"/>
      <c r="B15" s="85" t="s">
        <v>0</v>
      </c>
      <c r="C15" s="32" t="s">
        <v>12</v>
      </c>
      <c r="D15" s="32" t="s">
        <v>19</v>
      </c>
      <c r="E15" s="33" t="s">
        <v>1</v>
      </c>
      <c r="F15" s="61" t="s">
        <v>68</v>
      </c>
      <c r="G15" s="60" t="s">
        <v>68</v>
      </c>
      <c r="H15" s="60" t="s">
        <v>68</v>
      </c>
      <c r="I15" s="60" t="s">
        <v>68</v>
      </c>
      <c r="J15" s="86"/>
      <c r="K15" s="41"/>
      <c r="L15" s="52"/>
      <c r="M15" s="52"/>
      <c r="N15" s="52"/>
      <c r="O15" s="2"/>
    </row>
    <row r="16" spans="1:16" ht="48" thickBot="1" x14ac:dyDescent="0.35">
      <c r="A16" s="4"/>
      <c r="B16" s="85" t="s">
        <v>0</v>
      </c>
      <c r="C16" s="32" t="s">
        <v>13</v>
      </c>
      <c r="D16" s="32" t="s">
        <v>20</v>
      </c>
      <c r="E16" s="33" t="s">
        <v>1</v>
      </c>
      <c r="F16" s="61" t="s">
        <v>68</v>
      </c>
      <c r="G16" s="60" t="s">
        <v>68</v>
      </c>
      <c r="H16" s="60" t="s">
        <v>68</v>
      </c>
      <c r="I16" s="60" t="s">
        <v>68</v>
      </c>
      <c r="J16" s="86"/>
      <c r="K16" s="41"/>
      <c r="L16" s="52"/>
      <c r="M16" s="52"/>
      <c r="N16" s="52"/>
      <c r="O16" s="2"/>
    </row>
    <row r="17" spans="1:15" ht="48" thickBot="1" x14ac:dyDescent="0.35">
      <c r="A17" s="4"/>
      <c r="B17" s="85" t="s">
        <v>0</v>
      </c>
      <c r="C17" s="32" t="s">
        <v>14</v>
      </c>
      <c r="D17" s="32" t="s">
        <v>21</v>
      </c>
      <c r="E17" s="33" t="s">
        <v>1</v>
      </c>
      <c r="F17" s="61" t="s">
        <v>68</v>
      </c>
      <c r="G17" s="60" t="s">
        <v>68</v>
      </c>
      <c r="H17" s="60" t="s">
        <v>68</v>
      </c>
      <c r="I17" s="60" t="s">
        <v>68</v>
      </c>
      <c r="J17" s="86"/>
      <c r="K17" s="41"/>
      <c r="L17" s="55"/>
      <c r="M17" s="52"/>
      <c r="N17" s="52"/>
      <c r="O17" s="2"/>
    </row>
    <row r="18" spans="1:15" ht="28.15" customHeight="1" thickBot="1" x14ac:dyDescent="0.35">
      <c r="A18" s="4"/>
      <c r="B18" s="85" t="s">
        <v>5</v>
      </c>
      <c r="C18" s="32" t="s">
        <v>23</v>
      </c>
      <c r="D18" s="32">
        <v>1.1599999999999999</v>
      </c>
      <c r="E18" s="33" t="s">
        <v>22</v>
      </c>
      <c r="F18" s="61" t="s">
        <v>68</v>
      </c>
      <c r="G18" s="60" t="s">
        <v>68</v>
      </c>
      <c r="H18" s="60" t="s">
        <v>68</v>
      </c>
      <c r="I18" s="60" t="s">
        <v>68</v>
      </c>
      <c r="J18" s="86"/>
      <c r="K18" s="41"/>
      <c r="L18" s="52"/>
      <c r="M18" s="52"/>
      <c r="N18" s="52"/>
      <c r="O18" s="2"/>
    </row>
    <row r="19" spans="1:15" ht="15" customHeight="1" thickBot="1" x14ac:dyDescent="0.35">
      <c r="A19" s="4"/>
      <c r="B19" s="85" t="s">
        <v>5</v>
      </c>
      <c r="C19" s="32" t="s">
        <v>23</v>
      </c>
      <c r="D19" s="32">
        <v>1.17</v>
      </c>
      <c r="E19" s="33" t="s">
        <v>22</v>
      </c>
      <c r="F19" s="61" t="s">
        <v>68</v>
      </c>
      <c r="G19" s="60" t="s">
        <v>68</v>
      </c>
      <c r="H19" s="60" t="s">
        <v>68</v>
      </c>
      <c r="I19" s="60" t="s">
        <v>68</v>
      </c>
      <c r="J19" s="86"/>
      <c r="K19" s="41"/>
      <c r="L19" s="52"/>
      <c r="M19" s="52"/>
      <c r="N19" s="52"/>
      <c r="O19" s="2"/>
    </row>
    <row r="20" spans="1:15" ht="48" thickBot="1" x14ac:dyDescent="0.35">
      <c r="A20" s="4"/>
      <c r="B20" s="85" t="s">
        <v>5</v>
      </c>
      <c r="C20" s="32" t="s">
        <v>24</v>
      </c>
      <c r="D20" s="32">
        <v>1.23</v>
      </c>
      <c r="E20" s="33" t="s">
        <v>32</v>
      </c>
      <c r="F20" s="61" t="s">
        <v>68</v>
      </c>
      <c r="G20" s="60" t="s">
        <v>68</v>
      </c>
      <c r="H20" s="60" t="s">
        <v>68</v>
      </c>
      <c r="I20" s="60" t="s">
        <v>68</v>
      </c>
      <c r="J20" s="87"/>
      <c r="K20" s="41"/>
      <c r="L20" s="52"/>
      <c r="M20" s="52"/>
      <c r="N20" s="52"/>
      <c r="O20" s="2"/>
    </row>
    <row r="21" spans="1:15" ht="48" thickBot="1" x14ac:dyDescent="0.35">
      <c r="A21" s="4"/>
      <c r="B21" s="85" t="s">
        <v>5</v>
      </c>
      <c r="C21" s="32" t="s">
        <v>25</v>
      </c>
      <c r="D21" s="32">
        <v>1.24</v>
      </c>
      <c r="E21" s="33" t="s">
        <v>3</v>
      </c>
      <c r="F21" s="61" t="s">
        <v>68</v>
      </c>
      <c r="G21" s="60" t="s">
        <v>68</v>
      </c>
      <c r="H21" s="60" t="s">
        <v>68</v>
      </c>
      <c r="I21" s="60" t="s">
        <v>68</v>
      </c>
      <c r="J21" s="87"/>
      <c r="K21" s="41"/>
      <c r="L21" s="52"/>
      <c r="M21" s="52"/>
      <c r="N21" s="52"/>
      <c r="O21" s="2"/>
    </row>
    <row r="22" spans="1:15" ht="48" thickBot="1" x14ac:dyDescent="0.35">
      <c r="A22" s="4"/>
      <c r="B22" s="85" t="s">
        <v>5</v>
      </c>
      <c r="C22" s="32" t="s">
        <v>26</v>
      </c>
      <c r="D22" s="32">
        <v>1.25</v>
      </c>
      <c r="E22" s="33" t="s">
        <v>32</v>
      </c>
      <c r="F22" s="61" t="s">
        <v>68</v>
      </c>
      <c r="G22" s="60" t="s">
        <v>68</v>
      </c>
      <c r="H22" s="60" t="s">
        <v>68</v>
      </c>
      <c r="I22" s="60" t="s">
        <v>68</v>
      </c>
      <c r="J22" s="87"/>
      <c r="K22" s="41"/>
      <c r="L22" s="52"/>
      <c r="M22" s="52"/>
      <c r="N22" s="52"/>
      <c r="O22" s="2"/>
    </row>
    <row r="23" spans="1:15" ht="48" thickBot="1" x14ac:dyDescent="0.35">
      <c r="A23" s="4"/>
      <c r="B23" s="85" t="s">
        <v>5</v>
      </c>
      <c r="C23" s="32" t="s">
        <v>27</v>
      </c>
      <c r="D23" s="32">
        <v>1.26</v>
      </c>
      <c r="E23" s="33" t="s">
        <v>1</v>
      </c>
      <c r="F23" s="61" t="s">
        <v>68</v>
      </c>
      <c r="G23" s="60" t="s">
        <v>68</v>
      </c>
      <c r="H23" s="60" t="s">
        <v>68</v>
      </c>
      <c r="I23" s="60" t="s">
        <v>68</v>
      </c>
      <c r="J23" s="87"/>
      <c r="K23" s="41"/>
      <c r="L23" s="52"/>
      <c r="M23" s="52"/>
      <c r="N23" s="52"/>
      <c r="O23" s="2"/>
    </row>
    <row r="24" spans="1:15" ht="48" thickBot="1" x14ac:dyDescent="0.35">
      <c r="A24" s="4"/>
      <c r="B24" s="85" t="s">
        <v>5</v>
      </c>
      <c r="C24" s="32" t="s">
        <v>28</v>
      </c>
      <c r="D24" s="32">
        <v>1.24</v>
      </c>
      <c r="E24" s="33" t="s">
        <v>1</v>
      </c>
      <c r="F24" s="61" t="s">
        <v>68</v>
      </c>
      <c r="G24" s="60" t="s">
        <v>68</v>
      </c>
      <c r="H24" s="60" t="s">
        <v>68</v>
      </c>
      <c r="I24" s="60" t="s">
        <v>68</v>
      </c>
      <c r="J24" s="87"/>
      <c r="K24" s="41"/>
      <c r="L24" s="52"/>
      <c r="M24" s="52"/>
      <c r="N24" s="52"/>
      <c r="O24" s="2"/>
    </row>
    <row r="25" spans="1:15" ht="48" thickBot="1" x14ac:dyDescent="0.35">
      <c r="A25" s="4"/>
      <c r="B25" s="85" t="s">
        <v>5</v>
      </c>
      <c r="C25" s="32" t="s">
        <v>29</v>
      </c>
      <c r="D25" s="32">
        <v>1.34</v>
      </c>
      <c r="E25" s="33" t="s">
        <v>33</v>
      </c>
      <c r="F25" s="61" t="s">
        <v>68</v>
      </c>
      <c r="G25" s="60" t="s">
        <v>68</v>
      </c>
      <c r="H25" s="60" t="s">
        <v>68</v>
      </c>
      <c r="I25" s="60" t="s">
        <v>68</v>
      </c>
      <c r="J25" s="87"/>
      <c r="K25" s="41"/>
      <c r="L25" s="52"/>
      <c r="M25" s="52"/>
      <c r="N25" s="52"/>
      <c r="O25" s="2"/>
    </row>
    <row r="26" spans="1:15" ht="48" thickBot="1" x14ac:dyDescent="0.35">
      <c r="A26" s="4"/>
      <c r="B26" s="85" t="s">
        <v>5</v>
      </c>
      <c r="C26" s="32" t="s">
        <v>30</v>
      </c>
      <c r="D26" s="32">
        <v>1.33</v>
      </c>
      <c r="E26" s="33" t="s">
        <v>1</v>
      </c>
      <c r="F26" s="61" t="s">
        <v>68</v>
      </c>
      <c r="G26" s="60" t="s">
        <v>68</v>
      </c>
      <c r="H26" s="60" t="s">
        <v>68</v>
      </c>
      <c r="I26" s="60" t="s">
        <v>68</v>
      </c>
      <c r="J26" s="87"/>
      <c r="K26" s="41"/>
      <c r="L26" s="52"/>
      <c r="M26" s="52"/>
      <c r="N26" s="52"/>
      <c r="O26" s="2"/>
    </row>
    <row r="27" spans="1:15" ht="48" thickBot="1" x14ac:dyDescent="0.35">
      <c r="A27" s="4"/>
      <c r="B27" s="85" t="s">
        <v>5</v>
      </c>
      <c r="C27" s="32" t="s">
        <v>31</v>
      </c>
      <c r="D27" s="32">
        <v>1.32</v>
      </c>
      <c r="E27" s="33" t="s">
        <v>34</v>
      </c>
      <c r="F27" s="61" t="s">
        <v>68</v>
      </c>
      <c r="G27" s="60" t="s">
        <v>68</v>
      </c>
      <c r="H27" s="60" t="s">
        <v>68</v>
      </c>
      <c r="I27" s="60" t="s">
        <v>68</v>
      </c>
      <c r="J27" s="87"/>
      <c r="K27" s="41"/>
      <c r="L27" s="52"/>
      <c r="M27" s="52"/>
      <c r="N27" s="52"/>
      <c r="O27" s="2"/>
    </row>
    <row r="28" spans="1:15" ht="48" thickBot="1" x14ac:dyDescent="0.35">
      <c r="A28" s="4"/>
      <c r="B28" s="85" t="s">
        <v>5</v>
      </c>
      <c r="C28" s="32" t="s">
        <v>31</v>
      </c>
      <c r="D28" s="32">
        <v>1.31</v>
      </c>
      <c r="E28" s="33" t="s">
        <v>1</v>
      </c>
      <c r="F28" s="61" t="s">
        <v>68</v>
      </c>
      <c r="G28" s="60" t="s">
        <v>68</v>
      </c>
      <c r="H28" s="60" t="s">
        <v>68</v>
      </c>
      <c r="I28" s="60" t="s">
        <v>68</v>
      </c>
      <c r="J28" s="87"/>
      <c r="K28" s="41"/>
      <c r="L28" s="52"/>
      <c r="M28" s="52"/>
      <c r="N28" s="52"/>
      <c r="O28" s="2"/>
    </row>
    <row r="29" spans="1:15" ht="48" thickBot="1" x14ac:dyDescent="0.35">
      <c r="A29" s="4"/>
      <c r="B29" s="85" t="s">
        <v>73</v>
      </c>
      <c r="C29" s="32" t="s">
        <v>36</v>
      </c>
      <c r="D29" s="32">
        <v>2.2799999999999998</v>
      </c>
      <c r="E29" s="33" t="s">
        <v>3</v>
      </c>
      <c r="F29" s="61" t="s">
        <v>68</v>
      </c>
      <c r="G29" s="60" t="s">
        <v>68</v>
      </c>
      <c r="H29" s="60" t="s">
        <v>68</v>
      </c>
      <c r="I29" s="60" t="s">
        <v>68</v>
      </c>
      <c r="J29" s="87"/>
      <c r="K29" s="41"/>
      <c r="L29" s="52"/>
      <c r="M29" s="52"/>
      <c r="N29" s="52"/>
      <c r="O29" s="2"/>
    </row>
    <row r="30" spans="1:15" ht="48" thickBot="1" x14ac:dyDescent="0.35">
      <c r="A30" s="4"/>
      <c r="B30" s="85" t="s">
        <v>73</v>
      </c>
      <c r="C30" s="32" t="s">
        <v>23</v>
      </c>
      <c r="D30" s="32">
        <v>2.2599999999999998</v>
      </c>
      <c r="E30" s="33" t="s">
        <v>1</v>
      </c>
      <c r="F30" s="61" t="s">
        <v>68</v>
      </c>
      <c r="G30" s="60" t="s">
        <v>68</v>
      </c>
      <c r="H30" s="60" t="s">
        <v>68</v>
      </c>
      <c r="I30" s="60" t="s">
        <v>68</v>
      </c>
      <c r="J30" s="87"/>
      <c r="K30" s="41"/>
      <c r="L30" s="52"/>
      <c r="M30" s="52"/>
      <c r="N30" s="52"/>
      <c r="O30" s="2"/>
    </row>
    <row r="31" spans="1:15" ht="48" thickBot="1" x14ac:dyDescent="0.35">
      <c r="A31" s="4"/>
      <c r="B31" s="85" t="s">
        <v>73</v>
      </c>
      <c r="C31" s="32" t="s">
        <v>37</v>
      </c>
      <c r="D31" s="32">
        <v>2.21</v>
      </c>
      <c r="E31" s="33" t="s">
        <v>22</v>
      </c>
      <c r="F31" s="61" t="s">
        <v>68</v>
      </c>
      <c r="G31" s="60" t="s">
        <v>68</v>
      </c>
      <c r="H31" s="60" t="s">
        <v>68</v>
      </c>
      <c r="I31" s="60" t="s">
        <v>68</v>
      </c>
      <c r="J31" s="87"/>
      <c r="K31" s="41"/>
      <c r="L31" s="52"/>
      <c r="M31" s="52"/>
      <c r="N31" s="52"/>
      <c r="O31" s="2"/>
    </row>
    <row r="32" spans="1:15" ht="48" thickBot="1" x14ac:dyDescent="0.35">
      <c r="A32" s="4"/>
      <c r="B32" s="85" t="s">
        <v>73</v>
      </c>
      <c r="C32" s="32" t="s">
        <v>23</v>
      </c>
      <c r="D32" s="32">
        <v>2.16</v>
      </c>
      <c r="E32" s="33" t="s">
        <v>22</v>
      </c>
      <c r="F32" s="61" t="s">
        <v>68</v>
      </c>
      <c r="G32" s="60" t="s">
        <v>68</v>
      </c>
      <c r="H32" s="60" t="s">
        <v>68</v>
      </c>
      <c r="I32" s="60" t="s">
        <v>68</v>
      </c>
      <c r="J32" s="87"/>
      <c r="K32" s="41"/>
      <c r="L32" s="52"/>
      <c r="M32" s="52"/>
      <c r="N32" s="52"/>
      <c r="O32" s="2"/>
    </row>
    <row r="33" spans="1:20" ht="48" thickBot="1" x14ac:dyDescent="0.35">
      <c r="A33" s="4"/>
      <c r="B33" s="85" t="s">
        <v>73</v>
      </c>
      <c r="C33" s="32" t="s">
        <v>38</v>
      </c>
      <c r="D33" s="32">
        <v>2.31</v>
      </c>
      <c r="E33" s="33" t="s">
        <v>22</v>
      </c>
      <c r="F33" s="61" t="s">
        <v>68</v>
      </c>
      <c r="G33" s="60" t="s">
        <v>68</v>
      </c>
      <c r="H33" s="60" t="s">
        <v>68</v>
      </c>
      <c r="I33" s="60" t="s">
        <v>68</v>
      </c>
      <c r="J33" s="87"/>
      <c r="K33" s="41"/>
      <c r="L33" s="52"/>
      <c r="M33" s="52"/>
      <c r="N33" s="52"/>
      <c r="O33" s="2"/>
    </row>
    <row r="34" spans="1:20" ht="48" thickBot="1" x14ac:dyDescent="0.35">
      <c r="A34" s="4"/>
      <c r="B34" s="85" t="s">
        <v>73</v>
      </c>
      <c r="C34" s="32" t="s">
        <v>39</v>
      </c>
      <c r="D34" s="32">
        <v>2.3199999999999998</v>
      </c>
      <c r="E34" s="33" t="s">
        <v>22</v>
      </c>
      <c r="F34" s="61" t="s">
        <v>68</v>
      </c>
      <c r="G34" s="60" t="s">
        <v>68</v>
      </c>
      <c r="H34" s="60" t="s">
        <v>68</v>
      </c>
      <c r="I34" s="60" t="s">
        <v>68</v>
      </c>
      <c r="J34" s="87"/>
      <c r="K34" s="41"/>
      <c r="L34" s="52"/>
      <c r="M34" s="52"/>
      <c r="N34" s="52"/>
      <c r="O34" s="2"/>
    </row>
    <row r="35" spans="1:20" ht="48" thickBot="1" x14ac:dyDescent="0.35">
      <c r="A35" s="4"/>
      <c r="B35" s="85" t="s">
        <v>73</v>
      </c>
      <c r="C35" s="32" t="s">
        <v>40</v>
      </c>
      <c r="D35" s="32">
        <v>2.42</v>
      </c>
      <c r="E35" s="33" t="s">
        <v>22</v>
      </c>
      <c r="F35" s="61" t="s">
        <v>68</v>
      </c>
      <c r="G35" s="60" t="s">
        <v>68</v>
      </c>
      <c r="H35" s="60" t="s">
        <v>68</v>
      </c>
      <c r="I35" s="60" t="s">
        <v>68</v>
      </c>
      <c r="J35" s="87"/>
      <c r="K35" s="41"/>
      <c r="L35" s="52"/>
      <c r="M35" s="52"/>
      <c r="N35" s="52"/>
      <c r="O35" s="2"/>
    </row>
    <row r="36" spans="1:20" ht="48" thickBot="1" x14ac:dyDescent="0.35">
      <c r="A36" s="4"/>
      <c r="B36" s="85" t="s">
        <v>73</v>
      </c>
      <c r="C36" s="32" t="s">
        <v>31</v>
      </c>
      <c r="D36" s="36">
        <v>2.5</v>
      </c>
      <c r="E36" s="33" t="s">
        <v>34</v>
      </c>
      <c r="F36" s="61" t="s">
        <v>68</v>
      </c>
      <c r="G36" s="60" t="s">
        <v>68</v>
      </c>
      <c r="H36" s="60" t="s">
        <v>68</v>
      </c>
      <c r="I36" s="60" t="s">
        <v>68</v>
      </c>
      <c r="J36" s="87"/>
      <c r="K36" s="41"/>
      <c r="L36" s="52"/>
      <c r="M36" s="52"/>
      <c r="N36" s="52"/>
      <c r="O36" s="2"/>
    </row>
    <row r="37" spans="1:20" ht="48" thickBot="1" x14ac:dyDescent="0.35">
      <c r="A37" s="4"/>
      <c r="B37" s="85" t="s">
        <v>73</v>
      </c>
      <c r="C37" s="32" t="s">
        <v>31</v>
      </c>
      <c r="D37" s="32">
        <v>2.52</v>
      </c>
      <c r="E37" s="33" t="s">
        <v>1</v>
      </c>
      <c r="F37" s="61" t="s">
        <v>68</v>
      </c>
      <c r="G37" s="60" t="s">
        <v>68</v>
      </c>
      <c r="H37" s="60" t="s">
        <v>68</v>
      </c>
      <c r="I37" s="60" t="s">
        <v>68</v>
      </c>
      <c r="J37" s="87"/>
      <c r="K37" s="41"/>
      <c r="L37" s="52"/>
      <c r="M37" s="52"/>
      <c r="N37" s="52"/>
      <c r="O37" s="2"/>
    </row>
    <row r="38" spans="1:20" ht="48" thickBot="1" x14ac:dyDescent="0.35">
      <c r="A38" s="4"/>
      <c r="B38" s="85" t="s">
        <v>73</v>
      </c>
      <c r="C38" s="32" t="s">
        <v>43</v>
      </c>
      <c r="D38" s="32">
        <v>2.5299999999999998</v>
      </c>
      <c r="E38" s="33" t="s">
        <v>1</v>
      </c>
      <c r="F38" s="61" t="s">
        <v>68</v>
      </c>
      <c r="G38" s="60" t="s">
        <v>68</v>
      </c>
      <c r="H38" s="60" t="s">
        <v>68</v>
      </c>
      <c r="I38" s="60" t="s">
        <v>68</v>
      </c>
      <c r="J38" s="87"/>
      <c r="K38" s="41"/>
      <c r="L38" s="52"/>
      <c r="M38" s="52"/>
      <c r="N38" s="52"/>
      <c r="O38" s="2"/>
    </row>
    <row r="39" spans="1:20" ht="48" thickBot="1" x14ac:dyDescent="0.35">
      <c r="A39" s="4"/>
      <c r="B39" s="85" t="s">
        <v>73</v>
      </c>
      <c r="C39" s="32" t="s">
        <v>41</v>
      </c>
      <c r="D39" s="32">
        <v>2.54</v>
      </c>
      <c r="E39" s="33" t="s">
        <v>22</v>
      </c>
      <c r="F39" s="61" t="s">
        <v>68</v>
      </c>
      <c r="G39" s="60" t="s">
        <v>68</v>
      </c>
      <c r="H39" s="60" t="s">
        <v>68</v>
      </c>
      <c r="I39" s="60" t="s">
        <v>68</v>
      </c>
      <c r="J39" s="87"/>
      <c r="K39" s="41"/>
      <c r="L39" s="52"/>
      <c r="M39" s="52"/>
      <c r="N39" s="52"/>
      <c r="O39" s="2"/>
    </row>
    <row r="40" spans="1:20" ht="48" thickBot="1" x14ac:dyDescent="0.35">
      <c r="A40" s="4"/>
      <c r="B40" s="88" t="s">
        <v>73</v>
      </c>
      <c r="C40" s="34" t="s">
        <v>42</v>
      </c>
      <c r="D40" s="34"/>
      <c r="E40" s="35" t="s">
        <v>1</v>
      </c>
      <c r="F40" s="62" t="s">
        <v>68</v>
      </c>
      <c r="G40" s="60" t="s">
        <v>68</v>
      </c>
      <c r="H40" s="60" t="s">
        <v>68</v>
      </c>
      <c r="I40" s="60" t="s">
        <v>68</v>
      </c>
      <c r="J40" s="89"/>
      <c r="K40" s="41"/>
      <c r="L40" s="52"/>
      <c r="M40" s="52"/>
      <c r="N40" s="52"/>
      <c r="O40" s="2"/>
    </row>
    <row r="41" spans="1:20" ht="16.5" thickBot="1" x14ac:dyDescent="0.35">
      <c r="A41" s="4"/>
      <c r="B41" s="130" t="s">
        <v>83</v>
      </c>
      <c r="C41" s="131"/>
      <c r="D41" s="131"/>
      <c r="E41" s="131"/>
      <c r="F41" s="65">
        <f>SUM(F10:F40)</f>
        <v>0</v>
      </c>
      <c r="G41" s="65">
        <f>SUM(G10:G40)</f>
        <v>0</v>
      </c>
      <c r="H41" s="65">
        <f>SUM(H10:H40)</f>
        <v>0</v>
      </c>
      <c r="I41" s="65">
        <f>SUM(I10:I40)</f>
        <v>0</v>
      </c>
      <c r="J41" s="90"/>
      <c r="K41" s="113"/>
      <c r="L41" s="50"/>
      <c r="M41" s="50"/>
      <c r="N41" s="49"/>
      <c r="O41" s="51"/>
      <c r="P41" s="16"/>
      <c r="Q41" s="16"/>
      <c r="R41" s="16"/>
      <c r="S41" s="16"/>
      <c r="T41" s="16"/>
    </row>
    <row r="42" spans="1:20" ht="48" thickBot="1" x14ac:dyDescent="0.35">
      <c r="A42" s="4"/>
      <c r="B42" s="91" t="s">
        <v>0</v>
      </c>
      <c r="C42" s="42" t="s">
        <v>85</v>
      </c>
      <c r="D42" s="42">
        <v>0.03</v>
      </c>
      <c r="E42" s="43" t="s">
        <v>51</v>
      </c>
      <c r="F42" s="63" t="s">
        <v>68</v>
      </c>
      <c r="G42" s="64" t="s">
        <v>68</v>
      </c>
      <c r="H42" s="64" t="s">
        <v>68</v>
      </c>
      <c r="I42" s="64" t="s">
        <v>68</v>
      </c>
      <c r="J42" s="92"/>
      <c r="K42" s="113"/>
      <c r="L42" s="50"/>
      <c r="M42" s="50"/>
      <c r="N42" s="49"/>
      <c r="O42" s="51"/>
      <c r="P42" s="48"/>
      <c r="Q42" s="16"/>
      <c r="R42" s="16"/>
      <c r="S42" s="16"/>
      <c r="T42" s="16"/>
    </row>
    <row r="43" spans="1:20" ht="48" thickBot="1" x14ac:dyDescent="0.35">
      <c r="A43" s="4"/>
      <c r="B43" s="85" t="s">
        <v>0</v>
      </c>
      <c r="C43" s="32" t="s">
        <v>44</v>
      </c>
      <c r="D43" s="32">
        <v>0.25</v>
      </c>
      <c r="E43" s="33" t="s">
        <v>1</v>
      </c>
      <c r="F43" s="61" t="s">
        <v>68</v>
      </c>
      <c r="G43" s="64" t="s">
        <v>68</v>
      </c>
      <c r="H43" s="60" t="s">
        <v>68</v>
      </c>
      <c r="I43" s="60" t="s">
        <v>68</v>
      </c>
      <c r="J43" s="86"/>
      <c r="K43" s="113"/>
      <c r="L43" s="50"/>
      <c r="M43" s="50"/>
      <c r="N43" s="49"/>
      <c r="O43" s="51"/>
      <c r="P43" s="48"/>
    </row>
    <row r="44" spans="1:20" ht="48" thickBot="1" x14ac:dyDescent="0.35">
      <c r="A44" s="4"/>
      <c r="B44" s="85" t="s">
        <v>0</v>
      </c>
      <c r="C44" s="32" t="s">
        <v>44</v>
      </c>
      <c r="D44" s="32"/>
      <c r="E44" s="33" t="s">
        <v>1</v>
      </c>
      <c r="F44" s="61" t="s">
        <v>68</v>
      </c>
      <c r="G44" s="60" t="s">
        <v>68</v>
      </c>
      <c r="H44" s="60" t="s">
        <v>68</v>
      </c>
      <c r="I44" s="60" t="s">
        <v>68</v>
      </c>
      <c r="J44" s="86"/>
      <c r="K44" s="41"/>
      <c r="L44" s="52"/>
      <c r="M44" s="52"/>
      <c r="N44" s="53"/>
      <c r="O44" s="54"/>
      <c r="P44" s="48"/>
    </row>
    <row r="45" spans="1:20" ht="48" thickBot="1" x14ac:dyDescent="0.35">
      <c r="A45" s="4"/>
      <c r="B45" s="85" t="s">
        <v>5</v>
      </c>
      <c r="C45" s="32" t="s">
        <v>45</v>
      </c>
      <c r="D45" s="32">
        <v>1.04</v>
      </c>
      <c r="E45" s="33" t="s">
        <v>22</v>
      </c>
      <c r="F45" s="61" t="s">
        <v>68</v>
      </c>
      <c r="G45" s="60" t="s">
        <v>68</v>
      </c>
      <c r="H45" s="60" t="s">
        <v>68</v>
      </c>
      <c r="I45" s="60" t="s">
        <v>68</v>
      </c>
      <c r="J45" s="86"/>
      <c r="K45" s="41"/>
      <c r="L45" s="52"/>
      <c r="M45" s="52"/>
      <c r="N45" s="53"/>
      <c r="O45" s="54"/>
      <c r="P45" s="48"/>
    </row>
    <row r="46" spans="1:20" ht="48" thickBot="1" x14ac:dyDescent="0.35">
      <c r="A46" s="4"/>
      <c r="B46" s="85" t="s">
        <v>5</v>
      </c>
      <c r="C46" s="32" t="s">
        <v>45</v>
      </c>
      <c r="D46" s="32">
        <v>1.05</v>
      </c>
      <c r="E46" s="33" t="s">
        <v>22</v>
      </c>
      <c r="F46" s="61" t="s">
        <v>68</v>
      </c>
      <c r="G46" s="60" t="s">
        <v>68</v>
      </c>
      <c r="H46" s="60" t="s">
        <v>68</v>
      </c>
      <c r="I46" s="60" t="s">
        <v>68</v>
      </c>
      <c r="J46" s="86"/>
      <c r="K46" s="41"/>
      <c r="L46" s="52"/>
      <c r="M46" s="52"/>
      <c r="N46" s="53"/>
      <c r="O46" s="54"/>
      <c r="P46" s="48"/>
    </row>
    <row r="47" spans="1:20" ht="48" thickBot="1" x14ac:dyDescent="0.35">
      <c r="A47" s="4"/>
      <c r="B47" s="85" t="s">
        <v>5</v>
      </c>
      <c r="C47" s="32" t="s">
        <v>45</v>
      </c>
      <c r="D47" s="32">
        <v>1.06</v>
      </c>
      <c r="E47" s="33" t="s">
        <v>22</v>
      </c>
      <c r="F47" s="61" t="s">
        <v>68</v>
      </c>
      <c r="G47" s="60" t="s">
        <v>68</v>
      </c>
      <c r="H47" s="60" t="s">
        <v>68</v>
      </c>
      <c r="I47" s="60" t="s">
        <v>68</v>
      </c>
      <c r="J47" s="86"/>
      <c r="K47" s="41"/>
      <c r="L47" s="52"/>
      <c r="M47" s="52"/>
      <c r="N47" s="53"/>
      <c r="O47" s="54"/>
      <c r="P47" s="48"/>
    </row>
    <row r="48" spans="1:20" ht="48" thickBot="1" x14ac:dyDescent="0.35">
      <c r="A48" s="4"/>
      <c r="B48" s="85" t="s">
        <v>5</v>
      </c>
      <c r="C48" s="32" t="s">
        <v>2</v>
      </c>
      <c r="D48" s="32">
        <v>1.19</v>
      </c>
      <c r="E48" s="33" t="s">
        <v>3</v>
      </c>
      <c r="F48" s="61" t="s">
        <v>68</v>
      </c>
      <c r="G48" s="60" t="s">
        <v>68</v>
      </c>
      <c r="H48" s="60" t="s">
        <v>68</v>
      </c>
      <c r="I48" s="60" t="s">
        <v>68</v>
      </c>
      <c r="J48" s="86"/>
      <c r="K48" s="41"/>
      <c r="L48" s="52"/>
      <c r="M48" s="52"/>
      <c r="N48" s="53"/>
      <c r="O48" s="54"/>
      <c r="P48" s="48"/>
    </row>
    <row r="49" spans="1:16" ht="48" thickBot="1" x14ac:dyDescent="0.35">
      <c r="A49" s="4"/>
      <c r="B49" s="85" t="s">
        <v>5</v>
      </c>
      <c r="C49" s="32" t="s">
        <v>46</v>
      </c>
      <c r="D49" s="36">
        <v>1.2</v>
      </c>
      <c r="E49" s="33" t="s">
        <v>1</v>
      </c>
      <c r="F49" s="61" t="s">
        <v>68</v>
      </c>
      <c r="G49" s="60" t="s">
        <v>68</v>
      </c>
      <c r="H49" s="60" t="s">
        <v>68</v>
      </c>
      <c r="I49" s="60" t="s">
        <v>68</v>
      </c>
      <c r="J49" s="86"/>
      <c r="K49" s="41"/>
      <c r="L49" s="52"/>
      <c r="M49" s="52"/>
      <c r="N49" s="53"/>
      <c r="O49" s="54"/>
      <c r="P49" s="48"/>
    </row>
    <row r="50" spans="1:16" ht="48" thickBot="1" x14ac:dyDescent="0.35">
      <c r="A50" s="4"/>
      <c r="B50" s="85" t="s">
        <v>5</v>
      </c>
      <c r="C50" s="32" t="s">
        <v>46</v>
      </c>
      <c r="D50" s="32">
        <v>1.21</v>
      </c>
      <c r="E50" s="33" t="s">
        <v>1</v>
      </c>
      <c r="F50" s="61" t="s">
        <v>68</v>
      </c>
      <c r="G50" s="60" t="s">
        <v>68</v>
      </c>
      <c r="H50" s="60" t="s">
        <v>68</v>
      </c>
      <c r="I50" s="60" t="s">
        <v>68</v>
      </c>
      <c r="J50" s="86"/>
      <c r="K50" s="41"/>
      <c r="L50" s="52"/>
      <c r="M50" s="52"/>
      <c r="N50" s="53"/>
      <c r="O50" s="54"/>
      <c r="P50" s="48"/>
    </row>
    <row r="51" spans="1:16" ht="48" thickBot="1" x14ac:dyDescent="0.35">
      <c r="A51" s="4"/>
      <c r="B51" s="85" t="s">
        <v>5</v>
      </c>
      <c r="C51" s="32" t="s">
        <v>44</v>
      </c>
      <c r="D51" s="32">
        <v>1.26</v>
      </c>
      <c r="E51" s="33" t="s">
        <v>1</v>
      </c>
      <c r="F51" s="61" t="s">
        <v>68</v>
      </c>
      <c r="G51" s="60" t="s">
        <v>68</v>
      </c>
      <c r="H51" s="60" t="s">
        <v>68</v>
      </c>
      <c r="I51" s="60" t="s">
        <v>68</v>
      </c>
      <c r="J51" s="86"/>
      <c r="K51" s="41"/>
      <c r="L51" s="52"/>
      <c r="M51" s="52"/>
      <c r="N51" s="53"/>
      <c r="O51" s="54"/>
      <c r="P51" s="48"/>
    </row>
    <row r="52" spans="1:16" ht="48" thickBot="1" x14ac:dyDescent="0.35">
      <c r="A52" s="4"/>
      <c r="B52" s="85" t="s">
        <v>5</v>
      </c>
      <c r="C52" s="32" t="s">
        <v>44</v>
      </c>
      <c r="D52" s="32">
        <v>1.29</v>
      </c>
      <c r="E52" s="33" t="s">
        <v>22</v>
      </c>
      <c r="F52" s="61" t="s">
        <v>68</v>
      </c>
      <c r="G52" s="60" t="s">
        <v>68</v>
      </c>
      <c r="H52" s="60" t="s">
        <v>68</v>
      </c>
      <c r="I52" s="60" t="s">
        <v>68</v>
      </c>
      <c r="J52" s="87"/>
      <c r="K52" s="41"/>
      <c r="L52" s="52"/>
      <c r="M52" s="52"/>
      <c r="N52" s="53"/>
      <c r="O52" s="54"/>
      <c r="P52" s="48"/>
    </row>
    <row r="53" spans="1:16" ht="48" thickBot="1" x14ac:dyDescent="0.35">
      <c r="A53" s="4"/>
      <c r="B53" s="85" t="s">
        <v>5</v>
      </c>
      <c r="C53" s="32" t="s">
        <v>44</v>
      </c>
      <c r="D53" s="36">
        <v>1.3</v>
      </c>
      <c r="E53" s="33" t="s">
        <v>22</v>
      </c>
      <c r="F53" s="61" t="s">
        <v>68</v>
      </c>
      <c r="G53" s="60" t="s">
        <v>68</v>
      </c>
      <c r="H53" s="60" t="s">
        <v>68</v>
      </c>
      <c r="I53" s="60" t="s">
        <v>68</v>
      </c>
      <c r="J53" s="87"/>
      <c r="K53" s="41"/>
      <c r="L53" s="55"/>
      <c r="M53" s="52"/>
      <c r="N53" s="53"/>
      <c r="O53" s="54"/>
      <c r="P53" s="48"/>
    </row>
    <row r="54" spans="1:16" ht="48" thickBot="1" x14ac:dyDescent="0.35">
      <c r="A54" s="4"/>
      <c r="B54" s="85" t="s">
        <v>5</v>
      </c>
      <c r="C54" s="32" t="s">
        <v>44</v>
      </c>
      <c r="D54" s="32">
        <v>1.31</v>
      </c>
      <c r="E54" s="33" t="s">
        <v>1</v>
      </c>
      <c r="F54" s="61" t="s">
        <v>68</v>
      </c>
      <c r="G54" s="60" t="s">
        <v>68</v>
      </c>
      <c r="H54" s="60" t="s">
        <v>68</v>
      </c>
      <c r="I54" s="60" t="s">
        <v>68</v>
      </c>
      <c r="J54" s="87"/>
      <c r="K54" s="41"/>
      <c r="L54" s="52"/>
      <c r="M54" s="52"/>
      <c r="N54" s="53"/>
      <c r="O54" s="54"/>
      <c r="P54" s="48"/>
    </row>
    <row r="55" spans="1:16" ht="48" thickBot="1" x14ac:dyDescent="0.35">
      <c r="A55" s="4"/>
      <c r="B55" s="85" t="s">
        <v>5</v>
      </c>
      <c r="C55" s="32" t="s">
        <v>35</v>
      </c>
      <c r="D55" s="32">
        <v>1.32</v>
      </c>
      <c r="E55" s="33" t="s">
        <v>22</v>
      </c>
      <c r="F55" s="61" t="s">
        <v>68</v>
      </c>
      <c r="G55" s="60" t="s">
        <v>68</v>
      </c>
      <c r="H55" s="60" t="s">
        <v>68</v>
      </c>
      <c r="I55" s="60" t="s">
        <v>68</v>
      </c>
      <c r="J55" s="87"/>
      <c r="K55" s="41"/>
      <c r="L55" s="52"/>
      <c r="M55" s="52"/>
      <c r="N55" s="53"/>
      <c r="O55" s="54"/>
      <c r="P55" s="48"/>
    </row>
    <row r="56" spans="1:16" ht="48" thickBot="1" x14ac:dyDescent="0.35">
      <c r="A56" s="4"/>
      <c r="B56" s="85" t="s">
        <v>5</v>
      </c>
      <c r="C56" s="32" t="s">
        <v>35</v>
      </c>
      <c r="D56" s="32">
        <v>1.33</v>
      </c>
      <c r="E56" s="33" t="s">
        <v>22</v>
      </c>
      <c r="F56" s="61" t="s">
        <v>68</v>
      </c>
      <c r="G56" s="60" t="s">
        <v>68</v>
      </c>
      <c r="H56" s="60" t="s">
        <v>68</v>
      </c>
      <c r="I56" s="60" t="s">
        <v>68</v>
      </c>
      <c r="J56" s="87"/>
      <c r="K56" s="41"/>
      <c r="L56" s="52"/>
      <c r="M56" s="52"/>
      <c r="N56" s="53"/>
      <c r="O56" s="54"/>
      <c r="P56" s="48"/>
    </row>
    <row r="57" spans="1:16" ht="48" thickBot="1" x14ac:dyDescent="0.35">
      <c r="A57" s="4"/>
      <c r="B57" s="85" t="s">
        <v>5</v>
      </c>
      <c r="C57" s="32" t="s">
        <v>47</v>
      </c>
      <c r="D57" s="32">
        <v>1.34</v>
      </c>
      <c r="E57" s="33" t="s">
        <v>1</v>
      </c>
      <c r="F57" s="61" t="s">
        <v>68</v>
      </c>
      <c r="G57" s="60" t="s">
        <v>68</v>
      </c>
      <c r="H57" s="60" t="s">
        <v>68</v>
      </c>
      <c r="I57" s="60" t="s">
        <v>68</v>
      </c>
      <c r="J57" s="87"/>
      <c r="K57" s="38"/>
      <c r="L57" s="56"/>
      <c r="M57" s="56"/>
      <c r="N57" s="48"/>
      <c r="O57" s="54"/>
      <c r="P57" s="48"/>
    </row>
    <row r="58" spans="1:16" ht="48" thickBot="1" x14ac:dyDescent="0.35">
      <c r="A58" s="4"/>
      <c r="B58" s="85" t="s">
        <v>5</v>
      </c>
      <c r="C58" s="32" t="s">
        <v>47</v>
      </c>
      <c r="D58" s="32">
        <v>1.35</v>
      </c>
      <c r="E58" s="33" t="s">
        <v>1</v>
      </c>
      <c r="F58" s="61" t="s">
        <v>68</v>
      </c>
      <c r="G58" s="60" t="s">
        <v>68</v>
      </c>
      <c r="H58" s="60" t="s">
        <v>68</v>
      </c>
      <c r="I58" s="60" t="s">
        <v>68</v>
      </c>
      <c r="J58" s="87"/>
      <c r="K58" s="41"/>
      <c r="L58" s="52"/>
      <c r="M58" s="52"/>
      <c r="N58" s="53"/>
      <c r="O58" s="54"/>
      <c r="P58" s="48"/>
    </row>
    <row r="59" spans="1:16" ht="48" thickBot="1" x14ac:dyDescent="0.35">
      <c r="A59" s="4"/>
      <c r="B59" s="93" t="s">
        <v>73</v>
      </c>
      <c r="C59" s="32" t="s">
        <v>15</v>
      </c>
      <c r="D59" s="32">
        <v>2.21</v>
      </c>
      <c r="E59" s="33" t="s">
        <v>22</v>
      </c>
      <c r="F59" s="61" t="s">
        <v>68</v>
      </c>
      <c r="G59" s="60" t="s">
        <v>68</v>
      </c>
      <c r="H59" s="60" t="s">
        <v>68</v>
      </c>
      <c r="I59" s="60" t="s">
        <v>68</v>
      </c>
      <c r="J59" s="87"/>
      <c r="K59" s="38"/>
      <c r="L59" s="56"/>
      <c r="M59" s="56"/>
      <c r="N59" s="48"/>
      <c r="O59" s="54"/>
      <c r="P59" s="48"/>
    </row>
    <row r="60" spans="1:16" ht="48" thickBot="1" x14ac:dyDescent="0.35">
      <c r="A60" s="4"/>
      <c r="B60" s="93" t="s">
        <v>73</v>
      </c>
      <c r="C60" s="32" t="s">
        <v>35</v>
      </c>
      <c r="D60" s="32">
        <v>2.2200000000000002</v>
      </c>
      <c r="E60" s="33" t="s">
        <v>22</v>
      </c>
      <c r="F60" s="61" t="s">
        <v>68</v>
      </c>
      <c r="G60" s="60" t="s">
        <v>68</v>
      </c>
      <c r="H60" s="60" t="s">
        <v>68</v>
      </c>
      <c r="I60" s="60" t="s">
        <v>68</v>
      </c>
      <c r="J60" s="87"/>
      <c r="K60" s="38"/>
      <c r="L60" s="56"/>
      <c r="M60" s="56"/>
      <c r="N60" s="48"/>
      <c r="O60" s="54"/>
      <c r="P60" s="48"/>
    </row>
    <row r="61" spans="1:16" ht="48" thickBot="1" x14ac:dyDescent="0.35">
      <c r="A61" s="4"/>
      <c r="B61" s="93" t="s">
        <v>73</v>
      </c>
      <c r="C61" s="32" t="s">
        <v>48</v>
      </c>
      <c r="D61" s="32">
        <v>2.17</v>
      </c>
      <c r="E61" s="33" t="s">
        <v>4</v>
      </c>
      <c r="F61" s="61" t="s">
        <v>68</v>
      </c>
      <c r="G61" s="60" t="s">
        <v>68</v>
      </c>
      <c r="H61" s="60" t="s">
        <v>68</v>
      </c>
      <c r="I61" s="60" t="s">
        <v>68</v>
      </c>
      <c r="J61" s="87"/>
      <c r="K61" s="41"/>
      <c r="L61" s="52"/>
      <c r="M61" s="52"/>
      <c r="N61" s="53"/>
      <c r="O61" s="54"/>
      <c r="P61" s="48"/>
    </row>
    <row r="62" spans="1:16" ht="48" thickBot="1" x14ac:dyDescent="0.35">
      <c r="A62" s="4"/>
      <c r="B62" s="93" t="s">
        <v>73</v>
      </c>
      <c r="C62" s="32" t="s">
        <v>48</v>
      </c>
      <c r="D62" s="32">
        <v>2.1800000000000002</v>
      </c>
      <c r="E62" s="33" t="s">
        <v>4</v>
      </c>
      <c r="F62" s="61" t="s">
        <v>68</v>
      </c>
      <c r="G62" s="60" t="s">
        <v>68</v>
      </c>
      <c r="H62" s="60" t="s">
        <v>68</v>
      </c>
      <c r="I62" s="60" t="s">
        <v>68</v>
      </c>
      <c r="J62" s="87"/>
      <c r="K62" s="41"/>
      <c r="L62" s="52"/>
      <c r="M62" s="52"/>
      <c r="N62" s="53"/>
      <c r="O62" s="54"/>
      <c r="P62" s="48"/>
    </row>
    <row r="63" spans="1:16" ht="48" thickBot="1" x14ac:dyDescent="0.35">
      <c r="A63" s="4"/>
      <c r="B63" s="93" t="s">
        <v>73</v>
      </c>
      <c r="C63" s="32" t="s">
        <v>49</v>
      </c>
      <c r="D63" s="32">
        <v>2.27</v>
      </c>
      <c r="E63" s="33" t="s">
        <v>34</v>
      </c>
      <c r="F63" s="61" t="s">
        <v>68</v>
      </c>
      <c r="G63" s="60" t="s">
        <v>68</v>
      </c>
      <c r="H63" s="60" t="s">
        <v>68</v>
      </c>
      <c r="I63" s="60" t="s">
        <v>68</v>
      </c>
      <c r="J63" s="87"/>
      <c r="K63" s="41"/>
      <c r="L63" s="52"/>
      <c r="M63" s="52"/>
      <c r="N63" s="53"/>
      <c r="O63" s="54"/>
      <c r="P63" s="48"/>
    </row>
    <row r="64" spans="1:16" ht="48" thickBot="1" x14ac:dyDescent="0.35">
      <c r="A64" s="4"/>
      <c r="B64" s="93" t="s">
        <v>73</v>
      </c>
      <c r="C64" s="32" t="s">
        <v>49</v>
      </c>
      <c r="D64" s="32">
        <v>2.2799999999999998</v>
      </c>
      <c r="E64" s="33" t="s">
        <v>34</v>
      </c>
      <c r="F64" s="61" t="s">
        <v>68</v>
      </c>
      <c r="G64" s="60" t="s">
        <v>68</v>
      </c>
      <c r="H64" s="60" t="s">
        <v>68</v>
      </c>
      <c r="I64" s="60" t="s">
        <v>68</v>
      </c>
      <c r="J64" s="87"/>
      <c r="K64" s="41"/>
      <c r="L64" s="52"/>
      <c r="M64" s="52"/>
      <c r="N64" s="53"/>
      <c r="O64" s="54"/>
      <c r="P64" s="48"/>
    </row>
    <row r="65" spans="1:16" ht="48" thickBot="1" x14ac:dyDescent="0.35">
      <c r="A65" s="4"/>
      <c r="B65" s="93" t="s">
        <v>73</v>
      </c>
      <c r="C65" s="32" t="s">
        <v>49</v>
      </c>
      <c r="D65" s="32">
        <v>2.29</v>
      </c>
      <c r="E65" s="33" t="s">
        <v>34</v>
      </c>
      <c r="F65" s="61" t="s">
        <v>68</v>
      </c>
      <c r="G65" s="60" t="s">
        <v>68</v>
      </c>
      <c r="H65" s="60" t="s">
        <v>68</v>
      </c>
      <c r="I65" s="60" t="s">
        <v>68</v>
      </c>
      <c r="J65" s="87"/>
      <c r="K65" s="41"/>
      <c r="L65" s="52"/>
      <c r="M65" s="52"/>
      <c r="N65" s="53"/>
      <c r="O65" s="54"/>
      <c r="P65" s="48"/>
    </row>
    <row r="66" spans="1:16" ht="48" thickBot="1" x14ac:dyDescent="0.35">
      <c r="A66" s="4"/>
      <c r="B66" s="93" t="s">
        <v>73</v>
      </c>
      <c r="C66" s="32" t="s">
        <v>49</v>
      </c>
      <c r="D66" s="36">
        <v>2.2999999999999998</v>
      </c>
      <c r="E66" s="33" t="s">
        <v>34</v>
      </c>
      <c r="F66" s="61" t="s">
        <v>68</v>
      </c>
      <c r="G66" s="60" t="s">
        <v>68</v>
      </c>
      <c r="H66" s="60" t="s">
        <v>68</v>
      </c>
      <c r="I66" s="60" t="s">
        <v>68</v>
      </c>
      <c r="J66" s="94"/>
      <c r="K66" s="114"/>
      <c r="L66" s="39"/>
      <c r="M66" s="39"/>
      <c r="N66" s="3"/>
      <c r="O66" s="2"/>
    </row>
    <row r="67" spans="1:16" ht="48" thickBot="1" x14ac:dyDescent="0.35">
      <c r="A67" s="4"/>
      <c r="B67" s="93" t="s">
        <v>73</v>
      </c>
      <c r="C67" s="32" t="s">
        <v>35</v>
      </c>
      <c r="D67" s="32">
        <v>2.31</v>
      </c>
      <c r="E67" s="33" t="s">
        <v>22</v>
      </c>
      <c r="F67" s="61" t="s">
        <v>68</v>
      </c>
      <c r="G67" s="60" t="s">
        <v>68</v>
      </c>
      <c r="H67" s="60" t="s">
        <v>68</v>
      </c>
      <c r="I67" s="60" t="s">
        <v>68</v>
      </c>
      <c r="J67" s="94"/>
      <c r="K67" s="111"/>
      <c r="L67" s="40"/>
      <c r="M67" s="40"/>
      <c r="N67" s="1"/>
    </row>
    <row r="68" spans="1:16" ht="48" thickBot="1" x14ac:dyDescent="0.35">
      <c r="A68" s="4"/>
      <c r="B68" s="93" t="s">
        <v>73</v>
      </c>
      <c r="C68" s="32" t="s">
        <v>35</v>
      </c>
      <c r="D68" s="32">
        <v>2.34</v>
      </c>
      <c r="E68" s="33" t="s">
        <v>22</v>
      </c>
      <c r="F68" s="61" t="s">
        <v>68</v>
      </c>
      <c r="G68" s="60" t="s">
        <v>68</v>
      </c>
      <c r="H68" s="60" t="s">
        <v>68</v>
      </c>
      <c r="I68" s="60" t="s">
        <v>68</v>
      </c>
      <c r="J68" s="94"/>
      <c r="K68" s="111"/>
      <c r="L68" s="40"/>
      <c r="M68" s="40"/>
      <c r="N68" s="1"/>
    </row>
    <row r="69" spans="1:16" ht="48" thickBot="1" x14ac:dyDescent="0.35">
      <c r="A69" s="4"/>
      <c r="B69" s="95" t="s">
        <v>73</v>
      </c>
      <c r="C69" s="34" t="s">
        <v>50</v>
      </c>
      <c r="D69" s="34">
        <v>2.35</v>
      </c>
      <c r="E69" s="35" t="s">
        <v>51</v>
      </c>
      <c r="F69" s="62" t="s">
        <v>68</v>
      </c>
      <c r="G69" s="60" t="s">
        <v>68</v>
      </c>
      <c r="H69" s="60" t="s">
        <v>68</v>
      </c>
      <c r="I69" s="60" t="s">
        <v>68</v>
      </c>
      <c r="J69" s="96"/>
      <c r="K69" s="111"/>
      <c r="L69" s="40"/>
      <c r="M69" s="40"/>
      <c r="N69" s="1"/>
    </row>
    <row r="70" spans="1:16" ht="16.5" thickBot="1" x14ac:dyDescent="0.35">
      <c r="A70" s="4"/>
      <c r="B70" s="130" t="s">
        <v>84</v>
      </c>
      <c r="C70" s="131"/>
      <c r="D70" s="131"/>
      <c r="E70" s="131"/>
      <c r="F70" s="68">
        <f>SUM(F42:F69)</f>
        <v>0</v>
      </c>
      <c r="G70" s="68">
        <f>SUM(G42:G69)</f>
        <v>0</v>
      </c>
      <c r="H70" s="69">
        <f>SUM(H42:H69)</f>
        <v>0</v>
      </c>
      <c r="I70" s="68">
        <f>SUM(I10:I69)</f>
        <v>0</v>
      </c>
      <c r="J70" s="97"/>
      <c r="K70" s="4"/>
      <c r="L70" s="40"/>
      <c r="M70" s="40"/>
      <c r="N70" s="1"/>
    </row>
    <row r="71" spans="1:16" ht="15.75" x14ac:dyDescent="0.3">
      <c r="A71" s="29"/>
      <c r="B71" s="98" t="s">
        <v>86</v>
      </c>
      <c r="C71" s="66"/>
      <c r="D71" s="66"/>
      <c r="E71" s="66"/>
      <c r="F71" s="67"/>
      <c r="G71" s="70" t="s">
        <v>68</v>
      </c>
      <c r="H71" s="67"/>
      <c r="I71" s="70" t="s">
        <v>68</v>
      </c>
      <c r="J71" s="99"/>
      <c r="K71" s="115"/>
      <c r="L71" s="40"/>
      <c r="M71" s="40"/>
      <c r="N71" s="1"/>
    </row>
    <row r="72" spans="1:16" ht="16.5" thickBot="1" x14ac:dyDescent="0.35">
      <c r="A72" s="29"/>
      <c r="B72" s="100" t="s">
        <v>87</v>
      </c>
      <c r="C72" s="71"/>
      <c r="D72" s="71"/>
      <c r="E72" s="71"/>
      <c r="F72" s="72"/>
      <c r="G72" s="37" t="s">
        <v>68</v>
      </c>
      <c r="H72" s="72"/>
      <c r="I72" s="37" t="s">
        <v>68</v>
      </c>
      <c r="J72" s="101"/>
      <c r="K72" s="115"/>
      <c r="L72" s="40"/>
      <c r="M72" s="40"/>
      <c r="N72" s="1"/>
    </row>
    <row r="73" spans="1:16" ht="16.5" thickBot="1" x14ac:dyDescent="0.35">
      <c r="A73" s="29"/>
      <c r="B73" s="135" t="s">
        <v>88</v>
      </c>
      <c r="C73" s="136"/>
      <c r="D73" s="136"/>
      <c r="E73" s="137"/>
      <c r="F73" s="102">
        <f>SUM(F70,F41)</f>
        <v>0</v>
      </c>
      <c r="G73" s="103" t="e">
        <f>SUM(G70:G72+G41)</f>
        <v>#VALUE!</v>
      </c>
      <c r="H73" s="104"/>
      <c r="I73" s="103" t="e">
        <f>SUM(I70:I72+I41)</f>
        <v>#VALUE!</v>
      </c>
      <c r="J73" s="105"/>
      <c r="K73" s="115"/>
      <c r="L73" s="40"/>
      <c r="M73" s="40"/>
      <c r="N73" s="1"/>
    </row>
    <row r="74" spans="1:16" ht="16.5" thickBot="1" x14ac:dyDescent="0.35">
      <c r="A74" s="29"/>
      <c r="B74" s="30"/>
      <c r="C74" s="115"/>
      <c r="D74" s="115"/>
      <c r="E74" s="115"/>
      <c r="F74" s="115"/>
      <c r="G74" s="115"/>
      <c r="H74" s="115"/>
      <c r="I74" s="115"/>
      <c r="J74" s="115"/>
      <c r="K74" s="115"/>
      <c r="L74" s="40"/>
      <c r="M74" s="40"/>
      <c r="N74" s="1"/>
    </row>
    <row r="75" spans="1:16" ht="37.9" customHeight="1" thickBot="1" x14ac:dyDescent="0.35">
      <c r="A75" s="4"/>
      <c r="B75" s="76" t="s">
        <v>89</v>
      </c>
      <c r="C75" s="77"/>
      <c r="D75" s="77"/>
      <c r="E75" s="77"/>
      <c r="F75" s="77"/>
      <c r="G75" s="78" t="e">
        <f>G73</f>
        <v>#VALUE!</v>
      </c>
      <c r="H75" s="77"/>
      <c r="I75" s="79" t="e">
        <f>I73*3</f>
        <v>#VALUE!</v>
      </c>
      <c r="J75" s="80" t="e">
        <f>G75+I75</f>
        <v>#VALUE!</v>
      </c>
      <c r="K75" s="116" t="s">
        <v>100</v>
      </c>
      <c r="L75" s="40"/>
      <c r="M75" s="40"/>
      <c r="N75" s="1"/>
    </row>
    <row r="76" spans="1:16" ht="15.75" x14ac:dyDescent="0.3">
      <c r="A76" s="4"/>
      <c r="B76" s="4"/>
      <c r="C76" s="111"/>
      <c r="D76" s="111"/>
      <c r="E76" s="111"/>
      <c r="F76" s="111"/>
      <c r="G76" s="111"/>
      <c r="H76" s="111"/>
      <c r="I76" s="111"/>
      <c r="J76" s="111"/>
      <c r="K76" s="111"/>
      <c r="L76" s="40"/>
      <c r="M76" s="40"/>
      <c r="N76" s="1"/>
    </row>
    <row r="77" spans="1:16" ht="15.75" x14ac:dyDescent="0.3">
      <c r="A77" s="4"/>
      <c r="B77" s="74" t="s">
        <v>97</v>
      </c>
      <c r="C77" s="75"/>
      <c r="D77" s="75"/>
      <c r="E77" s="75"/>
      <c r="F77" s="75"/>
      <c r="G77" s="75"/>
      <c r="H77" s="75"/>
      <c r="I77" s="75"/>
      <c r="J77" s="75"/>
      <c r="K77" s="111"/>
      <c r="L77" s="40"/>
      <c r="M77" s="40"/>
      <c r="N77" s="1"/>
    </row>
    <row r="78" spans="1:16" ht="15.75" x14ac:dyDescent="0.3">
      <c r="A78" s="4"/>
      <c r="B78" s="128" t="s">
        <v>90</v>
      </c>
      <c r="C78" s="128"/>
      <c r="D78" s="128"/>
      <c r="E78" s="124" t="s">
        <v>91</v>
      </c>
      <c r="F78" s="124"/>
      <c r="G78" s="107" t="s">
        <v>92</v>
      </c>
      <c r="H78" s="107"/>
      <c r="I78" s="124" t="s">
        <v>88</v>
      </c>
      <c r="J78" s="124"/>
      <c r="K78" s="111"/>
      <c r="L78" s="40"/>
      <c r="M78" s="40"/>
      <c r="N78" s="1"/>
    </row>
    <row r="79" spans="1:16" ht="15.75" x14ac:dyDescent="0.3">
      <c r="A79" s="4"/>
      <c r="B79" s="129" t="s">
        <v>98</v>
      </c>
      <c r="C79" s="129"/>
      <c r="D79" s="129"/>
      <c r="E79" s="125"/>
      <c r="F79" s="125"/>
      <c r="G79" s="106"/>
      <c r="H79" s="73"/>
      <c r="I79" s="126"/>
      <c r="J79" s="126"/>
      <c r="K79" s="111"/>
      <c r="L79" s="40"/>
      <c r="M79" s="40"/>
      <c r="N79" s="1"/>
    </row>
    <row r="80" spans="1:16" ht="15.75" x14ac:dyDescent="0.3">
      <c r="A80" s="4"/>
      <c r="B80" s="129" t="s">
        <v>93</v>
      </c>
      <c r="C80" s="129"/>
      <c r="D80" s="129"/>
      <c r="E80" s="125"/>
      <c r="F80" s="125"/>
      <c r="G80" s="106"/>
      <c r="H80" s="73"/>
      <c r="I80" s="126"/>
      <c r="J80" s="126"/>
      <c r="K80" s="111"/>
      <c r="L80" s="40"/>
      <c r="M80" s="40"/>
      <c r="N80" s="1"/>
    </row>
    <row r="81" spans="1:14" ht="15.75" x14ac:dyDescent="0.3">
      <c r="A81" s="4"/>
      <c r="B81" s="129" t="s">
        <v>94</v>
      </c>
      <c r="C81" s="129"/>
      <c r="D81" s="129"/>
      <c r="E81" s="125"/>
      <c r="F81" s="125"/>
      <c r="G81" s="106"/>
      <c r="H81" s="73"/>
      <c r="I81" s="126"/>
      <c r="J81" s="126"/>
      <c r="K81" s="111"/>
      <c r="L81" s="40"/>
      <c r="M81" s="40"/>
      <c r="N81" s="1"/>
    </row>
    <row r="82" spans="1:14" ht="15.75" x14ac:dyDescent="0.3">
      <c r="A82" s="4"/>
      <c r="B82" s="129" t="s">
        <v>95</v>
      </c>
      <c r="C82" s="129"/>
      <c r="D82" s="129"/>
      <c r="E82" s="125"/>
      <c r="F82" s="125"/>
      <c r="G82" s="106"/>
      <c r="H82" s="73"/>
      <c r="I82" s="126"/>
      <c r="J82" s="126"/>
      <c r="K82" s="111"/>
      <c r="L82" s="40"/>
      <c r="M82" s="40"/>
      <c r="N82" s="1"/>
    </row>
    <row r="83" spans="1:14" ht="15.75" x14ac:dyDescent="0.3">
      <c r="A83" s="4"/>
      <c r="B83" s="108"/>
      <c r="C83" s="73"/>
      <c r="D83" s="73"/>
      <c r="E83" s="73"/>
      <c r="F83" s="73"/>
      <c r="G83" s="73"/>
      <c r="H83" s="73"/>
      <c r="I83" s="127">
        <v>0</v>
      </c>
      <c r="J83" s="127"/>
      <c r="K83" s="111"/>
      <c r="L83" s="40"/>
      <c r="M83" s="40"/>
      <c r="N83" s="1"/>
    </row>
    <row r="84" spans="1:14" ht="15.75" x14ac:dyDescent="0.3">
      <c r="A84" s="4"/>
      <c r="B84" s="109" t="s">
        <v>96</v>
      </c>
      <c r="C84" s="110"/>
      <c r="D84" s="110"/>
      <c r="E84" s="110"/>
      <c r="F84" s="73"/>
      <c r="G84" s="73"/>
      <c r="H84" s="73"/>
      <c r="I84" s="73"/>
      <c r="J84" s="73"/>
      <c r="K84" s="111"/>
      <c r="L84" s="40"/>
      <c r="M84" s="40"/>
      <c r="N84" s="1"/>
    </row>
    <row r="85" spans="1:14" ht="15" customHeight="1" x14ac:dyDescent="0.3">
      <c r="A85" s="4"/>
      <c r="B85" s="108"/>
      <c r="C85" s="73"/>
      <c r="D85" s="73"/>
      <c r="E85" s="73"/>
      <c r="F85" s="73"/>
      <c r="G85" s="73"/>
      <c r="H85" s="73"/>
      <c r="I85" s="73"/>
      <c r="J85" s="73"/>
      <c r="K85" s="111"/>
      <c r="L85" s="40"/>
      <c r="M85" s="40"/>
      <c r="N85" s="1"/>
    </row>
    <row r="86" spans="1:14" ht="15.75" x14ac:dyDescent="0.3">
      <c r="A86" s="4"/>
      <c r="B86" s="123" t="s">
        <v>99</v>
      </c>
      <c r="C86" s="123"/>
      <c r="D86" s="123"/>
      <c r="E86" s="123"/>
      <c r="F86" s="123"/>
      <c r="G86" s="123"/>
      <c r="H86" s="123"/>
      <c r="I86" s="123"/>
      <c r="J86" s="123"/>
      <c r="K86" s="111"/>
      <c r="L86" s="40"/>
      <c r="M86" s="40"/>
      <c r="N86" s="1"/>
    </row>
    <row r="87" spans="1:14" ht="15.75" x14ac:dyDescent="0.3">
      <c r="A87" s="4"/>
      <c r="B87" s="108"/>
      <c r="C87" s="73"/>
      <c r="D87" s="73"/>
      <c r="E87" s="73"/>
      <c r="F87" s="73"/>
      <c r="G87" s="73"/>
      <c r="H87" s="73"/>
      <c r="I87" s="73"/>
      <c r="J87" s="73"/>
      <c r="K87" s="111"/>
      <c r="L87" s="40"/>
      <c r="M87" s="40"/>
      <c r="N87" s="1"/>
    </row>
    <row r="88" spans="1:14" ht="15.75" x14ac:dyDescent="0.3">
      <c r="A88" s="4"/>
      <c r="B88" s="4"/>
      <c r="C88" s="111"/>
      <c r="D88" s="111"/>
      <c r="E88" s="111"/>
      <c r="F88" s="111"/>
      <c r="G88" s="111"/>
      <c r="H88" s="111"/>
      <c r="I88" s="111"/>
      <c r="J88" s="111"/>
      <c r="K88" s="111"/>
      <c r="L88" s="40"/>
      <c r="M88" s="40"/>
      <c r="N88" s="1"/>
    </row>
    <row r="89" spans="1:14" ht="15.75" x14ac:dyDescent="0.3">
      <c r="A89" s="4"/>
      <c r="B89" s="4"/>
      <c r="C89" s="111"/>
      <c r="D89" s="111"/>
      <c r="E89" s="111"/>
      <c r="F89" s="111"/>
      <c r="G89" s="111"/>
      <c r="H89" s="111"/>
      <c r="I89" s="111"/>
      <c r="J89" s="111"/>
      <c r="K89" s="111"/>
      <c r="L89" s="40"/>
      <c r="M89" s="40"/>
      <c r="N89" s="1"/>
    </row>
    <row r="90" spans="1:14" ht="15.75" x14ac:dyDescent="0.3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1"/>
    </row>
    <row r="91" spans="1:14" ht="15.75" x14ac:dyDescent="0.3"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1"/>
    </row>
    <row r="92" spans="1:14" ht="15.75" x14ac:dyDescent="0.3"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1"/>
    </row>
    <row r="93" spans="1:14" ht="15.75" x14ac:dyDescent="0.3"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1"/>
    </row>
    <row r="94" spans="1:14" ht="15.75" x14ac:dyDescent="0.3"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1"/>
    </row>
    <row r="95" spans="1:14" ht="15.75" x14ac:dyDescent="0.3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1"/>
    </row>
    <row r="96" spans="1:14" ht="15.75" x14ac:dyDescent="0.3"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1"/>
    </row>
    <row r="97" spans="3:14" ht="15.75" x14ac:dyDescent="0.3"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1"/>
    </row>
    <row r="98" spans="3:14" ht="15.75" x14ac:dyDescent="0.3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1"/>
    </row>
    <row r="99" spans="3:14" ht="15.75" x14ac:dyDescent="0.3"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1"/>
    </row>
    <row r="100" spans="3:14" ht="15.75" x14ac:dyDescent="0.3"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1"/>
    </row>
    <row r="101" spans="3:14" ht="15.75" x14ac:dyDescent="0.3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1"/>
    </row>
    <row r="102" spans="3:14" ht="15.75" x14ac:dyDescent="0.3"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1"/>
    </row>
    <row r="103" spans="3:14" ht="15.75" x14ac:dyDescent="0.3"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1"/>
    </row>
    <row r="104" spans="3:14" ht="15.75" x14ac:dyDescent="0.3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1"/>
    </row>
    <row r="105" spans="3:14" ht="15.75" x14ac:dyDescent="0.3"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1"/>
    </row>
    <row r="106" spans="3:14" ht="15.75" x14ac:dyDescent="0.3"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1"/>
    </row>
    <row r="107" spans="3:14" ht="15.75" x14ac:dyDescent="0.3"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1"/>
    </row>
    <row r="108" spans="3:14" ht="15.75" x14ac:dyDescent="0.3"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1"/>
    </row>
    <row r="109" spans="3:14" ht="15.75" x14ac:dyDescent="0.3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1"/>
    </row>
    <row r="110" spans="3:14" ht="15.75" x14ac:dyDescent="0.3"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1"/>
    </row>
    <row r="111" spans="3:14" ht="15.75" x14ac:dyDescent="0.3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1"/>
    </row>
    <row r="112" spans="3:14" ht="15.75" x14ac:dyDescent="0.3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1"/>
    </row>
    <row r="113" spans="3:14" ht="15.75" x14ac:dyDescent="0.3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1"/>
    </row>
    <row r="114" spans="3:14" ht="15.75" x14ac:dyDescent="0.3"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1"/>
    </row>
    <row r="115" spans="3:14" ht="15.75" x14ac:dyDescent="0.3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1"/>
    </row>
    <row r="116" spans="3:14" ht="15.75" x14ac:dyDescent="0.3"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1"/>
    </row>
    <row r="117" spans="3:14" ht="15.75" x14ac:dyDescent="0.3"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1"/>
    </row>
    <row r="118" spans="3:14" ht="15.75" x14ac:dyDescent="0.3"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1"/>
    </row>
    <row r="119" spans="3:14" ht="15.75" x14ac:dyDescent="0.3"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1"/>
    </row>
    <row r="120" spans="3:14" ht="15.75" x14ac:dyDescent="0.3"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1"/>
    </row>
    <row r="121" spans="3:14" ht="15.75" x14ac:dyDescent="0.3"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1"/>
    </row>
    <row r="122" spans="3:14" ht="15.75" x14ac:dyDescent="0.3"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1"/>
    </row>
    <row r="123" spans="3:14" ht="15.75" x14ac:dyDescent="0.3"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1"/>
    </row>
    <row r="124" spans="3:14" ht="15.75" x14ac:dyDescent="0.3"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1"/>
    </row>
    <row r="125" spans="3:14" ht="15.75" x14ac:dyDescent="0.3"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1"/>
    </row>
    <row r="126" spans="3:14" ht="15.75" x14ac:dyDescent="0.3"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1"/>
    </row>
    <row r="127" spans="3:14" ht="15.75" x14ac:dyDescent="0.3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1"/>
    </row>
    <row r="128" spans="3:14" ht="15.75" x14ac:dyDescent="0.3"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1"/>
    </row>
    <row r="129" spans="3:14" ht="15.75" x14ac:dyDescent="0.3"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1"/>
    </row>
    <row r="130" spans="3:14" ht="15.75" x14ac:dyDescent="0.3"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1"/>
    </row>
    <row r="131" spans="3:14" ht="15.75" x14ac:dyDescent="0.3"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1"/>
    </row>
    <row r="132" spans="3:14" ht="15.75" x14ac:dyDescent="0.3"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1"/>
    </row>
    <row r="133" spans="3:14" ht="15.75" x14ac:dyDescent="0.3"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1"/>
    </row>
    <row r="134" spans="3:14" ht="15.75" x14ac:dyDescent="0.3"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1"/>
    </row>
    <row r="135" spans="3:14" ht="15.75" x14ac:dyDescent="0.3"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1"/>
    </row>
    <row r="136" spans="3:14" ht="15.75" x14ac:dyDescent="0.3"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1"/>
    </row>
    <row r="137" spans="3:14" ht="15.75" x14ac:dyDescent="0.3"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1"/>
    </row>
    <row r="138" spans="3:14" ht="15.75" x14ac:dyDescent="0.3"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1"/>
    </row>
    <row r="139" spans="3:14" ht="15.75" x14ac:dyDescent="0.3"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1"/>
    </row>
    <row r="140" spans="3:14" ht="15.75" x14ac:dyDescent="0.3"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1"/>
    </row>
    <row r="141" spans="3:14" ht="15.75" x14ac:dyDescent="0.3"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1"/>
    </row>
    <row r="142" spans="3:14" ht="15.75" x14ac:dyDescent="0.3"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1"/>
    </row>
    <row r="143" spans="3:14" ht="15.75" x14ac:dyDescent="0.3"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1"/>
    </row>
    <row r="144" spans="3:14" ht="15.75" x14ac:dyDescent="0.3"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1"/>
    </row>
    <row r="145" spans="3:14" ht="15.75" x14ac:dyDescent="0.3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1"/>
    </row>
    <row r="146" spans="3:14" ht="15.75" x14ac:dyDescent="0.3"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1"/>
    </row>
    <row r="147" spans="3:14" ht="15.75" x14ac:dyDescent="0.3"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1"/>
    </row>
    <row r="148" spans="3:14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3:14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3:14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3:14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3:14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3:14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3:14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3:14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3:14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3:14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3:14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3:14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3:14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3:14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3:14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3:14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3:14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3:14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3:14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3:14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3:14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3:14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</sheetData>
  <mergeCells count="25">
    <mergeCell ref="B81:D81"/>
    <mergeCell ref="B70:E70"/>
    <mergeCell ref="F9:J9"/>
    <mergeCell ref="B73:E73"/>
    <mergeCell ref="F6:G6"/>
    <mergeCell ref="B6:E7"/>
    <mergeCell ref="E8:J8"/>
    <mergeCell ref="H6:I6"/>
    <mergeCell ref="B41:E41"/>
    <mergeCell ref="B86:J86"/>
    <mergeCell ref="E78:F78"/>
    <mergeCell ref="E79:F79"/>
    <mergeCell ref="E80:F80"/>
    <mergeCell ref="E81:F81"/>
    <mergeCell ref="E82:F82"/>
    <mergeCell ref="I78:J78"/>
    <mergeCell ref="I79:J79"/>
    <mergeCell ref="I80:J80"/>
    <mergeCell ref="I81:J81"/>
    <mergeCell ref="I82:J82"/>
    <mergeCell ref="I83:J83"/>
    <mergeCell ref="B78:D78"/>
    <mergeCell ref="B79:D79"/>
    <mergeCell ref="B80:D80"/>
    <mergeCell ref="B82:D82"/>
  </mergeCells>
  <pageMargins left="0.70866141732283472" right="0.70866141732283472" top="0.74803149606299213" bottom="0.74803149606299213" header="0.31496062992125984" footer="0.31496062992125984"/>
  <pageSetup paperSize="9" scale="73" fitToHeight="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5" x14ac:dyDescent="0.25"/>
  <cols>
    <col min="2" max="2" width="12" customWidth="1"/>
    <col min="3" max="3" width="63.7109375" customWidth="1"/>
    <col min="4" max="4" width="23.28515625" customWidth="1"/>
  </cols>
  <sheetData>
    <row r="1" spans="1:5" x14ac:dyDescent="0.25">
      <c r="A1" s="17"/>
      <c r="B1" s="17"/>
      <c r="C1" s="17"/>
      <c r="D1" s="4"/>
      <c r="E1" s="4"/>
    </row>
    <row r="2" spans="1:5" x14ac:dyDescent="0.25">
      <c r="A2" s="17"/>
      <c r="B2" s="17"/>
      <c r="C2" s="17"/>
      <c r="D2" s="4"/>
      <c r="E2" s="4"/>
    </row>
    <row r="3" spans="1:5" ht="36" x14ac:dyDescent="0.55000000000000004">
      <c r="A3" s="17"/>
      <c r="B3" s="17"/>
      <c r="C3" s="17"/>
      <c r="D3" s="18"/>
      <c r="E3" s="4"/>
    </row>
    <row r="4" spans="1:5" ht="15.75" x14ac:dyDescent="0.25">
      <c r="A4" s="19"/>
      <c r="B4" s="19"/>
      <c r="C4" s="19"/>
      <c r="D4" s="20"/>
      <c r="E4" s="6"/>
    </row>
    <row r="5" spans="1:5" ht="15.75" thickBot="1" x14ac:dyDescent="0.3">
      <c r="A5" s="4"/>
      <c r="B5" s="4"/>
      <c r="C5" s="4"/>
      <c r="D5" s="4"/>
      <c r="E5" s="4"/>
    </row>
    <row r="6" spans="1:5" ht="41.45" customHeight="1" thickBot="1" x14ac:dyDescent="0.3">
      <c r="A6" s="4"/>
      <c r="B6" s="24" t="s">
        <v>64</v>
      </c>
      <c r="C6" s="25" t="s">
        <v>65</v>
      </c>
      <c r="D6" s="25" t="s">
        <v>101</v>
      </c>
      <c r="E6" s="4"/>
    </row>
    <row r="7" spans="1:5" ht="41.45" customHeight="1" thickBot="1" x14ac:dyDescent="0.3">
      <c r="A7" s="4"/>
      <c r="B7" s="26">
        <v>1</v>
      </c>
      <c r="C7" s="118" t="s">
        <v>102</v>
      </c>
      <c r="D7" s="118"/>
      <c r="E7" s="4"/>
    </row>
    <row r="8" spans="1:5" ht="48" thickBot="1" x14ac:dyDescent="0.3">
      <c r="A8" s="4"/>
      <c r="B8" s="26">
        <v>2</v>
      </c>
      <c r="C8" s="27" t="s">
        <v>103</v>
      </c>
      <c r="D8" s="27"/>
      <c r="E8" s="4"/>
    </row>
    <row r="9" spans="1:5" ht="41.45" customHeight="1" thickBot="1" x14ac:dyDescent="0.3">
      <c r="A9" s="4"/>
      <c r="B9" s="26">
        <v>3</v>
      </c>
      <c r="C9" s="27" t="s">
        <v>104</v>
      </c>
      <c r="D9" s="27"/>
      <c r="E9" s="4"/>
    </row>
    <row r="10" spans="1:5" ht="41.45" customHeight="1" thickBot="1" x14ac:dyDescent="0.3">
      <c r="A10" s="4"/>
      <c r="B10" s="26">
        <v>4</v>
      </c>
      <c r="C10" s="27" t="s">
        <v>105</v>
      </c>
      <c r="D10" s="27"/>
      <c r="E10" s="4"/>
    </row>
    <row r="11" spans="1:5" ht="41.45" customHeight="1" thickBot="1" x14ac:dyDescent="0.3">
      <c r="A11" s="4"/>
      <c r="B11" s="26">
        <v>5</v>
      </c>
      <c r="C11" s="27" t="s">
        <v>106</v>
      </c>
      <c r="D11" s="27"/>
      <c r="E11" s="4"/>
    </row>
    <row r="12" spans="1:5" ht="41.45" customHeight="1" thickBot="1" x14ac:dyDescent="0.3">
      <c r="A12" s="4"/>
      <c r="B12" s="26">
        <v>6</v>
      </c>
      <c r="C12" s="27" t="s">
        <v>107</v>
      </c>
      <c r="D12" s="27"/>
      <c r="E12" s="4"/>
    </row>
    <row r="13" spans="1:5" ht="27" customHeight="1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cols>
    <col min="3" max="3" width="30.7109375" customWidth="1"/>
    <col min="4" max="4" width="13.7109375" customWidth="1"/>
    <col min="5" max="5" width="12.85546875" customWidth="1"/>
    <col min="6" max="6" width="15.42578125" customWidth="1"/>
  </cols>
  <sheetData>
    <row r="1" spans="1:7" x14ac:dyDescent="0.25">
      <c r="A1" s="17"/>
      <c r="B1" s="17"/>
      <c r="C1" s="17"/>
      <c r="D1" s="4"/>
      <c r="E1" s="4"/>
      <c r="F1" s="4"/>
      <c r="G1" s="4"/>
    </row>
    <row r="2" spans="1:7" x14ac:dyDescent="0.25">
      <c r="A2" s="17"/>
      <c r="B2" s="17"/>
      <c r="C2" s="17"/>
      <c r="D2" s="4"/>
      <c r="E2" s="4"/>
      <c r="F2" s="4"/>
      <c r="G2" s="4"/>
    </row>
    <row r="3" spans="1:7" ht="36" x14ac:dyDescent="0.55000000000000004">
      <c r="A3" s="17"/>
      <c r="B3" s="17"/>
      <c r="C3" s="17"/>
      <c r="D3" s="18"/>
      <c r="E3" s="4"/>
      <c r="F3" s="4"/>
      <c r="G3" s="4"/>
    </row>
    <row r="4" spans="1:7" ht="15.75" x14ac:dyDescent="0.25">
      <c r="A4" s="19"/>
      <c r="B4" s="19"/>
      <c r="C4" s="19"/>
      <c r="D4" s="20"/>
      <c r="E4" s="6"/>
      <c r="F4" s="6"/>
      <c r="G4" s="6"/>
    </row>
    <row r="5" spans="1:7" ht="15.75" thickBot="1" x14ac:dyDescent="0.3">
      <c r="A5" s="4"/>
      <c r="B5" s="4"/>
      <c r="C5" s="4"/>
      <c r="D5" s="4"/>
      <c r="E5" s="4"/>
      <c r="F5" s="4"/>
      <c r="G5" s="4"/>
    </row>
    <row r="6" spans="1:7" ht="35.450000000000003" customHeight="1" thickBot="1" x14ac:dyDescent="0.3">
      <c r="A6" s="4"/>
      <c r="B6" s="119" t="s">
        <v>64</v>
      </c>
      <c r="C6" s="120" t="s">
        <v>108</v>
      </c>
      <c r="D6" s="120" t="s">
        <v>109</v>
      </c>
      <c r="E6" s="120" t="s">
        <v>110</v>
      </c>
      <c r="F6" s="120" t="s">
        <v>111</v>
      </c>
      <c r="G6" s="4"/>
    </row>
    <row r="7" spans="1:7" ht="35.450000000000003" customHeight="1" thickBot="1" x14ac:dyDescent="0.3">
      <c r="A7" s="4"/>
      <c r="B7" s="121">
        <v>1</v>
      </c>
      <c r="C7" s="122" t="s">
        <v>112</v>
      </c>
      <c r="D7" s="28" t="s">
        <v>112</v>
      </c>
      <c r="E7" s="28" t="s">
        <v>112</v>
      </c>
      <c r="F7" s="28" t="s">
        <v>112</v>
      </c>
      <c r="G7" s="4"/>
    </row>
    <row r="8" spans="1:7" ht="35.450000000000003" customHeight="1" thickBot="1" x14ac:dyDescent="0.3">
      <c r="A8" s="4"/>
      <c r="B8" s="121">
        <v>2</v>
      </c>
      <c r="C8" s="122" t="s">
        <v>112</v>
      </c>
      <c r="D8" s="28" t="s">
        <v>112</v>
      </c>
      <c r="E8" s="28" t="s">
        <v>112</v>
      </c>
      <c r="F8" s="28" t="s">
        <v>112</v>
      </c>
      <c r="G8" s="4"/>
    </row>
    <row r="9" spans="1:7" ht="35.450000000000003" customHeight="1" thickBot="1" x14ac:dyDescent="0.3">
      <c r="A9" s="4"/>
      <c r="B9" s="121">
        <v>3</v>
      </c>
      <c r="C9" s="122" t="s">
        <v>112</v>
      </c>
      <c r="D9" s="28" t="s">
        <v>112</v>
      </c>
      <c r="E9" s="28" t="s">
        <v>112</v>
      </c>
      <c r="F9" s="28" t="s">
        <v>112</v>
      </c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Cover Sheet</vt:lpstr>
      <vt:lpstr>2. Table of Contents</vt:lpstr>
      <vt:lpstr>3. Instructions</vt:lpstr>
      <vt:lpstr>4. Timescales</vt:lpstr>
      <vt:lpstr>5. Pricing Breakdown</vt:lpstr>
      <vt:lpstr>6. Pricing Assumptions</vt:lpstr>
      <vt:lpstr>7. References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cbirchall</dc:creator>
  <cp:lastModifiedBy>Miranda Coles</cp:lastModifiedBy>
  <cp:lastPrinted>2017-04-18T09:38:39Z</cp:lastPrinted>
  <dcterms:created xsi:type="dcterms:W3CDTF">2017-02-23T15:28:52Z</dcterms:created>
  <dcterms:modified xsi:type="dcterms:W3CDTF">2017-05-08T10:16:45Z</dcterms:modified>
</cp:coreProperties>
</file>