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90" windowWidth="11700" windowHeight="8835"/>
  </bookViews>
  <sheets>
    <sheet name="Block contract price " sheetId="2" r:id="rId1"/>
  </sheets>
  <calcPr calcId="145621"/>
</workbook>
</file>

<file path=xl/calcChain.xml><?xml version="1.0" encoding="utf-8"?>
<calcChain xmlns="http://schemas.openxmlformats.org/spreadsheetml/2006/main">
  <c r="F144" i="2" l="1"/>
  <c r="G144" i="2"/>
  <c r="H144" i="2"/>
  <c r="I144" i="2"/>
  <c r="E144" i="2"/>
  <c r="F130" i="2"/>
  <c r="G130" i="2"/>
  <c r="H130" i="2"/>
  <c r="I130" i="2"/>
  <c r="E130" i="2"/>
  <c r="F104" i="2"/>
  <c r="G104" i="2"/>
  <c r="H104" i="2"/>
  <c r="I104" i="2"/>
  <c r="E104" i="2"/>
  <c r="F54" i="2"/>
  <c r="G54" i="2"/>
  <c r="H54" i="2"/>
  <c r="I54" i="2"/>
  <c r="E54" i="2"/>
  <c r="F46" i="2"/>
  <c r="G46" i="2"/>
  <c r="H46" i="2"/>
  <c r="I46" i="2"/>
  <c r="E46" i="2"/>
  <c r="F36" i="2"/>
  <c r="G36" i="2"/>
  <c r="H36" i="2"/>
  <c r="I36" i="2"/>
  <c r="E36" i="2"/>
  <c r="F21" i="2"/>
  <c r="G21" i="2"/>
  <c r="H21" i="2"/>
  <c r="I21" i="2"/>
  <c r="E21" i="2"/>
  <c r="J54" i="2"/>
  <c r="K54" i="2"/>
  <c r="L54" i="2"/>
  <c r="N54" i="2"/>
  <c r="O54" i="2"/>
  <c r="P54" i="2"/>
  <c r="R54" i="2"/>
  <c r="S54" i="2"/>
  <c r="T54" i="2"/>
  <c r="T144" i="2" l="1"/>
  <c r="S144" i="2"/>
  <c r="R144" i="2"/>
  <c r="P144" i="2"/>
  <c r="O144" i="2"/>
  <c r="N144" i="2"/>
  <c r="L144" i="2"/>
  <c r="K144" i="2"/>
  <c r="J144" i="2"/>
  <c r="T130" i="2"/>
  <c r="S130" i="2"/>
  <c r="R130" i="2"/>
  <c r="P130" i="2"/>
  <c r="O130" i="2"/>
  <c r="N130" i="2"/>
  <c r="L130" i="2"/>
  <c r="K130" i="2"/>
  <c r="J130" i="2"/>
  <c r="T104" i="2"/>
  <c r="S104" i="2"/>
  <c r="R104" i="2"/>
  <c r="P104" i="2"/>
  <c r="O104" i="2"/>
  <c r="N104" i="2"/>
  <c r="L104" i="2"/>
  <c r="K104" i="2"/>
  <c r="J104" i="2"/>
  <c r="T46" i="2"/>
  <c r="S46" i="2"/>
  <c r="R46" i="2"/>
  <c r="P46" i="2"/>
  <c r="O46" i="2"/>
  <c r="N46" i="2"/>
  <c r="L46" i="2"/>
  <c r="K46" i="2"/>
  <c r="J46" i="2"/>
  <c r="T36" i="2"/>
  <c r="S36" i="2"/>
  <c r="R36" i="2"/>
  <c r="P36" i="2"/>
  <c r="O36" i="2"/>
  <c r="N36" i="2"/>
  <c r="L36" i="2"/>
  <c r="K36" i="2"/>
  <c r="J36" i="2"/>
  <c r="T21" i="2"/>
  <c r="S21" i="2"/>
  <c r="R21" i="2"/>
  <c r="P21" i="2"/>
  <c r="O21" i="2"/>
  <c r="N21" i="2"/>
  <c r="L21" i="2"/>
  <c r="K21" i="2"/>
  <c r="J21" i="2"/>
  <c r="F146" i="2" l="1"/>
  <c r="H146" i="2"/>
  <c r="E146" i="2"/>
  <c r="G146" i="2"/>
  <c r="I146" i="2" l="1"/>
  <c r="E149" i="2" s="1"/>
  <c r="N149" i="2"/>
  <c r="R149" i="2"/>
  <c r="J149" i="2"/>
</calcChain>
</file>

<file path=xl/sharedStrings.xml><?xml version="1.0" encoding="utf-8"?>
<sst xmlns="http://schemas.openxmlformats.org/spreadsheetml/2006/main" count="186" uniqueCount="101">
  <si>
    <t>Central Overheads</t>
  </si>
  <si>
    <t>Direct Costs</t>
  </si>
  <si>
    <t>Pensions</t>
  </si>
  <si>
    <t>IT &amp; Information systems</t>
  </si>
  <si>
    <t>Quality &amp; service development</t>
  </si>
  <si>
    <t>Customer Services</t>
  </si>
  <si>
    <t>Total Service costs</t>
  </si>
  <si>
    <t>Senior management costs</t>
  </si>
  <si>
    <t>Finance</t>
  </si>
  <si>
    <t>HR</t>
  </si>
  <si>
    <t>Head Office</t>
  </si>
  <si>
    <t>Governance/Chief Exec</t>
  </si>
  <si>
    <t>Year 1</t>
  </si>
  <si>
    <t>Year 2</t>
  </si>
  <si>
    <t>Year 3</t>
  </si>
  <si>
    <t>Communications &amp; Publications</t>
  </si>
  <si>
    <t>Bid support &amp; Fundraising</t>
  </si>
  <si>
    <t>Postage, printing and stationery</t>
  </si>
  <si>
    <t>Office running costs/utilities</t>
  </si>
  <si>
    <t>Ongoing recruitment</t>
  </si>
  <si>
    <t>Office desktop computers</t>
  </si>
  <si>
    <t>Annualised Contract Set Up Cost</t>
  </si>
  <si>
    <t>Laptops or netbooks</t>
  </si>
  <si>
    <t>Contract set up costs</t>
  </si>
  <si>
    <t>Staff and Related costs</t>
  </si>
  <si>
    <t>Ongoing training based on FTE</t>
  </si>
  <si>
    <t>Total Overheads</t>
  </si>
  <si>
    <t>Other set up costs</t>
  </si>
  <si>
    <t>£</t>
  </si>
  <si>
    <t>Front Line Management staff costs including cost of cover</t>
  </si>
  <si>
    <t>Staff Training</t>
  </si>
  <si>
    <t>Staff Travel</t>
  </si>
  <si>
    <t>Insurance</t>
  </si>
  <si>
    <t>Cleaning</t>
  </si>
  <si>
    <t>Equipment Maintenance</t>
  </si>
  <si>
    <t>Equipment Renewal</t>
  </si>
  <si>
    <t>Central Resource Support</t>
  </si>
  <si>
    <t>Other Contracted Services</t>
  </si>
  <si>
    <t>Equipment and Materials</t>
  </si>
  <si>
    <t>Recruitment</t>
  </si>
  <si>
    <t>Professional Fees</t>
  </si>
  <si>
    <t>Profit Margin</t>
  </si>
  <si>
    <t>Enhancements</t>
  </si>
  <si>
    <t>Consumables and Provisions</t>
  </si>
  <si>
    <t>Cleaning Equipment/Supplies</t>
  </si>
  <si>
    <t>Stationery</t>
  </si>
  <si>
    <t>Office Equipment &amp; Supllies</t>
  </si>
  <si>
    <t>Gas &amp; Electric</t>
  </si>
  <si>
    <t>Water</t>
  </si>
  <si>
    <t>Indirect Service Costs</t>
  </si>
  <si>
    <t>Total Staff Costs</t>
  </si>
  <si>
    <t>First Line Management Costs</t>
  </si>
  <si>
    <t>Total First Line Management Costs</t>
  </si>
  <si>
    <t>TUPE Related Costs</t>
  </si>
  <si>
    <t>Total TUPE Related Costs</t>
  </si>
  <si>
    <t>Transitional Staffing Costs</t>
  </si>
  <si>
    <t>Redundancy Costs</t>
  </si>
  <si>
    <t>Payroll</t>
  </si>
  <si>
    <t>Maintenance</t>
  </si>
  <si>
    <t>Bid Support &amp; Fundraising</t>
  </si>
  <si>
    <t>Furnishings &amp; Fittings</t>
  </si>
  <si>
    <t>Divisional Overheads</t>
  </si>
  <si>
    <t>Occupational Health</t>
  </si>
  <si>
    <t>Sanitary supplies/collection</t>
  </si>
  <si>
    <t>Computer Maintainance</t>
  </si>
  <si>
    <t>TV License</t>
  </si>
  <si>
    <t>Registration Fees</t>
  </si>
  <si>
    <t>Health &amp; Safety</t>
  </si>
  <si>
    <t>Central Management</t>
  </si>
  <si>
    <t>Interpreting/Translation</t>
  </si>
  <si>
    <t>Bank Charges</t>
  </si>
  <si>
    <t>Start Up Costs</t>
  </si>
  <si>
    <t>Sundries</t>
  </si>
  <si>
    <t>Contribution</t>
  </si>
  <si>
    <t>Equipment Hire</t>
  </si>
  <si>
    <t>Locum Cover</t>
  </si>
  <si>
    <t>Broadband Costs</t>
  </si>
  <si>
    <t>Year 4</t>
  </si>
  <si>
    <t>Year 5</t>
  </si>
  <si>
    <t>Total Cost Over 5 Years</t>
  </si>
  <si>
    <t>Travel Expenses &amp; Allowances</t>
  </si>
  <si>
    <t>Total direct costs</t>
  </si>
  <si>
    <t>Total Cost per Year</t>
  </si>
  <si>
    <t xml:space="preserve">Gross Basic Salary costs </t>
  </si>
  <si>
    <t>DBS Checks</t>
  </si>
  <si>
    <t>Rent, Building Insurance, Gardening Rates Etc</t>
  </si>
  <si>
    <t xml:space="preserve">Business Rates </t>
  </si>
  <si>
    <t xml:space="preserve">other (please specify) </t>
  </si>
  <si>
    <t xml:space="preserve">Bank Holiday Premiums </t>
  </si>
  <si>
    <t xml:space="preserve">Relief cover </t>
  </si>
  <si>
    <t xml:space="preserve">Ongoing training based on FTE </t>
  </si>
  <si>
    <t xml:space="preserve">Enhancements </t>
  </si>
  <si>
    <t>other (please specify)</t>
  </si>
  <si>
    <t xml:space="preserve">Staff costs </t>
  </si>
  <si>
    <t xml:space="preserve">Waste disposal </t>
  </si>
  <si>
    <t xml:space="preserve">Landline Telephone </t>
  </si>
  <si>
    <t>Bank Holiday Premiums</t>
  </si>
  <si>
    <t>Mobile phones</t>
  </si>
  <si>
    <t xml:space="preserve">Block contract                                                                 </t>
  </si>
  <si>
    <t xml:space="preserve">This element of the pricing carries a weighting of 60%. </t>
  </si>
  <si>
    <t xml:space="preserve">Pricing Schedule
Substance Misuse Recovery Service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</si>
</sst>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&quot;£&quot;#,##0"/>
    <numFmt numFmtId="165" formatCode="_-* #,##0_-;\-* #,##0_-;_-* &quot;-&quot;??_-;_-@_-"/>
  </numFmts>
  <fonts count="8" x14ac:knownFonts="1">
    <font>
      <sz val="12"/>
      <name val="Arial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2"/>
      <color indexed="9"/>
      <name val="Arial"/>
      <family val="2"/>
    </font>
    <font>
      <b/>
      <sz val="12"/>
      <color indexed="22"/>
      <name val="Arial"/>
      <family val="2"/>
    </font>
    <font>
      <sz val="1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3">
    <xf numFmtId="0" fontId="0" fillId="0" borderId="0" xfId="0"/>
    <xf numFmtId="0" fontId="2" fillId="0" borderId="0" xfId="0" applyFont="1"/>
    <xf numFmtId="0" fontId="3" fillId="0" borderId="0" xfId="0" applyFont="1" applyBorder="1"/>
    <xf numFmtId="3" fontId="2" fillId="0" borderId="0" xfId="0" applyNumberFormat="1" applyFont="1"/>
    <xf numFmtId="3" fontId="3" fillId="0" borderId="0" xfId="0" applyNumberFormat="1" applyFont="1"/>
    <xf numFmtId="3" fontId="3" fillId="0" borderId="0" xfId="0" applyNumberFormat="1" applyFont="1" applyBorder="1"/>
    <xf numFmtId="0" fontId="3" fillId="0" borderId="0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43" fontId="2" fillId="0" borderId="0" xfId="1" applyFont="1" applyBorder="1" applyProtection="1"/>
    <xf numFmtId="43" fontId="3" fillId="0" borderId="0" xfId="1" applyFont="1" applyBorder="1" applyAlignment="1" applyProtection="1">
      <alignment horizontal="center"/>
    </xf>
    <xf numFmtId="43" fontId="2" fillId="0" borderId="0" xfId="1" applyFont="1" applyBorder="1" applyAlignment="1" applyProtection="1">
      <alignment horizontal="center"/>
    </xf>
    <xf numFmtId="43" fontId="3" fillId="0" borderId="0" xfId="1" applyFont="1" applyAlignment="1" applyProtection="1">
      <alignment horizont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3" fillId="0" borderId="13" xfId="0" applyFont="1" applyBorder="1"/>
    <xf numFmtId="43" fontId="3" fillId="0" borderId="14" xfId="1" applyFont="1" applyBorder="1" applyAlignment="1" applyProtection="1">
      <alignment horizontal="center"/>
    </xf>
    <xf numFmtId="43" fontId="3" fillId="0" borderId="0" xfId="1" applyFont="1" applyAlignment="1" applyProtection="1">
      <alignment vertical="center"/>
    </xf>
    <xf numFmtId="43" fontId="2" fillId="0" borderId="0" xfId="1" applyFont="1" applyAlignment="1" applyProtection="1">
      <alignment horizontal="center" vertical="center"/>
    </xf>
    <xf numFmtId="3" fontId="2" fillId="3" borderId="3" xfId="1" applyNumberFormat="1" applyFont="1" applyFill="1" applyBorder="1" applyAlignment="1" applyProtection="1">
      <alignment horizontal="center" vertical="center"/>
    </xf>
    <xf numFmtId="3" fontId="2" fillId="3" borderId="10" xfId="1" applyNumberFormat="1" applyFont="1" applyFill="1" applyBorder="1" applyAlignment="1" applyProtection="1">
      <alignment horizontal="center" vertical="center"/>
    </xf>
    <xf numFmtId="3" fontId="2" fillId="3" borderId="11" xfId="1" applyNumberFormat="1" applyFont="1" applyFill="1" applyBorder="1" applyAlignment="1" applyProtection="1">
      <alignment horizontal="center" vertical="center"/>
    </xf>
    <xf numFmtId="43" fontId="2" fillId="0" borderId="12" xfId="1" applyFont="1" applyBorder="1" applyAlignment="1" applyProtection="1">
      <alignment horizontal="center" vertical="center"/>
    </xf>
    <xf numFmtId="43" fontId="2" fillId="0" borderId="13" xfId="1" applyFont="1" applyBorder="1" applyAlignment="1" applyProtection="1">
      <alignment horizontal="center" vertical="center"/>
    </xf>
    <xf numFmtId="43" fontId="2" fillId="0" borderId="14" xfId="1" applyFont="1" applyBorder="1" applyAlignment="1" applyProtection="1">
      <alignment horizontal="center" vertical="center"/>
    </xf>
    <xf numFmtId="3" fontId="2" fillId="0" borderId="3" xfId="1" applyNumberFormat="1" applyFont="1" applyBorder="1" applyAlignment="1" applyProtection="1">
      <alignment horizontal="center" vertical="center"/>
    </xf>
    <xf numFmtId="3" fontId="2" fillId="0" borderId="10" xfId="1" applyNumberFormat="1" applyFont="1" applyBorder="1" applyAlignment="1" applyProtection="1">
      <alignment horizontal="center" vertical="center"/>
    </xf>
    <xf numFmtId="3" fontId="2" fillId="0" borderId="11" xfId="1" applyNumberFormat="1" applyFont="1" applyBorder="1" applyAlignment="1" applyProtection="1">
      <alignment horizontal="center" vertical="center"/>
    </xf>
    <xf numFmtId="43" fontId="3" fillId="0" borderId="6" xfId="1" applyFont="1" applyBorder="1" applyProtection="1"/>
    <xf numFmtId="43" fontId="3" fillId="0" borderId="7" xfId="1" applyFont="1" applyBorder="1" applyAlignment="1" applyProtection="1">
      <alignment horizontal="center"/>
    </xf>
    <xf numFmtId="165" fontId="3" fillId="0" borderId="2" xfId="1" quotePrefix="1" applyNumberFormat="1" applyFont="1" applyBorder="1" applyAlignment="1" applyProtection="1"/>
    <xf numFmtId="165" fontId="3" fillId="0" borderId="0" xfId="1" quotePrefix="1" applyNumberFormat="1" applyFont="1" applyBorder="1" applyAlignment="1" applyProtection="1"/>
    <xf numFmtId="165" fontId="3" fillId="0" borderId="9" xfId="1" quotePrefix="1" applyNumberFormat="1" applyFont="1" applyBorder="1" applyAlignment="1" applyProtection="1"/>
    <xf numFmtId="3" fontId="3" fillId="0" borderId="6" xfId="0" applyNumberFormat="1" applyFont="1" applyBorder="1"/>
    <xf numFmtId="3" fontId="3" fillId="0" borderId="7" xfId="0" applyNumberFormat="1" applyFont="1" applyBorder="1"/>
    <xf numFmtId="3" fontId="3" fillId="0" borderId="8" xfId="0" applyNumberFormat="1" applyFont="1" applyBorder="1"/>
    <xf numFmtId="43" fontId="3" fillId="0" borderId="2" xfId="1" applyFont="1" applyBorder="1" applyProtection="1"/>
    <xf numFmtId="165" fontId="3" fillId="0" borderId="2" xfId="1" applyNumberFormat="1" applyFont="1" applyBorder="1"/>
    <xf numFmtId="165" fontId="3" fillId="0" borderId="0" xfId="1" applyNumberFormat="1" applyFont="1" applyBorder="1"/>
    <xf numFmtId="165" fontId="3" fillId="0" borderId="9" xfId="1" applyNumberFormat="1" applyFont="1" applyBorder="1"/>
    <xf numFmtId="165" fontId="3" fillId="0" borderId="2" xfId="1" quotePrefix="1" applyNumberFormat="1" applyFont="1" applyBorder="1" applyProtection="1"/>
    <xf numFmtId="165" fontId="3" fillId="0" borderId="0" xfId="1" quotePrefix="1" applyNumberFormat="1" applyFont="1" applyBorder="1" applyProtection="1"/>
    <xf numFmtId="165" fontId="3" fillId="0" borderId="9" xfId="1" quotePrefix="1" applyNumberFormat="1" applyFont="1" applyBorder="1" applyProtection="1"/>
    <xf numFmtId="0" fontId="3" fillId="3" borderId="16" xfId="0" applyFont="1" applyFill="1" applyBorder="1" applyAlignment="1">
      <alignment horizontal="center"/>
    </xf>
    <xf numFmtId="165" fontId="3" fillId="0" borderId="2" xfId="1" applyNumberFormat="1" applyFont="1" applyBorder="1" applyProtection="1"/>
    <xf numFmtId="165" fontId="3" fillId="0" borderId="0" xfId="1" applyNumberFormat="1" applyFont="1" applyBorder="1" applyProtection="1"/>
    <xf numFmtId="165" fontId="3" fillId="0" borderId="9" xfId="1" applyNumberFormat="1" applyFont="1" applyBorder="1" applyProtection="1"/>
    <xf numFmtId="165" fontId="3" fillId="0" borderId="2" xfId="1" applyNumberFormat="1" applyFont="1" applyBorder="1" applyAlignment="1" applyProtection="1"/>
    <xf numFmtId="165" fontId="3" fillId="0" borderId="0" xfId="1" applyNumberFormat="1" applyFont="1" applyBorder="1" applyAlignment="1" applyProtection="1"/>
    <xf numFmtId="165" fontId="3" fillId="0" borderId="9" xfId="1" applyNumberFormat="1" applyFont="1" applyBorder="1" applyAlignment="1" applyProtection="1"/>
    <xf numFmtId="0" fontId="3" fillId="0" borderId="2" xfId="0" applyFont="1" applyBorder="1"/>
    <xf numFmtId="3" fontId="3" fillId="0" borderId="2" xfId="0" applyNumberFormat="1" applyFont="1" applyBorder="1"/>
    <xf numFmtId="3" fontId="3" fillId="0" borderId="9" xfId="0" applyNumberFormat="1" applyFont="1" applyBorder="1"/>
    <xf numFmtId="43" fontId="2" fillId="0" borderId="4" xfId="1" applyFont="1" applyBorder="1" applyProtection="1"/>
    <xf numFmtId="43" fontId="2" fillId="0" borderId="1" xfId="1" applyFont="1" applyBorder="1" applyAlignment="1" applyProtection="1">
      <alignment horizontal="center"/>
    </xf>
    <xf numFmtId="165" fontId="2" fillId="2" borderId="4" xfId="1" applyNumberFormat="1" applyFont="1" applyFill="1" applyBorder="1" applyProtection="1"/>
    <xf numFmtId="165" fontId="2" fillId="2" borderId="1" xfId="1" applyNumberFormat="1" applyFont="1" applyFill="1" applyBorder="1" applyProtection="1"/>
    <xf numFmtId="165" fontId="2" fillId="2" borderId="5" xfId="1" applyNumberFormat="1" applyFont="1" applyFill="1" applyBorder="1" applyProtection="1"/>
    <xf numFmtId="0" fontId="3" fillId="3" borderId="17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43" fontId="2" fillId="0" borderId="0" xfId="1" applyFont="1" applyFill="1" applyBorder="1" applyProtection="1"/>
    <xf numFmtId="43" fontId="2" fillId="0" borderId="0" xfId="1" applyFont="1" applyFill="1" applyBorder="1" applyAlignment="1" applyProtection="1">
      <alignment horizontal="center"/>
    </xf>
    <xf numFmtId="165" fontId="2" fillId="0" borderId="0" xfId="1" applyNumberFormat="1" applyFont="1" applyFill="1" applyBorder="1" applyProtection="1"/>
    <xf numFmtId="165" fontId="2" fillId="0" borderId="0" xfId="0" applyNumberFormat="1" applyFont="1" applyFill="1" applyBorder="1"/>
    <xf numFmtId="3" fontId="3" fillId="0" borderId="0" xfId="0" applyNumberFormat="1" applyFont="1" applyFill="1" applyBorder="1" applyAlignment="1">
      <alignment horizontal="center"/>
    </xf>
    <xf numFmtId="0" fontId="2" fillId="0" borderId="0" xfId="0" applyFont="1" applyFill="1"/>
    <xf numFmtId="165" fontId="3" fillId="0" borderId="6" xfId="1" applyNumberFormat="1" applyFont="1" applyFill="1" applyBorder="1" applyProtection="1"/>
    <xf numFmtId="165" fontId="3" fillId="0" borderId="7" xfId="1" applyNumberFormat="1" applyFont="1" applyFill="1" applyBorder="1" applyProtection="1"/>
    <xf numFmtId="165" fontId="3" fillId="0" borderId="8" xfId="1" applyNumberFormat="1" applyFont="1" applyFill="1" applyBorder="1" applyProtection="1"/>
    <xf numFmtId="0" fontId="3" fillId="3" borderId="15" xfId="0" applyFont="1" applyFill="1" applyBorder="1" applyAlignment="1">
      <alignment horizontal="center"/>
    </xf>
    <xf numFmtId="43" fontId="3" fillId="0" borderId="0" xfId="1" applyFont="1" applyBorder="1" applyProtection="1"/>
    <xf numFmtId="165" fontId="3" fillId="0" borderId="2" xfId="1" applyNumberFormat="1" applyFont="1" applyFill="1" applyBorder="1" applyProtection="1"/>
    <xf numFmtId="165" fontId="3" fillId="0" borderId="0" xfId="1" applyNumberFormat="1" applyFont="1" applyFill="1" applyBorder="1" applyProtection="1"/>
    <xf numFmtId="165" fontId="3" fillId="0" borderId="9" xfId="1" applyNumberFormat="1" applyFont="1" applyFill="1" applyBorder="1" applyProtection="1"/>
    <xf numFmtId="43" fontId="2" fillId="0" borderId="1" xfId="1" applyFont="1" applyBorder="1" applyProtection="1"/>
    <xf numFmtId="43" fontId="3" fillId="0" borderId="0" xfId="1" applyFont="1" applyProtection="1"/>
    <xf numFmtId="165" fontId="3" fillId="0" borderId="0" xfId="1" applyNumberFormat="1" applyFont="1" applyProtection="1"/>
    <xf numFmtId="165" fontId="3" fillId="0" borderId="6" xfId="1" quotePrefix="1" applyNumberFormat="1" applyFont="1" applyBorder="1" applyProtection="1"/>
    <xf numFmtId="165" fontId="3" fillId="0" borderId="7" xfId="1" quotePrefix="1" applyNumberFormat="1" applyFont="1" applyBorder="1" applyProtection="1"/>
    <xf numFmtId="165" fontId="3" fillId="0" borderId="8" xfId="1" quotePrefix="1" applyNumberFormat="1" applyFont="1" applyBorder="1" applyProtection="1"/>
    <xf numFmtId="43" fontId="2" fillId="0" borderId="18" xfId="1" applyFont="1" applyBorder="1" applyAlignment="1" applyProtection="1">
      <alignment horizontal="center"/>
    </xf>
    <xf numFmtId="3" fontId="2" fillId="2" borderId="1" xfId="0" applyNumberFormat="1" applyFont="1" applyFill="1" applyBorder="1"/>
    <xf numFmtId="43" fontId="3" fillId="0" borderId="8" xfId="1" applyFont="1" applyBorder="1" applyAlignment="1" applyProtection="1">
      <alignment horizontal="center"/>
    </xf>
    <xf numFmtId="43" fontId="3" fillId="0" borderId="9" xfId="1" applyFont="1" applyBorder="1" applyAlignment="1" applyProtection="1">
      <alignment horizontal="center"/>
    </xf>
    <xf numFmtId="43" fontId="2" fillId="0" borderId="5" xfId="1" applyFont="1" applyBorder="1" applyAlignment="1" applyProtection="1">
      <alignment horizontal="center"/>
    </xf>
    <xf numFmtId="43" fontId="2" fillId="0" borderId="0" xfId="1" applyFont="1" applyProtection="1"/>
    <xf numFmtId="43" fontId="2" fillId="0" borderId="0" xfId="1" applyFont="1" applyAlignment="1" applyProtection="1">
      <alignment horizontal="center"/>
    </xf>
    <xf numFmtId="165" fontId="2" fillId="0" borderId="0" xfId="1" applyNumberFormat="1" applyFont="1" applyBorder="1" applyProtection="1"/>
    <xf numFmtId="165" fontId="3" fillId="0" borderId="6" xfId="1" applyNumberFormat="1" applyFont="1" applyBorder="1" applyProtection="1"/>
    <xf numFmtId="165" fontId="3" fillId="0" borderId="7" xfId="1" applyNumberFormat="1" applyFont="1" applyBorder="1" applyProtection="1"/>
    <xf numFmtId="165" fontId="3" fillId="0" borderId="8" xfId="1" applyNumberFormat="1" applyFont="1" applyBorder="1" applyProtection="1"/>
    <xf numFmtId="43" fontId="3" fillId="0" borderId="12" xfId="1" applyFont="1" applyBorder="1" applyProtection="1"/>
    <xf numFmtId="43" fontId="2" fillId="0" borderId="12" xfId="1" applyFont="1" applyBorder="1" applyProtection="1"/>
    <xf numFmtId="43" fontId="2" fillId="0" borderId="13" xfId="1" applyFont="1" applyFill="1" applyBorder="1" applyAlignment="1" applyProtection="1">
      <alignment horizontal="center"/>
    </xf>
    <xf numFmtId="0" fontId="5" fillId="4" borderId="3" xfId="0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/>
    </xf>
    <xf numFmtId="3" fontId="2" fillId="2" borderId="10" xfId="0" applyNumberFormat="1" applyFont="1" applyFill="1" applyBorder="1" applyAlignment="1">
      <alignment horizontal="center"/>
    </xf>
    <xf numFmtId="3" fontId="2" fillId="2" borderId="11" xfId="0" applyNumberFormat="1" applyFont="1" applyFill="1" applyBorder="1" applyAlignment="1">
      <alignment horizontal="center"/>
    </xf>
    <xf numFmtId="0" fontId="5" fillId="5" borderId="0" xfId="0" applyFont="1" applyFill="1" applyAlignment="1">
      <alignment horizontal="center" vertical="center"/>
    </xf>
    <xf numFmtId="0" fontId="3" fillId="6" borderId="15" xfId="0" applyFont="1" applyFill="1" applyBorder="1"/>
    <xf numFmtId="0" fontId="3" fillId="6" borderId="16" xfId="0" applyFont="1" applyFill="1" applyBorder="1"/>
    <xf numFmtId="0" fontId="3" fillId="6" borderId="16" xfId="0" applyFont="1" applyFill="1" applyBorder="1" applyAlignment="1"/>
    <xf numFmtId="0" fontId="3" fillId="6" borderId="17" xfId="0" applyFont="1" applyFill="1" applyBorder="1" applyAlignment="1"/>
    <xf numFmtId="43" fontId="2" fillId="6" borderId="3" xfId="1" applyFont="1" applyFill="1" applyBorder="1" applyAlignment="1" applyProtection="1">
      <alignment horizontal="center" vertical="center"/>
    </xf>
    <xf numFmtId="43" fontId="2" fillId="6" borderId="10" xfId="1" applyFont="1" applyFill="1" applyBorder="1" applyAlignment="1" applyProtection="1">
      <alignment horizontal="center" vertical="center"/>
    </xf>
    <xf numFmtId="43" fontId="2" fillId="6" borderId="11" xfId="1" applyFont="1" applyFill="1" applyBorder="1" applyAlignment="1" applyProtection="1">
      <alignment horizontal="center" vertical="center"/>
    </xf>
    <xf numFmtId="0" fontId="1" fillId="0" borderId="0" xfId="0" applyFont="1" applyAlignment="1">
      <alignment wrapText="1"/>
    </xf>
    <xf numFmtId="0" fontId="1" fillId="6" borderId="12" xfId="0" applyFont="1" applyFill="1" applyBorder="1" applyAlignment="1">
      <alignment wrapText="1"/>
    </xf>
    <xf numFmtId="0" fontId="3" fillId="0" borderId="14" xfId="0" applyFont="1" applyBorder="1" applyAlignment="1">
      <alignment horizontal="center"/>
    </xf>
    <xf numFmtId="0" fontId="7" fillId="7" borderId="19" xfId="0" applyFont="1" applyFill="1" applyBorder="1" applyAlignment="1">
      <alignment horizontal="center" wrapText="1"/>
    </xf>
    <xf numFmtId="0" fontId="7" fillId="7" borderId="12" xfId="0" applyFont="1" applyFill="1" applyBorder="1" applyAlignment="1">
      <alignment horizontal="center" wrapText="1"/>
    </xf>
    <xf numFmtId="3" fontId="5" fillId="4" borderId="3" xfId="1" applyNumberFormat="1" applyFont="1" applyFill="1" applyBorder="1" applyAlignment="1" applyProtection="1">
      <alignment horizontal="center"/>
    </xf>
    <xf numFmtId="3" fontId="5" fillId="4" borderId="10" xfId="1" applyNumberFormat="1" applyFont="1" applyFill="1" applyBorder="1" applyAlignment="1" applyProtection="1">
      <alignment horizontal="center"/>
    </xf>
    <xf numFmtId="3" fontId="5" fillId="4" borderId="11" xfId="1" applyNumberFormat="1" applyFont="1" applyFill="1" applyBorder="1" applyAlignment="1" applyProtection="1">
      <alignment horizontal="center"/>
    </xf>
    <xf numFmtId="43" fontId="5" fillId="4" borderId="6" xfId="1" applyFont="1" applyFill="1" applyBorder="1" applyAlignment="1" applyProtection="1">
      <alignment horizontal="center"/>
    </xf>
    <xf numFmtId="43" fontId="5" fillId="4" borderId="7" xfId="1" applyFont="1" applyFill="1" applyBorder="1" applyAlignment="1" applyProtection="1">
      <alignment horizontal="center"/>
    </xf>
    <xf numFmtId="43" fontId="5" fillId="4" borderId="0" xfId="1" applyFont="1" applyFill="1" applyBorder="1" applyAlignment="1" applyProtection="1">
      <alignment horizontal="center"/>
    </xf>
    <xf numFmtId="43" fontId="5" fillId="4" borderId="8" xfId="1" applyFont="1" applyFill="1" applyBorder="1" applyAlignment="1" applyProtection="1">
      <alignment horizontal="center"/>
    </xf>
    <xf numFmtId="0" fontId="3" fillId="6" borderId="15" xfId="0" applyFont="1" applyFill="1" applyBorder="1" applyAlignment="1">
      <alignment horizontal="center"/>
    </xf>
    <xf numFmtId="0" fontId="3" fillId="6" borderId="16" xfId="0" applyFont="1" applyFill="1" applyBorder="1" applyAlignment="1">
      <alignment horizontal="center"/>
    </xf>
    <xf numFmtId="0" fontId="3" fillId="6" borderId="17" xfId="0" applyFont="1" applyFill="1" applyBorder="1" applyAlignment="1">
      <alignment horizontal="center"/>
    </xf>
    <xf numFmtId="43" fontId="5" fillId="4" borderId="3" xfId="1" applyFont="1" applyFill="1" applyBorder="1" applyAlignment="1" applyProtection="1">
      <alignment horizontal="center"/>
    </xf>
    <xf numFmtId="43" fontId="5" fillId="4" borderId="10" xfId="1" applyFont="1" applyFill="1" applyBorder="1" applyAlignment="1" applyProtection="1">
      <alignment horizontal="center"/>
    </xf>
    <xf numFmtId="43" fontId="5" fillId="4" borderId="11" xfId="1" applyFont="1" applyFill="1" applyBorder="1" applyAlignment="1" applyProtection="1">
      <alignment horizontal="center"/>
    </xf>
    <xf numFmtId="3" fontId="3" fillId="3" borderId="15" xfId="0" applyNumberFormat="1" applyFont="1" applyFill="1" applyBorder="1" applyAlignment="1">
      <alignment horizontal="center"/>
    </xf>
    <xf numFmtId="3" fontId="3" fillId="3" borderId="16" xfId="0" applyNumberFormat="1" applyFont="1" applyFill="1" applyBorder="1" applyAlignment="1">
      <alignment horizontal="center"/>
    </xf>
    <xf numFmtId="3" fontId="3" fillId="3" borderId="17" xfId="0" applyNumberFormat="1" applyFont="1" applyFill="1" applyBorder="1" applyAlignment="1">
      <alignment horizontal="center"/>
    </xf>
    <xf numFmtId="164" fontId="5" fillId="4" borderId="6" xfId="0" applyNumberFormat="1" applyFont="1" applyFill="1" applyBorder="1" applyAlignment="1">
      <alignment horizontal="center" vertical="center"/>
    </xf>
    <xf numFmtId="164" fontId="5" fillId="4" borderId="7" xfId="0" applyNumberFormat="1" applyFont="1" applyFill="1" applyBorder="1" applyAlignment="1">
      <alignment horizontal="center" vertical="center"/>
    </xf>
    <xf numFmtId="164" fontId="5" fillId="4" borderId="8" xfId="0" applyNumberFormat="1" applyFont="1" applyFill="1" applyBorder="1" applyAlignment="1">
      <alignment horizontal="center" vertical="center"/>
    </xf>
    <xf numFmtId="164" fontId="5" fillId="4" borderId="12" xfId="0" applyNumberFormat="1" applyFont="1" applyFill="1" applyBorder="1" applyAlignment="1">
      <alignment horizontal="center" vertical="center"/>
    </xf>
    <xf numFmtId="164" fontId="5" fillId="4" borderId="13" xfId="0" applyNumberFormat="1" applyFont="1" applyFill="1" applyBorder="1" applyAlignment="1">
      <alignment horizontal="center" vertical="center"/>
    </xf>
    <xf numFmtId="164" fontId="5" fillId="4" borderId="14" xfId="0" applyNumberFormat="1" applyFont="1" applyFill="1" applyBorder="1" applyAlignment="1">
      <alignment horizontal="center" vertical="center"/>
    </xf>
    <xf numFmtId="165" fontId="6" fillId="4" borderId="7" xfId="1" applyNumberFormat="1" applyFont="1" applyFill="1" applyBorder="1" applyAlignment="1" applyProtection="1">
      <alignment horizontal="center"/>
    </xf>
    <xf numFmtId="165" fontId="6" fillId="4" borderId="8" xfId="1" applyNumberFormat="1" applyFont="1" applyFill="1" applyBorder="1" applyAlignment="1" applyProtection="1">
      <alignment horizontal="center"/>
    </xf>
    <xf numFmtId="43" fontId="5" fillId="4" borderId="2" xfId="1" applyFont="1" applyFill="1" applyBorder="1" applyAlignment="1" applyProtection="1">
      <alignment horizontal="center"/>
    </xf>
    <xf numFmtId="43" fontId="5" fillId="4" borderId="9" xfId="1" applyFont="1" applyFill="1" applyBorder="1" applyAlignment="1" applyProtection="1">
      <alignment horizontal="center"/>
    </xf>
    <xf numFmtId="0" fontId="3" fillId="6" borderId="6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5" fillId="4" borderId="0" xfId="0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154"/>
  <sheetViews>
    <sheetView tabSelected="1" zoomScale="85" zoomScaleNormal="85" workbookViewId="0">
      <pane xSplit="4" topLeftCell="E1" activePane="topRight" state="frozen"/>
      <selection activeCell="A4" sqref="A4"/>
      <selection pane="topRight" activeCell="F3" sqref="F3"/>
    </sheetView>
  </sheetViews>
  <sheetFormatPr defaultColWidth="8.88671875" defaultRowHeight="15" x14ac:dyDescent="0.2"/>
  <cols>
    <col min="1" max="1" width="0" style="7" hidden="1" customWidth="1"/>
    <col min="2" max="2" width="3.21875" style="7" customWidth="1"/>
    <col min="3" max="3" width="61.77734375" style="7" customWidth="1"/>
    <col min="4" max="4" width="0.6640625" style="8" hidden="1" customWidth="1"/>
    <col min="5" max="5" width="14.109375" style="7" customWidth="1"/>
    <col min="6" max="6" width="12.21875" style="7" customWidth="1"/>
    <col min="7" max="9" width="11.88671875" style="7" customWidth="1"/>
    <col min="10" max="12" width="9.21875" style="4" hidden="1" customWidth="1"/>
    <col min="13" max="13" width="1.5546875" style="4" hidden="1" customWidth="1"/>
    <col min="14" max="16" width="9.21875" style="4" hidden="1" customWidth="1"/>
    <col min="17" max="17" width="1.5546875" style="4" hidden="1" customWidth="1"/>
    <col min="18" max="20" width="9.21875" style="4" hidden="1" customWidth="1"/>
    <col min="21" max="21" width="2.5546875" style="7" hidden="1" customWidth="1"/>
    <col min="22" max="16384" width="8.88671875" style="7"/>
  </cols>
  <sheetData>
    <row r="1" spans="2:21" ht="41.25" thickBot="1" x14ac:dyDescent="0.35">
      <c r="C1" s="111" t="s">
        <v>100</v>
      </c>
    </row>
    <row r="2" spans="2:21" ht="21" thickBot="1" x14ac:dyDescent="0.35">
      <c r="C2" s="112" t="s">
        <v>98</v>
      </c>
    </row>
    <row r="3" spans="2:21" s="2" customFormat="1" ht="57.75" customHeight="1" thickBot="1" x14ac:dyDescent="0.25">
      <c r="C3" s="109" t="s">
        <v>99</v>
      </c>
      <c r="D3" s="110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2:21" s="2" customFormat="1" ht="15.75" thickBot="1" x14ac:dyDescent="0.25">
      <c r="C4" s="108"/>
      <c r="D4" s="6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2:21" s="13" customFormat="1" ht="16.5" thickBot="1" x14ac:dyDescent="0.25">
      <c r="C5" s="19"/>
      <c r="D5" s="20"/>
      <c r="E5" s="105" t="s">
        <v>12</v>
      </c>
      <c r="F5" s="106" t="s">
        <v>13</v>
      </c>
      <c r="G5" s="106" t="s">
        <v>14</v>
      </c>
      <c r="H5" s="106" t="s">
        <v>77</v>
      </c>
      <c r="I5" s="107" t="s">
        <v>78</v>
      </c>
      <c r="J5" s="21" t="s">
        <v>12</v>
      </c>
      <c r="K5" s="22" t="s">
        <v>13</v>
      </c>
      <c r="L5" s="23" t="s">
        <v>14</v>
      </c>
      <c r="M5" s="14"/>
      <c r="N5" s="21" t="s">
        <v>12</v>
      </c>
      <c r="O5" s="22" t="s">
        <v>13</v>
      </c>
      <c r="P5" s="23" t="s">
        <v>14</v>
      </c>
      <c r="Q5" s="14"/>
      <c r="R5" s="21" t="s">
        <v>12</v>
      </c>
      <c r="S5" s="22" t="s">
        <v>13</v>
      </c>
      <c r="T5" s="23" t="s">
        <v>14</v>
      </c>
    </row>
    <row r="6" spans="2:21" s="15" customFormat="1" ht="16.5" thickBot="1" x14ac:dyDescent="0.25">
      <c r="C6" s="20"/>
      <c r="D6" s="20"/>
      <c r="E6" s="24" t="s">
        <v>28</v>
      </c>
      <c r="F6" s="25" t="s">
        <v>28</v>
      </c>
      <c r="G6" s="25" t="s">
        <v>28</v>
      </c>
      <c r="H6" s="25" t="s">
        <v>28</v>
      </c>
      <c r="I6" s="26" t="s">
        <v>28</v>
      </c>
      <c r="J6" s="27" t="s">
        <v>28</v>
      </c>
      <c r="K6" s="28" t="s">
        <v>28</v>
      </c>
      <c r="L6" s="29" t="s">
        <v>28</v>
      </c>
      <c r="M6" s="16"/>
      <c r="N6" s="27" t="s">
        <v>28</v>
      </c>
      <c r="O6" s="28" t="s">
        <v>28</v>
      </c>
      <c r="P6" s="29" t="s">
        <v>28</v>
      </c>
      <c r="Q6" s="16"/>
      <c r="R6" s="27" t="s">
        <v>28</v>
      </c>
      <c r="S6" s="28" t="s">
        <v>28</v>
      </c>
      <c r="T6" s="29" t="s">
        <v>28</v>
      </c>
    </row>
    <row r="7" spans="2:21" ht="16.5" thickBot="1" x14ac:dyDescent="0.3">
      <c r="D7" s="12"/>
      <c r="E7" s="116" t="s">
        <v>24</v>
      </c>
      <c r="F7" s="117"/>
      <c r="G7" s="117"/>
      <c r="H7" s="118"/>
      <c r="I7" s="119"/>
      <c r="J7" s="113" t="s">
        <v>24</v>
      </c>
      <c r="K7" s="114"/>
      <c r="L7" s="115"/>
      <c r="N7" s="113" t="s">
        <v>24</v>
      </c>
      <c r="O7" s="114"/>
      <c r="P7" s="115"/>
      <c r="R7" s="113" t="s">
        <v>24</v>
      </c>
      <c r="S7" s="114"/>
      <c r="T7" s="115"/>
    </row>
    <row r="8" spans="2:21" ht="15.75" thickBot="1" x14ac:dyDescent="0.25">
      <c r="C8" s="30" t="s">
        <v>83</v>
      </c>
      <c r="D8" s="31"/>
      <c r="E8" s="32"/>
      <c r="F8" s="33"/>
      <c r="G8" s="33"/>
      <c r="H8" s="33"/>
      <c r="I8" s="34"/>
      <c r="J8" s="35">
        <v>478859</v>
      </c>
      <c r="K8" s="36">
        <v>483647</v>
      </c>
      <c r="L8" s="37">
        <v>488484</v>
      </c>
      <c r="M8" s="126"/>
      <c r="N8" s="35">
        <v>345417</v>
      </c>
      <c r="O8" s="36">
        <v>345417</v>
      </c>
      <c r="P8" s="37">
        <v>345417</v>
      </c>
      <c r="Q8" s="126"/>
      <c r="R8" s="35">
        <v>398240</v>
      </c>
      <c r="S8" s="36">
        <v>398240</v>
      </c>
      <c r="T8" s="37">
        <v>398240</v>
      </c>
    </row>
    <row r="9" spans="2:21" ht="15" customHeight="1" x14ac:dyDescent="0.2">
      <c r="B9" s="120"/>
      <c r="C9" s="38" t="s">
        <v>96</v>
      </c>
      <c r="D9" s="10"/>
      <c r="E9" s="32"/>
      <c r="F9" s="33"/>
      <c r="G9" s="33"/>
      <c r="H9" s="33"/>
      <c r="I9" s="34"/>
      <c r="J9" s="39">
        <v>15743</v>
      </c>
      <c r="K9" s="40">
        <v>15901</v>
      </c>
      <c r="L9" s="41">
        <v>16060</v>
      </c>
      <c r="M9" s="127"/>
      <c r="N9" s="42">
        <v>0</v>
      </c>
      <c r="O9" s="43">
        <v>0</v>
      </c>
      <c r="P9" s="44">
        <v>0</v>
      </c>
      <c r="Q9" s="127"/>
      <c r="R9" s="42">
        <v>0</v>
      </c>
      <c r="S9" s="43">
        <v>0</v>
      </c>
      <c r="T9" s="44">
        <v>0</v>
      </c>
      <c r="U9" s="45"/>
    </row>
    <row r="10" spans="2:21" ht="15" customHeight="1" x14ac:dyDescent="0.2">
      <c r="B10" s="121"/>
      <c r="C10" s="38" t="s">
        <v>2</v>
      </c>
      <c r="D10" s="10"/>
      <c r="E10" s="32"/>
      <c r="F10" s="33"/>
      <c r="G10" s="33"/>
      <c r="H10" s="33"/>
      <c r="I10" s="34"/>
      <c r="J10" s="39">
        <v>4764</v>
      </c>
      <c r="K10" s="40">
        <v>4812</v>
      </c>
      <c r="L10" s="41">
        <v>4860</v>
      </c>
      <c r="M10" s="127"/>
      <c r="N10" s="42">
        <v>0</v>
      </c>
      <c r="O10" s="43">
        <v>0</v>
      </c>
      <c r="P10" s="44">
        <v>0</v>
      </c>
      <c r="Q10" s="127"/>
      <c r="R10" s="42">
        <v>0</v>
      </c>
      <c r="S10" s="43">
        <v>0</v>
      </c>
      <c r="T10" s="44">
        <v>0</v>
      </c>
      <c r="U10" s="45"/>
    </row>
    <row r="11" spans="2:21" ht="15" customHeight="1" x14ac:dyDescent="0.2">
      <c r="B11" s="121"/>
      <c r="C11" s="38" t="s">
        <v>75</v>
      </c>
      <c r="D11" s="10"/>
      <c r="E11" s="32"/>
      <c r="F11" s="33"/>
      <c r="G11" s="33"/>
      <c r="H11" s="33"/>
      <c r="I11" s="34"/>
      <c r="J11" s="42">
        <v>0</v>
      </c>
      <c r="K11" s="43">
        <v>0</v>
      </c>
      <c r="L11" s="44">
        <v>0</v>
      </c>
      <c r="M11" s="127"/>
      <c r="N11" s="42">
        <v>0</v>
      </c>
      <c r="O11" s="43">
        <v>0</v>
      </c>
      <c r="P11" s="44">
        <v>0</v>
      </c>
      <c r="Q11" s="127"/>
      <c r="R11" s="39">
        <v>65160</v>
      </c>
      <c r="S11" s="40">
        <v>65160</v>
      </c>
      <c r="T11" s="41">
        <v>65160</v>
      </c>
      <c r="U11" s="45"/>
    </row>
    <row r="12" spans="2:21" s="1" customFormat="1" ht="15.75" customHeight="1" x14ac:dyDescent="0.25">
      <c r="B12" s="121"/>
      <c r="C12" s="38" t="s">
        <v>19</v>
      </c>
      <c r="D12" s="10"/>
      <c r="E12" s="32"/>
      <c r="F12" s="33"/>
      <c r="G12" s="33"/>
      <c r="H12" s="33"/>
      <c r="I12" s="34"/>
      <c r="J12" s="46">
        <v>0</v>
      </c>
      <c r="K12" s="47">
        <v>0</v>
      </c>
      <c r="L12" s="48">
        <v>0</v>
      </c>
      <c r="M12" s="127"/>
      <c r="N12" s="46">
        <v>0</v>
      </c>
      <c r="O12" s="47">
        <v>0</v>
      </c>
      <c r="P12" s="48">
        <v>0</v>
      </c>
      <c r="Q12" s="127"/>
      <c r="R12" s="46">
        <v>0</v>
      </c>
      <c r="S12" s="47">
        <v>0</v>
      </c>
      <c r="T12" s="48">
        <v>0</v>
      </c>
      <c r="U12" s="45"/>
    </row>
    <row r="13" spans="2:21" ht="15" customHeight="1" x14ac:dyDescent="0.2">
      <c r="B13" s="121"/>
      <c r="C13" s="38" t="s">
        <v>25</v>
      </c>
      <c r="D13" s="10"/>
      <c r="E13" s="32"/>
      <c r="F13" s="33"/>
      <c r="G13" s="33"/>
      <c r="H13" s="33"/>
      <c r="I13" s="34"/>
      <c r="J13" s="42">
        <v>0</v>
      </c>
      <c r="K13" s="43">
        <v>0</v>
      </c>
      <c r="L13" s="44">
        <v>0</v>
      </c>
      <c r="M13" s="127"/>
      <c r="N13" s="42">
        <v>0</v>
      </c>
      <c r="O13" s="43">
        <v>0</v>
      </c>
      <c r="P13" s="44">
        <v>0</v>
      </c>
      <c r="Q13" s="127"/>
      <c r="R13" s="42">
        <v>0</v>
      </c>
      <c r="S13" s="43">
        <v>0</v>
      </c>
      <c r="T13" s="44">
        <v>0</v>
      </c>
      <c r="U13" s="45"/>
    </row>
    <row r="14" spans="2:21" ht="15" customHeight="1" x14ac:dyDescent="0.2">
      <c r="B14" s="121"/>
      <c r="C14" s="38" t="s">
        <v>29</v>
      </c>
      <c r="D14" s="10"/>
      <c r="E14" s="49"/>
      <c r="F14" s="50"/>
      <c r="G14" s="50"/>
      <c r="H14" s="50"/>
      <c r="I14" s="51"/>
      <c r="J14" s="42">
        <v>0</v>
      </c>
      <c r="K14" s="43">
        <v>0</v>
      </c>
      <c r="L14" s="44">
        <v>0</v>
      </c>
      <c r="M14" s="127"/>
      <c r="N14" s="42">
        <v>0</v>
      </c>
      <c r="O14" s="43">
        <v>0</v>
      </c>
      <c r="P14" s="44">
        <v>0</v>
      </c>
      <c r="Q14" s="127"/>
      <c r="R14" s="42">
        <v>0</v>
      </c>
      <c r="S14" s="43">
        <v>0</v>
      </c>
      <c r="T14" s="44">
        <v>0</v>
      </c>
      <c r="U14" s="45"/>
    </row>
    <row r="15" spans="2:21" ht="15" customHeight="1" x14ac:dyDescent="0.2">
      <c r="B15" s="121"/>
      <c r="C15" s="52" t="s">
        <v>42</v>
      </c>
      <c r="D15" s="10"/>
      <c r="E15" s="49"/>
      <c r="F15" s="50"/>
      <c r="G15" s="50"/>
      <c r="H15" s="50"/>
      <c r="I15" s="51"/>
      <c r="J15" s="46">
        <v>0</v>
      </c>
      <c r="K15" s="47">
        <v>0</v>
      </c>
      <c r="L15" s="48">
        <v>0</v>
      </c>
      <c r="M15" s="127"/>
      <c r="N15" s="46">
        <v>0</v>
      </c>
      <c r="O15" s="47">
        <v>0</v>
      </c>
      <c r="P15" s="48">
        <v>0</v>
      </c>
      <c r="Q15" s="127"/>
      <c r="R15" s="46">
        <v>0</v>
      </c>
      <c r="S15" s="47">
        <v>0</v>
      </c>
      <c r="T15" s="48">
        <v>0</v>
      </c>
      <c r="U15" s="45"/>
    </row>
    <row r="16" spans="2:21" ht="15" customHeight="1" x14ac:dyDescent="0.2">
      <c r="B16" s="121"/>
      <c r="C16" s="52" t="s">
        <v>87</v>
      </c>
      <c r="D16" s="10"/>
      <c r="E16" s="49"/>
      <c r="F16" s="50"/>
      <c r="G16" s="50"/>
      <c r="H16" s="50"/>
      <c r="I16" s="51"/>
      <c r="J16" s="46"/>
      <c r="K16" s="47"/>
      <c r="L16" s="48"/>
      <c r="M16" s="127"/>
      <c r="N16" s="46"/>
      <c r="O16" s="47"/>
      <c r="P16" s="48"/>
      <c r="Q16" s="127"/>
      <c r="R16" s="53"/>
      <c r="S16" s="5"/>
      <c r="T16" s="54"/>
      <c r="U16" s="45"/>
    </row>
    <row r="17" spans="2:21" ht="15" customHeight="1" x14ac:dyDescent="0.2">
      <c r="B17" s="121"/>
      <c r="C17" s="52" t="s">
        <v>87</v>
      </c>
      <c r="D17" s="10"/>
      <c r="E17" s="49"/>
      <c r="F17" s="50"/>
      <c r="G17" s="50"/>
      <c r="H17" s="50"/>
      <c r="I17" s="51"/>
      <c r="J17" s="46"/>
      <c r="K17" s="47"/>
      <c r="L17" s="48"/>
      <c r="M17" s="127"/>
      <c r="N17" s="46"/>
      <c r="O17" s="47"/>
      <c r="P17" s="48"/>
      <c r="Q17" s="127"/>
      <c r="R17" s="53"/>
      <c r="S17" s="5"/>
      <c r="T17" s="54"/>
      <c r="U17" s="45"/>
    </row>
    <row r="18" spans="2:21" ht="15" customHeight="1" x14ac:dyDescent="0.2">
      <c r="B18" s="121"/>
      <c r="C18" s="52" t="s">
        <v>87</v>
      </c>
      <c r="D18" s="10"/>
      <c r="E18" s="49"/>
      <c r="F18" s="50"/>
      <c r="G18" s="50"/>
      <c r="H18" s="50"/>
      <c r="I18" s="51"/>
      <c r="J18" s="46"/>
      <c r="K18" s="47"/>
      <c r="L18" s="48"/>
      <c r="M18" s="127"/>
      <c r="N18" s="46"/>
      <c r="O18" s="47"/>
      <c r="P18" s="48"/>
      <c r="Q18" s="127"/>
      <c r="R18" s="53"/>
      <c r="S18" s="5"/>
      <c r="T18" s="54"/>
      <c r="U18" s="45"/>
    </row>
    <row r="19" spans="2:21" ht="15" customHeight="1" x14ac:dyDescent="0.2">
      <c r="B19" s="121"/>
      <c r="C19" s="52" t="s">
        <v>87</v>
      </c>
      <c r="D19" s="10"/>
      <c r="E19" s="49"/>
      <c r="F19" s="50"/>
      <c r="G19" s="50"/>
      <c r="H19" s="50"/>
      <c r="I19" s="51"/>
      <c r="J19" s="46"/>
      <c r="K19" s="47"/>
      <c r="L19" s="48"/>
      <c r="M19" s="127"/>
      <c r="N19" s="46"/>
      <c r="O19" s="47"/>
      <c r="P19" s="48"/>
      <c r="Q19" s="127"/>
      <c r="R19" s="53"/>
      <c r="S19" s="5"/>
      <c r="T19" s="54"/>
      <c r="U19" s="45"/>
    </row>
    <row r="20" spans="2:21" ht="15" customHeight="1" x14ac:dyDescent="0.2">
      <c r="B20" s="121"/>
      <c r="C20" s="52" t="s">
        <v>87</v>
      </c>
      <c r="D20" s="10"/>
      <c r="E20" s="49"/>
      <c r="F20" s="50"/>
      <c r="G20" s="50"/>
      <c r="H20" s="50"/>
      <c r="I20" s="51"/>
      <c r="J20" s="46"/>
      <c r="K20" s="47"/>
      <c r="L20" s="48"/>
      <c r="M20" s="127"/>
      <c r="N20" s="46"/>
      <c r="O20" s="47"/>
      <c r="P20" s="48"/>
      <c r="Q20" s="127"/>
      <c r="R20" s="53"/>
      <c r="S20" s="5"/>
      <c r="T20" s="54"/>
      <c r="U20" s="45"/>
    </row>
    <row r="21" spans="2:21" s="1" customFormat="1" ht="15.75" customHeight="1" thickBot="1" x14ac:dyDescent="0.3">
      <c r="B21" s="122"/>
      <c r="C21" s="55" t="s">
        <v>50</v>
      </c>
      <c r="D21" s="56"/>
      <c r="E21" s="57">
        <f>SUM(E8:E20)</f>
        <v>0</v>
      </c>
      <c r="F21" s="58">
        <f t="shared" ref="F21:I21" si="0">SUM(F8:F20)</f>
        <v>0</v>
      </c>
      <c r="G21" s="58">
        <f t="shared" si="0"/>
        <v>0</v>
      </c>
      <c r="H21" s="58">
        <f t="shared" si="0"/>
        <v>0</v>
      </c>
      <c r="I21" s="59">
        <f t="shared" si="0"/>
        <v>0</v>
      </c>
      <c r="J21" s="57">
        <f>SUM(J8:J15)</f>
        <v>499366</v>
      </c>
      <c r="K21" s="58">
        <f>SUM(K8:K15)</f>
        <v>504360</v>
      </c>
      <c r="L21" s="59">
        <f>SUM(L8:L15)</f>
        <v>509404</v>
      </c>
      <c r="M21" s="128"/>
      <c r="N21" s="57">
        <f>SUM(N8:N15)</f>
        <v>345417</v>
      </c>
      <c r="O21" s="58">
        <f>SUM(O8:O15)</f>
        <v>345417</v>
      </c>
      <c r="P21" s="59">
        <f>SUM(P8:P15)</f>
        <v>345417</v>
      </c>
      <c r="Q21" s="128"/>
      <c r="R21" s="57">
        <f>SUM(R8:R15)</f>
        <v>463400</v>
      </c>
      <c r="S21" s="58">
        <f>SUM(S8:S15)</f>
        <v>463400</v>
      </c>
      <c r="T21" s="59">
        <f>SUM(T8:T15)</f>
        <v>463400</v>
      </c>
      <c r="U21" s="60"/>
    </row>
    <row r="22" spans="2:21" s="67" customFormat="1" ht="16.5" thickBot="1" x14ac:dyDescent="0.3">
      <c r="B22" s="61"/>
      <c r="C22" s="62"/>
      <c r="D22" s="63"/>
      <c r="E22" s="64"/>
      <c r="F22" s="64"/>
      <c r="G22" s="64"/>
      <c r="H22" s="64"/>
      <c r="I22" s="64"/>
      <c r="J22" s="65"/>
      <c r="K22" s="65"/>
      <c r="L22" s="65"/>
      <c r="M22" s="66"/>
      <c r="N22" s="65"/>
      <c r="O22" s="65"/>
      <c r="P22" s="65"/>
      <c r="Q22" s="66"/>
      <c r="R22" s="65"/>
      <c r="S22" s="65"/>
      <c r="T22" s="65"/>
      <c r="U22" s="61"/>
    </row>
    <row r="23" spans="2:21" ht="16.5" thickBot="1" x14ac:dyDescent="0.3">
      <c r="D23" s="12"/>
      <c r="E23" s="116" t="s">
        <v>51</v>
      </c>
      <c r="F23" s="117"/>
      <c r="G23" s="117"/>
      <c r="H23" s="117"/>
      <c r="I23" s="119"/>
      <c r="J23" s="123" t="s">
        <v>51</v>
      </c>
      <c r="K23" s="124"/>
      <c r="L23" s="125"/>
      <c r="N23" s="123" t="s">
        <v>51</v>
      </c>
      <c r="O23" s="124"/>
      <c r="P23" s="125"/>
      <c r="R23" s="123" t="s">
        <v>51</v>
      </c>
      <c r="S23" s="124"/>
      <c r="T23" s="125"/>
    </row>
    <row r="24" spans="2:21" ht="15.75" thickBot="1" x14ac:dyDescent="0.25">
      <c r="C24" s="30" t="s">
        <v>83</v>
      </c>
      <c r="D24" s="31"/>
      <c r="E24" s="32"/>
      <c r="F24" s="33"/>
      <c r="G24" s="33"/>
      <c r="H24" s="33"/>
      <c r="I24" s="34"/>
      <c r="J24" s="68">
        <v>120036</v>
      </c>
      <c r="K24" s="69">
        <v>121236</v>
      </c>
      <c r="L24" s="70">
        <v>122448</v>
      </c>
      <c r="M24" s="126"/>
      <c r="N24" s="68">
        <v>117987</v>
      </c>
      <c r="O24" s="69">
        <v>117987</v>
      </c>
      <c r="P24" s="70">
        <v>117987</v>
      </c>
      <c r="Q24" s="126"/>
      <c r="R24" s="68">
        <v>80045</v>
      </c>
      <c r="S24" s="69">
        <v>80045</v>
      </c>
      <c r="T24" s="70">
        <v>80045</v>
      </c>
      <c r="U24" s="71"/>
    </row>
    <row r="25" spans="2:21" x14ac:dyDescent="0.2">
      <c r="B25" s="101"/>
      <c r="C25" s="72" t="s">
        <v>88</v>
      </c>
      <c r="D25" s="10"/>
      <c r="E25" s="32"/>
      <c r="F25" s="33"/>
      <c r="G25" s="33"/>
      <c r="H25" s="33"/>
      <c r="I25" s="34"/>
      <c r="J25" s="73">
        <v>14404</v>
      </c>
      <c r="K25" s="74">
        <v>14548</v>
      </c>
      <c r="L25" s="75">
        <v>14694</v>
      </c>
      <c r="M25" s="127"/>
      <c r="N25" s="42">
        <v>0</v>
      </c>
      <c r="O25" s="43">
        <v>0</v>
      </c>
      <c r="P25" s="44">
        <v>0</v>
      </c>
      <c r="Q25" s="127"/>
      <c r="R25" s="73">
        <v>9606</v>
      </c>
      <c r="S25" s="74">
        <v>9606</v>
      </c>
      <c r="T25" s="75">
        <v>9606</v>
      </c>
      <c r="U25" s="45"/>
    </row>
    <row r="26" spans="2:21" x14ac:dyDescent="0.2">
      <c r="B26" s="102"/>
      <c r="C26" s="72" t="s">
        <v>2</v>
      </c>
      <c r="D26" s="10"/>
      <c r="E26" s="32"/>
      <c r="F26" s="33"/>
      <c r="G26" s="33"/>
      <c r="H26" s="33"/>
      <c r="I26" s="34"/>
      <c r="J26" s="73">
        <v>5925</v>
      </c>
      <c r="K26" s="74">
        <v>5985</v>
      </c>
      <c r="L26" s="75">
        <v>6044</v>
      </c>
      <c r="M26" s="127"/>
      <c r="N26" s="42">
        <v>0</v>
      </c>
      <c r="O26" s="43">
        <v>0</v>
      </c>
      <c r="P26" s="44">
        <v>0</v>
      </c>
      <c r="Q26" s="127"/>
      <c r="R26" s="42">
        <v>0</v>
      </c>
      <c r="S26" s="43">
        <v>0</v>
      </c>
      <c r="T26" s="44">
        <v>0</v>
      </c>
      <c r="U26" s="45"/>
    </row>
    <row r="27" spans="2:21" x14ac:dyDescent="0.2">
      <c r="B27" s="102"/>
      <c r="C27" s="72" t="s">
        <v>89</v>
      </c>
      <c r="D27" s="10"/>
      <c r="E27" s="32"/>
      <c r="F27" s="33"/>
      <c r="G27" s="33"/>
      <c r="H27" s="33"/>
      <c r="I27" s="34"/>
      <c r="J27" s="73"/>
      <c r="K27" s="74"/>
      <c r="L27" s="75"/>
      <c r="M27" s="127"/>
      <c r="N27" s="42"/>
      <c r="O27" s="43"/>
      <c r="P27" s="44"/>
      <c r="Q27" s="127"/>
      <c r="R27" s="42"/>
      <c r="S27" s="43"/>
      <c r="T27" s="44"/>
      <c r="U27" s="45"/>
    </row>
    <row r="28" spans="2:21" x14ac:dyDescent="0.2">
      <c r="B28" s="102"/>
      <c r="C28" s="72" t="s">
        <v>19</v>
      </c>
      <c r="D28" s="10"/>
      <c r="E28" s="32"/>
      <c r="F28" s="33"/>
      <c r="G28" s="33"/>
      <c r="H28" s="33"/>
      <c r="I28" s="34"/>
      <c r="J28" s="73"/>
      <c r="K28" s="74"/>
      <c r="L28" s="75"/>
      <c r="M28" s="127"/>
      <c r="N28" s="42"/>
      <c r="O28" s="43"/>
      <c r="P28" s="44"/>
      <c r="Q28" s="127"/>
      <c r="R28" s="42"/>
      <c r="S28" s="43"/>
      <c r="T28" s="44"/>
      <c r="U28" s="45"/>
    </row>
    <row r="29" spans="2:21" x14ac:dyDescent="0.2">
      <c r="B29" s="102"/>
      <c r="C29" s="72" t="s">
        <v>90</v>
      </c>
      <c r="D29" s="10"/>
      <c r="E29" s="32"/>
      <c r="F29" s="33"/>
      <c r="G29" s="33"/>
      <c r="H29" s="33"/>
      <c r="I29" s="34"/>
      <c r="J29" s="73">
        <v>3001</v>
      </c>
      <c r="K29" s="74">
        <v>3031</v>
      </c>
      <c r="L29" s="75">
        <v>3061</v>
      </c>
      <c r="M29" s="127"/>
      <c r="N29" s="46">
        <v>0</v>
      </c>
      <c r="O29" s="47">
        <v>0</v>
      </c>
      <c r="P29" s="48">
        <v>0</v>
      </c>
      <c r="Q29" s="127"/>
      <c r="R29" s="46">
        <v>0</v>
      </c>
      <c r="S29" s="47">
        <v>0</v>
      </c>
      <c r="T29" s="48">
        <v>0</v>
      </c>
      <c r="U29" s="45"/>
    </row>
    <row r="30" spans="2:21" x14ac:dyDescent="0.2">
      <c r="B30" s="102"/>
      <c r="C30" s="72" t="s">
        <v>91</v>
      </c>
      <c r="D30" s="10"/>
      <c r="E30" s="32"/>
      <c r="F30" s="33"/>
      <c r="G30" s="33"/>
      <c r="H30" s="33"/>
      <c r="I30" s="34"/>
      <c r="J30" s="73"/>
      <c r="K30" s="74"/>
      <c r="L30" s="75"/>
      <c r="M30" s="127"/>
      <c r="N30" s="46"/>
      <c r="O30" s="47"/>
      <c r="P30" s="48"/>
      <c r="Q30" s="127"/>
      <c r="R30" s="46"/>
      <c r="S30" s="47"/>
      <c r="T30" s="48"/>
      <c r="U30" s="45"/>
    </row>
    <row r="31" spans="2:21" x14ac:dyDescent="0.2">
      <c r="B31" s="103"/>
      <c r="C31" s="72" t="s">
        <v>87</v>
      </c>
      <c r="D31" s="10"/>
      <c r="E31" s="49"/>
      <c r="F31" s="50"/>
      <c r="G31" s="50"/>
      <c r="H31" s="50"/>
      <c r="I31" s="51"/>
      <c r="J31" s="73"/>
      <c r="K31" s="74"/>
      <c r="L31" s="75"/>
      <c r="M31" s="127"/>
      <c r="N31" s="73"/>
      <c r="O31" s="74"/>
      <c r="P31" s="75"/>
      <c r="Q31" s="127"/>
      <c r="R31" s="73"/>
      <c r="S31" s="74"/>
      <c r="T31" s="75"/>
      <c r="U31" s="45"/>
    </row>
    <row r="32" spans="2:21" x14ac:dyDescent="0.2">
      <c r="B32" s="103"/>
      <c r="C32" s="72" t="s">
        <v>87</v>
      </c>
      <c r="D32" s="10"/>
      <c r="E32" s="49"/>
      <c r="F32" s="50"/>
      <c r="G32" s="50"/>
      <c r="H32" s="50"/>
      <c r="I32" s="51"/>
      <c r="J32" s="73"/>
      <c r="K32" s="74"/>
      <c r="L32" s="75"/>
      <c r="M32" s="127"/>
      <c r="N32" s="73"/>
      <c r="O32" s="74"/>
      <c r="P32" s="75"/>
      <c r="Q32" s="127"/>
      <c r="R32" s="73"/>
      <c r="S32" s="74"/>
      <c r="T32" s="75"/>
      <c r="U32" s="45"/>
    </row>
    <row r="33" spans="2:21" x14ac:dyDescent="0.2">
      <c r="B33" s="103"/>
      <c r="C33" s="72" t="s">
        <v>87</v>
      </c>
      <c r="D33" s="10"/>
      <c r="E33" s="49"/>
      <c r="F33" s="50"/>
      <c r="G33" s="50"/>
      <c r="H33" s="50"/>
      <c r="I33" s="51"/>
      <c r="J33" s="73"/>
      <c r="K33" s="74"/>
      <c r="L33" s="75"/>
      <c r="M33" s="127"/>
      <c r="N33" s="73"/>
      <c r="O33" s="74"/>
      <c r="P33" s="75"/>
      <c r="Q33" s="127"/>
      <c r="R33" s="73"/>
      <c r="S33" s="74"/>
      <c r="T33" s="75"/>
      <c r="U33" s="45"/>
    </row>
    <row r="34" spans="2:21" x14ac:dyDescent="0.2">
      <c r="B34" s="103"/>
      <c r="C34" s="72" t="s">
        <v>87</v>
      </c>
      <c r="D34" s="10"/>
      <c r="E34" s="49"/>
      <c r="F34" s="50"/>
      <c r="G34" s="50"/>
      <c r="H34" s="50"/>
      <c r="I34" s="51"/>
      <c r="J34" s="73"/>
      <c r="K34" s="74"/>
      <c r="L34" s="75"/>
      <c r="M34" s="127"/>
      <c r="N34" s="73"/>
      <c r="O34" s="74"/>
      <c r="P34" s="75"/>
      <c r="Q34" s="127"/>
      <c r="R34" s="73"/>
      <c r="S34" s="74"/>
      <c r="T34" s="75"/>
      <c r="U34" s="45"/>
    </row>
    <row r="35" spans="2:21" x14ac:dyDescent="0.2">
      <c r="B35" s="103"/>
      <c r="C35" s="72" t="s">
        <v>87</v>
      </c>
      <c r="D35" s="10"/>
      <c r="E35" s="49"/>
      <c r="F35" s="50"/>
      <c r="G35" s="50"/>
      <c r="H35" s="50"/>
      <c r="I35" s="51"/>
      <c r="J35" s="73"/>
      <c r="K35" s="74"/>
      <c r="L35" s="75"/>
      <c r="M35" s="127"/>
      <c r="N35" s="73"/>
      <c r="O35" s="74"/>
      <c r="P35" s="75"/>
      <c r="Q35" s="127"/>
      <c r="R35" s="73"/>
      <c r="S35" s="74"/>
      <c r="T35" s="75"/>
      <c r="U35" s="45"/>
    </row>
    <row r="36" spans="2:21" s="1" customFormat="1" ht="16.5" thickBot="1" x14ac:dyDescent="0.3">
      <c r="B36" s="104"/>
      <c r="C36" s="76" t="s">
        <v>52</v>
      </c>
      <c r="D36" s="56"/>
      <c r="E36" s="57">
        <f>SUM(E24:E35)</f>
        <v>0</v>
      </c>
      <c r="F36" s="58">
        <f>SUM(F24:F35)</f>
        <v>0</v>
      </c>
      <c r="G36" s="58">
        <f>SUM(G24:G35)</f>
        <v>0</v>
      </c>
      <c r="H36" s="58">
        <f>SUM(H24:H35)</f>
        <v>0</v>
      </c>
      <c r="I36" s="59">
        <f>SUM(I24:I35)</f>
        <v>0</v>
      </c>
      <c r="J36" s="57">
        <f>SUM(J24:J30)</f>
        <v>143366</v>
      </c>
      <c r="K36" s="58">
        <f>SUM(K24:K30)</f>
        <v>144800</v>
      </c>
      <c r="L36" s="59">
        <f>SUM(L24:L30)</f>
        <v>146247</v>
      </c>
      <c r="M36" s="128"/>
      <c r="N36" s="57">
        <f>SUM(N24:N30)</f>
        <v>117987</v>
      </c>
      <c r="O36" s="58">
        <f>SUM(O24:O30)</f>
        <v>117987</v>
      </c>
      <c r="P36" s="59">
        <f>SUM(P24:P30)</f>
        <v>117987</v>
      </c>
      <c r="Q36" s="128"/>
      <c r="R36" s="57">
        <f>SUM(R24:R30)</f>
        <v>89651</v>
      </c>
      <c r="S36" s="58">
        <f>SUM(S24:S30)</f>
        <v>89651</v>
      </c>
      <c r="T36" s="59">
        <f>SUM(T24:T30)</f>
        <v>89651</v>
      </c>
      <c r="U36" s="60"/>
    </row>
    <row r="37" spans="2:21" s="67" customFormat="1" ht="16.5" thickBot="1" x14ac:dyDescent="0.3">
      <c r="B37" s="61"/>
      <c r="C37" s="62"/>
      <c r="D37" s="63"/>
      <c r="E37" s="64"/>
      <c r="F37" s="64"/>
      <c r="G37" s="64"/>
      <c r="H37" s="64"/>
      <c r="I37" s="64"/>
      <c r="J37" s="65"/>
      <c r="K37" s="65"/>
      <c r="L37" s="65"/>
      <c r="M37" s="66"/>
      <c r="N37" s="65"/>
      <c r="O37" s="65"/>
      <c r="P37" s="65"/>
      <c r="Q37" s="66"/>
      <c r="R37" s="65"/>
      <c r="S37" s="65"/>
      <c r="T37" s="65"/>
      <c r="U37" s="61"/>
    </row>
    <row r="38" spans="2:21" ht="16.5" thickBot="1" x14ac:dyDescent="0.3">
      <c r="D38" s="12"/>
      <c r="E38" s="116" t="s">
        <v>53</v>
      </c>
      <c r="F38" s="117"/>
      <c r="G38" s="117"/>
      <c r="H38" s="117"/>
      <c r="I38" s="119"/>
      <c r="J38" s="123" t="s">
        <v>53</v>
      </c>
      <c r="K38" s="124"/>
      <c r="L38" s="125"/>
      <c r="N38" s="123" t="s">
        <v>53</v>
      </c>
      <c r="O38" s="124"/>
      <c r="P38" s="125"/>
      <c r="R38" s="123" t="s">
        <v>53</v>
      </c>
      <c r="S38" s="124"/>
      <c r="T38" s="125"/>
    </row>
    <row r="39" spans="2:21" ht="15.75" thickBot="1" x14ac:dyDescent="0.25">
      <c r="C39" s="30" t="s">
        <v>55</v>
      </c>
      <c r="D39" s="31"/>
      <c r="E39" s="32"/>
      <c r="F39" s="33"/>
      <c r="G39" s="33"/>
      <c r="H39" s="33"/>
      <c r="I39" s="34"/>
      <c r="J39" s="68">
        <v>0</v>
      </c>
      <c r="K39" s="69">
        <v>0</v>
      </c>
      <c r="L39" s="70">
        <v>0</v>
      </c>
      <c r="M39" s="126"/>
      <c r="N39" s="68">
        <v>0</v>
      </c>
      <c r="O39" s="69">
        <v>0</v>
      </c>
      <c r="P39" s="70">
        <v>0</v>
      </c>
      <c r="Q39" s="126"/>
      <c r="R39" s="68">
        <v>0</v>
      </c>
      <c r="S39" s="69">
        <v>0</v>
      </c>
      <c r="T39" s="70">
        <v>0</v>
      </c>
      <c r="U39" s="71"/>
    </row>
    <row r="40" spans="2:21" x14ac:dyDescent="0.2">
      <c r="B40" s="120"/>
      <c r="C40" s="38" t="s">
        <v>56</v>
      </c>
      <c r="D40" s="10"/>
      <c r="E40" s="32"/>
      <c r="F40" s="33"/>
      <c r="G40" s="33"/>
      <c r="H40" s="33"/>
      <c r="I40" s="34"/>
      <c r="J40" s="73">
        <v>0</v>
      </c>
      <c r="K40" s="74">
        <v>0</v>
      </c>
      <c r="L40" s="75">
        <v>0</v>
      </c>
      <c r="M40" s="127"/>
      <c r="N40" s="73">
        <v>0</v>
      </c>
      <c r="O40" s="74">
        <v>0</v>
      </c>
      <c r="P40" s="75">
        <v>0</v>
      </c>
      <c r="Q40" s="127"/>
      <c r="R40" s="73">
        <v>0</v>
      </c>
      <c r="S40" s="74">
        <v>0</v>
      </c>
      <c r="T40" s="75">
        <v>0</v>
      </c>
      <c r="U40" s="45"/>
    </row>
    <row r="41" spans="2:21" x14ac:dyDescent="0.2">
      <c r="B41" s="121"/>
      <c r="C41" s="38" t="s">
        <v>92</v>
      </c>
      <c r="D41" s="10"/>
      <c r="E41" s="32"/>
      <c r="F41" s="33"/>
      <c r="G41" s="33"/>
      <c r="H41" s="33"/>
      <c r="I41" s="34"/>
      <c r="J41" s="73"/>
      <c r="K41" s="74"/>
      <c r="L41" s="75"/>
      <c r="M41" s="127"/>
      <c r="N41" s="73"/>
      <c r="O41" s="74"/>
      <c r="P41" s="75"/>
      <c r="Q41" s="127"/>
      <c r="R41" s="73"/>
      <c r="S41" s="74"/>
      <c r="T41" s="75"/>
      <c r="U41" s="45"/>
    </row>
    <row r="42" spans="2:21" x14ac:dyDescent="0.2">
      <c r="B42" s="121"/>
      <c r="C42" s="38" t="s">
        <v>87</v>
      </c>
      <c r="D42" s="10"/>
      <c r="E42" s="32"/>
      <c r="F42" s="33"/>
      <c r="G42" s="33"/>
      <c r="H42" s="33"/>
      <c r="I42" s="34"/>
      <c r="J42" s="73"/>
      <c r="K42" s="74"/>
      <c r="L42" s="75"/>
      <c r="M42" s="127"/>
      <c r="N42" s="73"/>
      <c r="O42" s="74"/>
      <c r="P42" s="75"/>
      <c r="Q42" s="127"/>
      <c r="R42" s="73"/>
      <c r="S42" s="74"/>
      <c r="T42" s="75"/>
      <c r="U42" s="45"/>
    </row>
    <row r="43" spans="2:21" x14ac:dyDescent="0.2">
      <c r="B43" s="121"/>
      <c r="C43" s="38" t="s">
        <v>87</v>
      </c>
      <c r="D43" s="10"/>
      <c r="E43" s="32"/>
      <c r="F43" s="33"/>
      <c r="G43" s="33"/>
      <c r="H43" s="33"/>
      <c r="I43" s="34"/>
      <c r="J43" s="73"/>
      <c r="K43" s="74"/>
      <c r="L43" s="75"/>
      <c r="M43" s="127"/>
      <c r="N43" s="73"/>
      <c r="O43" s="74"/>
      <c r="P43" s="75"/>
      <c r="Q43" s="127"/>
      <c r="R43" s="73"/>
      <c r="S43" s="74"/>
      <c r="T43" s="75"/>
      <c r="U43" s="45"/>
    </row>
    <row r="44" spans="2:21" x14ac:dyDescent="0.2">
      <c r="B44" s="121"/>
      <c r="C44" s="38" t="s">
        <v>87</v>
      </c>
      <c r="D44" s="10"/>
      <c r="E44" s="32"/>
      <c r="F44" s="33"/>
      <c r="G44" s="33"/>
      <c r="H44" s="33"/>
      <c r="I44" s="34"/>
      <c r="J44" s="73"/>
      <c r="K44" s="74"/>
      <c r="L44" s="75"/>
      <c r="M44" s="127"/>
      <c r="N44" s="73"/>
      <c r="O44" s="74"/>
      <c r="P44" s="75"/>
      <c r="Q44" s="127"/>
      <c r="R44" s="73"/>
      <c r="S44" s="74"/>
      <c r="T44" s="75"/>
      <c r="U44" s="45"/>
    </row>
    <row r="45" spans="2:21" x14ac:dyDescent="0.2">
      <c r="B45" s="121"/>
      <c r="C45" s="38" t="s">
        <v>87</v>
      </c>
      <c r="D45" s="10"/>
      <c r="E45" s="32"/>
      <c r="F45" s="33"/>
      <c r="G45" s="33"/>
      <c r="H45" s="33"/>
      <c r="I45" s="34"/>
      <c r="J45" s="73"/>
      <c r="K45" s="74"/>
      <c r="L45" s="75"/>
      <c r="M45" s="127"/>
      <c r="N45" s="73"/>
      <c r="O45" s="74"/>
      <c r="P45" s="75"/>
      <c r="Q45" s="127"/>
      <c r="R45" s="73"/>
      <c r="S45" s="74"/>
      <c r="T45" s="75"/>
      <c r="U45" s="45"/>
    </row>
    <row r="46" spans="2:21" s="1" customFormat="1" ht="16.5" thickBot="1" x14ac:dyDescent="0.3">
      <c r="B46" s="122"/>
      <c r="C46" s="55" t="s">
        <v>54</v>
      </c>
      <c r="D46" s="56"/>
      <c r="E46" s="57">
        <f>SUM(E39:E45)</f>
        <v>0</v>
      </c>
      <c r="F46" s="58">
        <f t="shared" ref="F46:I46" si="1">SUM(F39:F45)</f>
        <v>0</v>
      </c>
      <c r="G46" s="58">
        <f t="shared" si="1"/>
        <v>0</v>
      </c>
      <c r="H46" s="58">
        <f t="shared" si="1"/>
        <v>0</v>
      </c>
      <c r="I46" s="59">
        <f t="shared" si="1"/>
        <v>0</v>
      </c>
      <c r="J46" s="57">
        <f t="shared" ref="J46:L46" si="2">SUM(J39:J40)</f>
        <v>0</v>
      </c>
      <c r="K46" s="58">
        <f t="shared" si="2"/>
        <v>0</v>
      </c>
      <c r="L46" s="59">
        <f t="shared" si="2"/>
        <v>0</v>
      </c>
      <c r="M46" s="128"/>
      <c r="N46" s="57">
        <f>SUM(N39:N40)</f>
        <v>0</v>
      </c>
      <c r="O46" s="58">
        <f>SUM(O39:O40)</f>
        <v>0</v>
      </c>
      <c r="P46" s="59">
        <f>SUM(P39:P40)</f>
        <v>0</v>
      </c>
      <c r="Q46" s="128"/>
      <c r="R46" s="57">
        <f>SUM(R39:R40)</f>
        <v>0</v>
      </c>
      <c r="S46" s="58">
        <f>SUM(S39:S40)</f>
        <v>0</v>
      </c>
      <c r="T46" s="59">
        <f>SUM(T39:T40)</f>
        <v>0</v>
      </c>
      <c r="U46" s="60"/>
    </row>
    <row r="47" spans="2:21" ht="15.75" thickBot="1" x14ac:dyDescent="0.25">
      <c r="C47" s="77"/>
      <c r="D47" s="12"/>
      <c r="E47" s="78"/>
      <c r="F47" s="78"/>
      <c r="G47" s="78"/>
      <c r="H47" s="78"/>
      <c r="I47" s="78"/>
    </row>
    <row r="48" spans="2:21" ht="16.5" thickBot="1" x14ac:dyDescent="0.3">
      <c r="D48" s="12"/>
      <c r="E48" s="116" t="s">
        <v>23</v>
      </c>
      <c r="F48" s="117"/>
      <c r="G48" s="117"/>
      <c r="H48" s="117"/>
      <c r="I48" s="119"/>
      <c r="J48" s="113" t="s">
        <v>23</v>
      </c>
      <c r="K48" s="114"/>
      <c r="L48" s="115"/>
      <c r="N48" s="113" t="s">
        <v>23</v>
      </c>
      <c r="O48" s="114"/>
      <c r="P48" s="115"/>
      <c r="R48" s="113" t="s">
        <v>23</v>
      </c>
      <c r="S48" s="114"/>
      <c r="T48" s="115"/>
    </row>
    <row r="49" spans="2:21" ht="15.75" thickBot="1" x14ac:dyDescent="0.25">
      <c r="C49" s="30" t="s">
        <v>93</v>
      </c>
      <c r="D49" s="31"/>
      <c r="E49" s="79"/>
      <c r="F49" s="80"/>
      <c r="G49" s="80"/>
      <c r="H49" s="43"/>
      <c r="I49" s="81"/>
      <c r="J49" s="68">
        <v>0</v>
      </c>
      <c r="K49" s="69">
        <v>0</v>
      </c>
      <c r="L49" s="70">
        <v>0</v>
      </c>
      <c r="M49" s="126"/>
      <c r="N49" s="46">
        <v>0</v>
      </c>
      <c r="O49" s="47">
        <v>0</v>
      </c>
      <c r="P49" s="48">
        <v>0</v>
      </c>
      <c r="Q49" s="126"/>
      <c r="R49" s="68">
        <v>0</v>
      </c>
      <c r="S49" s="69">
        <v>0</v>
      </c>
      <c r="T49" s="70">
        <v>0</v>
      </c>
      <c r="U49" s="71"/>
    </row>
    <row r="50" spans="2:21" x14ac:dyDescent="0.2">
      <c r="B50" s="120"/>
      <c r="C50" s="38" t="s">
        <v>27</v>
      </c>
      <c r="D50" s="10"/>
      <c r="E50" s="42"/>
      <c r="F50" s="43"/>
      <c r="G50" s="43"/>
      <c r="H50" s="43"/>
      <c r="I50" s="44"/>
      <c r="J50" s="73">
        <v>0</v>
      </c>
      <c r="K50" s="74">
        <v>0</v>
      </c>
      <c r="L50" s="75">
        <v>0</v>
      </c>
      <c r="M50" s="127"/>
      <c r="N50" s="73">
        <v>0</v>
      </c>
      <c r="O50" s="74">
        <v>0</v>
      </c>
      <c r="P50" s="75">
        <v>0</v>
      </c>
      <c r="Q50" s="127"/>
      <c r="R50" s="73">
        <v>0</v>
      </c>
      <c r="S50" s="74">
        <v>0</v>
      </c>
      <c r="T50" s="75">
        <v>0</v>
      </c>
      <c r="U50" s="45"/>
    </row>
    <row r="51" spans="2:21" x14ac:dyDescent="0.2">
      <c r="B51" s="121"/>
      <c r="C51" s="38" t="s">
        <v>87</v>
      </c>
      <c r="D51" s="10"/>
      <c r="E51" s="42"/>
      <c r="F51" s="43"/>
      <c r="G51" s="43"/>
      <c r="H51" s="43"/>
      <c r="I51" s="44"/>
      <c r="J51" s="73"/>
      <c r="K51" s="74"/>
      <c r="L51" s="75"/>
      <c r="M51" s="127"/>
      <c r="N51" s="73"/>
      <c r="O51" s="74"/>
      <c r="P51" s="75"/>
      <c r="Q51" s="127"/>
      <c r="R51" s="73"/>
      <c r="S51" s="74"/>
      <c r="T51" s="75"/>
      <c r="U51" s="45"/>
    </row>
    <row r="52" spans="2:21" x14ac:dyDescent="0.2">
      <c r="B52" s="121"/>
      <c r="C52" s="38" t="s">
        <v>87</v>
      </c>
      <c r="D52" s="10"/>
      <c r="E52" s="42"/>
      <c r="F52" s="43"/>
      <c r="G52" s="43"/>
      <c r="H52" s="43"/>
      <c r="I52" s="44"/>
      <c r="J52" s="73"/>
      <c r="K52" s="74"/>
      <c r="L52" s="75"/>
      <c r="M52" s="127"/>
      <c r="N52" s="73"/>
      <c r="O52" s="74"/>
      <c r="P52" s="75"/>
      <c r="Q52" s="127"/>
      <c r="R52" s="73"/>
      <c r="S52" s="74"/>
      <c r="T52" s="75"/>
      <c r="U52" s="45"/>
    </row>
    <row r="53" spans="2:21" x14ac:dyDescent="0.2">
      <c r="B53" s="121"/>
      <c r="C53" s="38" t="s">
        <v>87</v>
      </c>
      <c r="D53" s="10"/>
      <c r="E53" s="42"/>
      <c r="F53" s="43"/>
      <c r="G53" s="43"/>
      <c r="H53" s="43"/>
      <c r="I53" s="44"/>
      <c r="J53" s="73"/>
      <c r="K53" s="74"/>
      <c r="L53" s="75"/>
      <c r="M53" s="127"/>
      <c r="N53" s="73"/>
      <c r="O53" s="74"/>
      <c r="P53" s="75"/>
      <c r="Q53" s="127"/>
      <c r="R53" s="73"/>
      <c r="S53" s="74"/>
      <c r="T53" s="75"/>
      <c r="U53" s="45"/>
    </row>
    <row r="54" spans="2:21" s="1" customFormat="1" ht="16.5" thickBot="1" x14ac:dyDescent="0.3">
      <c r="B54" s="122"/>
      <c r="C54" s="55" t="s">
        <v>21</v>
      </c>
      <c r="D54" s="56"/>
      <c r="E54" s="57">
        <f>SUM(E49:E53)</f>
        <v>0</v>
      </c>
      <c r="F54" s="58">
        <f t="shared" ref="F54:I54" si="3">SUM(F49:F53)</f>
        <v>0</v>
      </c>
      <c r="G54" s="58">
        <f t="shared" si="3"/>
        <v>0</v>
      </c>
      <c r="H54" s="58">
        <f t="shared" si="3"/>
        <v>0</v>
      </c>
      <c r="I54" s="59">
        <f t="shared" si="3"/>
        <v>0</v>
      </c>
      <c r="J54" s="57">
        <f t="shared" ref="J54:L54" si="4">SUM(J49:J50)</f>
        <v>0</v>
      </c>
      <c r="K54" s="58">
        <f t="shared" si="4"/>
        <v>0</v>
      </c>
      <c r="L54" s="59">
        <f t="shared" si="4"/>
        <v>0</v>
      </c>
      <c r="M54" s="128"/>
      <c r="N54" s="57">
        <f>SUM(N49:N50)</f>
        <v>0</v>
      </c>
      <c r="O54" s="58">
        <f>SUM(O49:O50)</f>
        <v>0</v>
      </c>
      <c r="P54" s="59">
        <f>SUM(P49:P50)</f>
        <v>0</v>
      </c>
      <c r="Q54" s="128"/>
      <c r="R54" s="57">
        <f>SUM(R49:R50)</f>
        <v>0</v>
      </c>
      <c r="S54" s="58">
        <f>SUM(S49:S50)</f>
        <v>0</v>
      </c>
      <c r="T54" s="59">
        <f>SUM(T49:T50)</f>
        <v>0</v>
      </c>
      <c r="U54" s="60"/>
    </row>
    <row r="55" spans="2:21" ht="15.75" thickBot="1" x14ac:dyDescent="0.25">
      <c r="C55" s="77"/>
      <c r="D55" s="12"/>
      <c r="E55" s="43"/>
      <c r="F55" s="43"/>
      <c r="G55" s="43"/>
      <c r="H55" s="43"/>
      <c r="I55" s="43"/>
    </row>
    <row r="56" spans="2:21" ht="16.5" thickBot="1" x14ac:dyDescent="0.3">
      <c r="C56" s="17"/>
      <c r="D56" s="18"/>
      <c r="E56" s="137" t="s">
        <v>1</v>
      </c>
      <c r="F56" s="118"/>
      <c r="G56" s="118"/>
      <c r="H56" s="118"/>
      <c r="I56" s="138"/>
      <c r="J56" s="113" t="s">
        <v>1</v>
      </c>
      <c r="K56" s="114"/>
      <c r="L56" s="115"/>
      <c r="N56" s="113" t="s">
        <v>1</v>
      </c>
      <c r="O56" s="114"/>
      <c r="P56" s="115"/>
      <c r="R56" s="113" t="s">
        <v>1</v>
      </c>
      <c r="S56" s="114"/>
      <c r="T56" s="115"/>
    </row>
    <row r="57" spans="2:21" ht="15.75" x14ac:dyDescent="0.25">
      <c r="B57" s="120"/>
      <c r="C57" s="72" t="s">
        <v>18</v>
      </c>
      <c r="D57" s="82"/>
      <c r="E57" s="43"/>
      <c r="F57" s="43"/>
      <c r="G57" s="43"/>
      <c r="H57" s="43"/>
      <c r="I57" s="44"/>
      <c r="J57" s="46">
        <v>0</v>
      </c>
      <c r="K57" s="47">
        <v>0</v>
      </c>
      <c r="L57" s="48">
        <v>0</v>
      </c>
      <c r="M57" s="127"/>
      <c r="N57" s="46">
        <v>0</v>
      </c>
      <c r="O57" s="47">
        <v>0</v>
      </c>
      <c r="P57" s="48">
        <v>0</v>
      </c>
      <c r="Q57" s="127"/>
      <c r="R57" s="46">
        <v>0</v>
      </c>
      <c r="S57" s="47">
        <v>0</v>
      </c>
      <c r="T57" s="48">
        <v>0</v>
      </c>
      <c r="U57" s="45"/>
    </row>
    <row r="58" spans="2:21" s="1" customFormat="1" ht="15.75" x14ac:dyDescent="0.25">
      <c r="B58" s="121"/>
      <c r="C58" s="72" t="s">
        <v>20</v>
      </c>
      <c r="D58" s="10"/>
      <c r="E58" s="42"/>
      <c r="F58" s="43"/>
      <c r="G58" s="43"/>
      <c r="H58" s="43"/>
      <c r="I58" s="44"/>
      <c r="J58" s="46">
        <v>0</v>
      </c>
      <c r="K58" s="47">
        <v>0</v>
      </c>
      <c r="L58" s="48">
        <v>0</v>
      </c>
      <c r="M58" s="127"/>
      <c r="N58" s="46">
        <v>0</v>
      </c>
      <c r="O58" s="47">
        <v>0</v>
      </c>
      <c r="P58" s="48">
        <v>0</v>
      </c>
      <c r="Q58" s="127"/>
      <c r="R58" s="46">
        <v>0</v>
      </c>
      <c r="S58" s="47">
        <v>0</v>
      </c>
      <c r="T58" s="48">
        <v>0</v>
      </c>
      <c r="U58" s="45"/>
    </row>
    <row r="59" spans="2:21" x14ac:dyDescent="0.2">
      <c r="B59" s="121"/>
      <c r="C59" s="72" t="s">
        <v>22</v>
      </c>
      <c r="D59" s="10"/>
      <c r="E59" s="46"/>
      <c r="F59" s="47"/>
      <c r="G59" s="47"/>
      <c r="H59" s="47"/>
      <c r="I59" s="48"/>
      <c r="J59" s="46">
        <v>0</v>
      </c>
      <c r="K59" s="47">
        <v>0</v>
      </c>
      <c r="L59" s="48">
        <v>0</v>
      </c>
      <c r="M59" s="127"/>
      <c r="N59" s="46">
        <v>0</v>
      </c>
      <c r="O59" s="47">
        <v>0</v>
      </c>
      <c r="P59" s="48">
        <v>0</v>
      </c>
      <c r="Q59" s="127"/>
      <c r="R59" s="46">
        <v>0</v>
      </c>
      <c r="S59" s="47">
        <v>0</v>
      </c>
      <c r="T59" s="48">
        <v>0</v>
      </c>
      <c r="U59" s="45"/>
    </row>
    <row r="60" spans="2:21" x14ac:dyDescent="0.2">
      <c r="B60" s="121"/>
      <c r="C60" s="72" t="s">
        <v>97</v>
      </c>
      <c r="D60" s="10"/>
      <c r="E60" s="46"/>
      <c r="F60" s="47"/>
      <c r="G60" s="47"/>
      <c r="H60" s="47"/>
      <c r="I60" s="48"/>
      <c r="J60" s="46">
        <v>0</v>
      </c>
      <c r="K60" s="47">
        <v>0</v>
      </c>
      <c r="L60" s="48">
        <v>0</v>
      </c>
      <c r="M60" s="127"/>
      <c r="N60" s="46">
        <v>0</v>
      </c>
      <c r="O60" s="47">
        <v>0</v>
      </c>
      <c r="P60" s="48">
        <v>0</v>
      </c>
      <c r="Q60" s="127"/>
      <c r="R60" s="46">
        <v>0</v>
      </c>
      <c r="S60" s="47">
        <v>0</v>
      </c>
      <c r="T60" s="48">
        <v>0</v>
      </c>
      <c r="U60" s="45"/>
    </row>
    <row r="61" spans="2:21" x14ac:dyDescent="0.2">
      <c r="B61" s="121"/>
      <c r="C61" s="72" t="s">
        <v>17</v>
      </c>
      <c r="D61" s="10"/>
      <c r="E61" s="42"/>
      <c r="F61" s="43"/>
      <c r="G61" s="43"/>
      <c r="H61" s="43"/>
      <c r="I61" s="44"/>
      <c r="J61" s="46">
        <v>3400</v>
      </c>
      <c r="K61" s="47">
        <v>3485</v>
      </c>
      <c r="L61" s="48">
        <v>3572</v>
      </c>
      <c r="M61" s="127"/>
      <c r="N61" s="46">
        <v>0</v>
      </c>
      <c r="O61" s="47">
        <v>0</v>
      </c>
      <c r="P61" s="48">
        <v>0</v>
      </c>
      <c r="Q61" s="127"/>
      <c r="R61" s="46">
        <v>300</v>
      </c>
      <c r="S61" s="47">
        <v>300</v>
      </c>
      <c r="T61" s="48">
        <v>300</v>
      </c>
      <c r="U61" s="45"/>
    </row>
    <row r="62" spans="2:21" x14ac:dyDescent="0.2">
      <c r="B62" s="121"/>
      <c r="C62" s="72" t="s">
        <v>84</v>
      </c>
      <c r="D62" s="10"/>
      <c r="E62" s="42"/>
      <c r="F62" s="43"/>
      <c r="G62" s="43"/>
      <c r="H62" s="43"/>
      <c r="I62" s="44"/>
      <c r="J62" s="46">
        <v>150</v>
      </c>
      <c r="K62" s="47">
        <v>154</v>
      </c>
      <c r="L62" s="48">
        <v>158</v>
      </c>
      <c r="M62" s="127"/>
      <c r="N62" s="42">
        <v>0</v>
      </c>
      <c r="O62" s="43">
        <v>0</v>
      </c>
      <c r="P62" s="44">
        <v>0</v>
      </c>
      <c r="Q62" s="127"/>
      <c r="R62" s="42">
        <v>0</v>
      </c>
      <c r="S62" s="43">
        <v>0</v>
      </c>
      <c r="T62" s="44">
        <v>0</v>
      </c>
      <c r="U62" s="45"/>
    </row>
    <row r="63" spans="2:21" x14ac:dyDescent="0.2">
      <c r="B63" s="121"/>
      <c r="C63" s="72" t="s">
        <v>67</v>
      </c>
      <c r="D63" s="10"/>
      <c r="E63" s="46"/>
      <c r="F63" s="47"/>
      <c r="G63" s="47"/>
      <c r="H63" s="47"/>
      <c r="I63" s="48"/>
      <c r="J63" s="46">
        <v>0</v>
      </c>
      <c r="K63" s="47">
        <v>0</v>
      </c>
      <c r="L63" s="48">
        <v>0</v>
      </c>
      <c r="M63" s="127"/>
      <c r="N63" s="46">
        <v>0</v>
      </c>
      <c r="O63" s="47">
        <v>0</v>
      </c>
      <c r="P63" s="48">
        <v>0</v>
      </c>
      <c r="Q63" s="127"/>
      <c r="R63" s="46">
        <v>0</v>
      </c>
      <c r="S63" s="47">
        <v>0</v>
      </c>
      <c r="T63" s="48">
        <v>0</v>
      </c>
      <c r="U63" s="45"/>
    </row>
    <row r="64" spans="2:21" x14ac:dyDescent="0.2">
      <c r="B64" s="121"/>
      <c r="C64" s="2" t="s">
        <v>30</v>
      </c>
      <c r="D64" s="10"/>
      <c r="E64" s="42"/>
      <c r="F64" s="43"/>
      <c r="G64" s="43"/>
      <c r="H64" s="43"/>
      <c r="I64" s="44"/>
      <c r="J64" s="46">
        <v>5000</v>
      </c>
      <c r="K64" s="47">
        <v>5125</v>
      </c>
      <c r="L64" s="48">
        <v>5253</v>
      </c>
      <c r="M64" s="127"/>
      <c r="N64" s="46">
        <v>0</v>
      </c>
      <c r="O64" s="47">
        <v>0</v>
      </c>
      <c r="P64" s="48">
        <v>0</v>
      </c>
      <c r="Q64" s="127"/>
      <c r="R64" s="46">
        <v>0</v>
      </c>
      <c r="S64" s="47">
        <v>0</v>
      </c>
      <c r="T64" s="48">
        <v>0</v>
      </c>
      <c r="U64" s="45"/>
    </row>
    <row r="65" spans="2:21" x14ac:dyDescent="0.2">
      <c r="B65" s="121"/>
      <c r="C65" s="2" t="s">
        <v>31</v>
      </c>
      <c r="D65" s="10"/>
      <c r="E65" s="42"/>
      <c r="F65" s="43"/>
      <c r="G65" s="43"/>
      <c r="H65" s="43"/>
      <c r="I65" s="44"/>
      <c r="J65" s="53">
        <v>500</v>
      </c>
      <c r="K65" s="5">
        <v>513</v>
      </c>
      <c r="L65" s="54">
        <v>525</v>
      </c>
      <c r="M65" s="127"/>
      <c r="N65" s="46">
        <v>0</v>
      </c>
      <c r="O65" s="47">
        <v>0</v>
      </c>
      <c r="P65" s="48">
        <v>0</v>
      </c>
      <c r="Q65" s="127"/>
      <c r="R65" s="53">
        <v>9764</v>
      </c>
      <c r="S65" s="5">
        <v>9764</v>
      </c>
      <c r="T65" s="54">
        <v>9764</v>
      </c>
      <c r="U65" s="45"/>
    </row>
    <row r="66" spans="2:21" x14ac:dyDescent="0.2">
      <c r="B66" s="121"/>
      <c r="C66" s="2" t="s">
        <v>57</v>
      </c>
      <c r="D66" s="10"/>
      <c r="E66" s="46"/>
      <c r="F66" s="47"/>
      <c r="G66" s="47"/>
      <c r="H66" s="47"/>
      <c r="I66" s="48"/>
      <c r="J66" s="46">
        <v>0</v>
      </c>
      <c r="K66" s="47">
        <v>0</v>
      </c>
      <c r="L66" s="48">
        <v>0</v>
      </c>
      <c r="M66" s="127"/>
      <c r="N66" s="46">
        <v>0</v>
      </c>
      <c r="O66" s="47">
        <v>0</v>
      </c>
      <c r="P66" s="48">
        <v>0</v>
      </c>
      <c r="Q66" s="127"/>
      <c r="R66" s="42">
        <v>0</v>
      </c>
      <c r="S66" s="43">
        <v>0</v>
      </c>
      <c r="T66" s="44">
        <v>0</v>
      </c>
      <c r="U66" s="45"/>
    </row>
    <row r="67" spans="2:21" x14ac:dyDescent="0.2">
      <c r="B67" s="121"/>
      <c r="C67" s="2" t="s">
        <v>32</v>
      </c>
      <c r="D67" s="10"/>
      <c r="E67" s="46"/>
      <c r="F67" s="47"/>
      <c r="G67" s="47"/>
      <c r="H67" s="47"/>
      <c r="I67" s="48"/>
      <c r="J67" s="46">
        <v>5000</v>
      </c>
      <c r="K67" s="47">
        <v>5125</v>
      </c>
      <c r="L67" s="48">
        <v>5253</v>
      </c>
      <c r="M67" s="127"/>
      <c r="N67" s="46">
        <v>0</v>
      </c>
      <c r="O67" s="47">
        <v>0</v>
      </c>
      <c r="P67" s="48">
        <v>0</v>
      </c>
      <c r="Q67" s="127"/>
      <c r="R67" s="46">
        <v>12863</v>
      </c>
      <c r="S67" s="47">
        <v>12863</v>
      </c>
      <c r="T67" s="48">
        <v>12863</v>
      </c>
      <c r="U67" s="45"/>
    </row>
    <row r="68" spans="2:21" x14ac:dyDescent="0.2">
      <c r="B68" s="121"/>
      <c r="C68" s="2" t="s">
        <v>63</v>
      </c>
      <c r="D68" s="10"/>
      <c r="E68" s="46"/>
      <c r="F68" s="47"/>
      <c r="G68" s="47"/>
      <c r="H68" s="47"/>
      <c r="I68" s="48"/>
      <c r="J68" s="46">
        <v>0</v>
      </c>
      <c r="K68" s="47">
        <v>0</v>
      </c>
      <c r="L68" s="48">
        <v>0</v>
      </c>
      <c r="M68" s="127"/>
      <c r="N68" s="42">
        <v>0</v>
      </c>
      <c r="O68" s="43">
        <v>0</v>
      </c>
      <c r="P68" s="44">
        <v>0</v>
      </c>
      <c r="Q68" s="127"/>
      <c r="R68" s="53">
        <v>1162</v>
      </c>
      <c r="S68" s="5">
        <v>1162</v>
      </c>
      <c r="T68" s="54">
        <v>1162</v>
      </c>
      <c r="U68" s="45"/>
    </row>
    <row r="69" spans="2:21" x14ac:dyDescent="0.2">
      <c r="B69" s="121"/>
      <c r="C69" s="2" t="s">
        <v>33</v>
      </c>
      <c r="D69" s="10"/>
      <c r="E69" s="46"/>
      <c r="F69" s="47"/>
      <c r="G69" s="47"/>
      <c r="H69" s="47"/>
      <c r="I69" s="48"/>
      <c r="J69" s="46">
        <v>0</v>
      </c>
      <c r="K69" s="47">
        <v>0</v>
      </c>
      <c r="L69" s="48">
        <v>0</v>
      </c>
      <c r="M69" s="127"/>
      <c r="N69" s="42">
        <v>0</v>
      </c>
      <c r="O69" s="43">
        <v>0</v>
      </c>
      <c r="P69" s="44">
        <v>0</v>
      </c>
      <c r="Q69" s="127"/>
      <c r="R69" s="53">
        <v>5994</v>
      </c>
      <c r="S69" s="5">
        <v>5994</v>
      </c>
      <c r="T69" s="54">
        <v>5994</v>
      </c>
      <c r="U69" s="45"/>
    </row>
    <row r="70" spans="2:21" x14ac:dyDescent="0.2">
      <c r="B70" s="121"/>
      <c r="C70" s="2" t="s">
        <v>44</v>
      </c>
      <c r="D70" s="10"/>
      <c r="E70" s="46"/>
      <c r="F70" s="47"/>
      <c r="G70" s="47"/>
      <c r="H70" s="47"/>
      <c r="I70" s="48"/>
      <c r="J70" s="46">
        <v>0</v>
      </c>
      <c r="K70" s="47">
        <v>0</v>
      </c>
      <c r="L70" s="48">
        <v>0</v>
      </c>
      <c r="M70" s="127"/>
      <c r="N70" s="42">
        <v>0</v>
      </c>
      <c r="O70" s="43">
        <v>0</v>
      </c>
      <c r="P70" s="44">
        <v>0</v>
      </c>
      <c r="Q70" s="127"/>
      <c r="R70" s="42">
        <v>0</v>
      </c>
      <c r="S70" s="43">
        <v>0</v>
      </c>
      <c r="T70" s="44">
        <v>0</v>
      </c>
      <c r="U70" s="45"/>
    </row>
    <row r="71" spans="2:21" x14ac:dyDescent="0.2">
      <c r="B71" s="121"/>
      <c r="C71" s="2" t="s">
        <v>58</v>
      </c>
      <c r="D71" s="10"/>
      <c r="E71" s="42"/>
      <c r="F71" s="43"/>
      <c r="G71" s="43"/>
      <c r="H71" s="43"/>
      <c r="I71" s="44"/>
      <c r="J71" s="53">
        <v>22515</v>
      </c>
      <c r="K71" s="5">
        <v>23078</v>
      </c>
      <c r="L71" s="54">
        <v>23655</v>
      </c>
      <c r="M71" s="127"/>
      <c r="N71" s="46">
        <v>0</v>
      </c>
      <c r="O71" s="47">
        <v>0</v>
      </c>
      <c r="P71" s="48">
        <v>0</v>
      </c>
      <c r="Q71" s="127"/>
      <c r="R71" s="53">
        <v>8405</v>
      </c>
      <c r="S71" s="5">
        <v>8405</v>
      </c>
      <c r="T71" s="54">
        <v>8405</v>
      </c>
      <c r="U71" s="45"/>
    </row>
    <row r="72" spans="2:21" x14ac:dyDescent="0.2">
      <c r="B72" s="121"/>
      <c r="C72" s="2" t="s">
        <v>85</v>
      </c>
      <c r="D72" s="10"/>
      <c r="E72" s="46"/>
      <c r="F72" s="47"/>
      <c r="G72" s="47"/>
      <c r="H72" s="47"/>
      <c r="I72" s="48"/>
      <c r="J72" s="53">
        <v>57488</v>
      </c>
      <c r="K72" s="5">
        <v>57488</v>
      </c>
      <c r="L72" s="54">
        <v>57488</v>
      </c>
      <c r="M72" s="127"/>
      <c r="N72" s="46">
        <v>0</v>
      </c>
      <c r="O72" s="47">
        <v>0</v>
      </c>
      <c r="P72" s="48">
        <v>0</v>
      </c>
      <c r="Q72" s="127"/>
      <c r="R72" s="53">
        <v>50000</v>
      </c>
      <c r="S72" s="5">
        <v>50000</v>
      </c>
      <c r="T72" s="54">
        <v>50000</v>
      </c>
      <c r="U72" s="45"/>
    </row>
    <row r="73" spans="2:21" x14ac:dyDescent="0.2">
      <c r="B73" s="121"/>
      <c r="C73" s="2" t="s">
        <v>86</v>
      </c>
      <c r="D73" s="10"/>
      <c r="E73" s="46"/>
      <c r="F73" s="47"/>
      <c r="G73" s="47"/>
      <c r="H73" s="47"/>
      <c r="I73" s="48"/>
      <c r="J73" s="46">
        <v>0</v>
      </c>
      <c r="K73" s="47">
        <v>0</v>
      </c>
      <c r="L73" s="48">
        <v>0</v>
      </c>
      <c r="M73" s="127"/>
      <c r="N73" s="53">
        <v>1990</v>
      </c>
      <c r="O73" s="5">
        <v>1990</v>
      </c>
      <c r="P73" s="54">
        <v>1990</v>
      </c>
      <c r="Q73" s="127"/>
      <c r="R73" s="53">
        <v>790</v>
      </c>
      <c r="S73" s="5">
        <v>790</v>
      </c>
      <c r="T73" s="54">
        <v>790</v>
      </c>
      <c r="U73" s="45"/>
    </row>
    <row r="74" spans="2:21" x14ac:dyDescent="0.2">
      <c r="B74" s="121"/>
      <c r="C74" s="2" t="s">
        <v>60</v>
      </c>
      <c r="D74" s="10"/>
      <c r="E74" s="46"/>
      <c r="F74" s="47"/>
      <c r="G74" s="47"/>
      <c r="H74" s="47"/>
      <c r="I74" s="48"/>
      <c r="J74" s="46">
        <v>0</v>
      </c>
      <c r="K74" s="47">
        <v>0</v>
      </c>
      <c r="L74" s="48">
        <v>0</v>
      </c>
      <c r="M74" s="127"/>
      <c r="N74" s="53">
        <v>6000</v>
      </c>
      <c r="O74" s="5">
        <v>6000</v>
      </c>
      <c r="P74" s="54">
        <v>6000</v>
      </c>
      <c r="Q74" s="127"/>
      <c r="R74" s="53">
        <v>1400</v>
      </c>
      <c r="S74" s="5">
        <v>1400</v>
      </c>
      <c r="T74" s="54">
        <v>1400</v>
      </c>
      <c r="U74" s="45"/>
    </row>
    <row r="75" spans="2:21" x14ac:dyDescent="0.2">
      <c r="B75" s="121"/>
      <c r="C75" s="2" t="s">
        <v>37</v>
      </c>
      <c r="D75" s="10"/>
      <c r="E75" s="46"/>
      <c r="F75" s="47"/>
      <c r="G75" s="47"/>
      <c r="H75" s="47"/>
      <c r="I75" s="48"/>
      <c r="J75" s="46">
        <v>0</v>
      </c>
      <c r="K75" s="47">
        <v>0</v>
      </c>
      <c r="L75" s="48">
        <v>0</v>
      </c>
      <c r="M75" s="127"/>
      <c r="N75" s="46">
        <v>0</v>
      </c>
      <c r="O75" s="47">
        <v>0</v>
      </c>
      <c r="P75" s="48">
        <v>0</v>
      </c>
      <c r="Q75" s="127"/>
      <c r="R75" s="42">
        <v>0</v>
      </c>
      <c r="S75" s="43">
        <v>0</v>
      </c>
      <c r="T75" s="44">
        <v>0</v>
      </c>
      <c r="U75" s="45"/>
    </row>
    <row r="76" spans="2:21" x14ac:dyDescent="0.2">
      <c r="B76" s="121"/>
      <c r="C76" s="2" t="s">
        <v>34</v>
      </c>
      <c r="D76" s="10"/>
      <c r="E76" s="46"/>
      <c r="F76" s="47"/>
      <c r="G76" s="47"/>
      <c r="H76" s="47"/>
      <c r="I76" s="48"/>
      <c r="J76" s="46">
        <v>0</v>
      </c>
      <c r="K76" s="47">
        <v>0</v>
      </c>
      <c r="L76" s="48">
        <v>0</v>
      </c>
      <c r="M76" s="127"/>
      <c r="N76" s="53">
        <v>2600</v>
      </c>
      <c r="O76" s="5">
        <v>2600</v>
      </c>
      <c r="P76" s="54">
        <v>2600</v>
      </c>
      <c r="Q76" s="127"/>
      <c r="R76" s="53">
        <v>555</v>
      </c>
      <c r="S76" s="5">
        <v>555</v>
      </c>
      <c r="T76" s="54">
        <v>555</v>
      </c>
      <c r="U76" s="45"/>
    </row>
    <row r="77" spans="2:21" x14ac:dyDescent="0.2">
      <c r="B77" s="121"/>
      <c r="C77" s="2" t="s">
        <v>74</v>
      </c>
      <c r="D77" s="10"/>
      <c r="E77" s="42"/>
      <c r="F77" s="43"/>
      <c r="G77" s="43"/>
      <c r="H77" s="43"/>
      <c r="I77" s="44"/>
      <c r="J77" s="46">
        <v>0</v>
      </c>
      <c r="K77" s="47">
        <v>0</v>
      </c>
      <c r="L77" s="48">
        <v>0</v>
      </c>
      <c r="M77" s="127"/>
      <c r="N77" s="53">
        <v>3456</v>
      </c>
      <c r="O77" s="5">
        <v>3456</v>
      </c>
      <c r="P77" s="54">
        <v>3456</v>
      </c>
      <c r="Q77" s="127"/>
      <c r="R77" s="42">
        <v>0</v>
      </c>
      <c r="S77" s="43">
        <v>0</v>
      </c>
      <c r="T77" s="44">
        <v>0</v>
      </c>
      <c r="U77" s="45"/>
    </row>
    <row r="78" spans="2:21" x14ac:dyDescent="0.2">
      <c r="B78" s="121"/>
      <c r="C78" s="2" t="s">
        <v>35</v>
      </c>
      <c r="D78" s="10"/>
      <c r="E78" s="42"/>
      <c r="F78" s="43"/>
      <c r="G78" s="43"/>
      <c r="H78" s="43"/>
      <c r="I78" s="44"/>
      <c r="J78" s="46">
        <v>0</v>
      </c>
      <c r="K78" s="47">
        <v>0</v>
      </c>
      <c r="L78" s="48">
        <v>0</v>
      </c>
      <c r="M78" s="127"/>
      <c r="N78" s="46">
        <v>0</v>
      </c>
      <c r="O78" s="47">
        <v>0</v>
      </c>
      <c r="P78" s="48">
        <v>0</v>
      </c>
      <c r="Q78" s="127"/>
      <c r="R78" s="46">
        <v>4176</v>
      </c>
      <c r="S78" s="47">
        <v>4176</v>
      </c>
      <c r="T78" s="48">
        <v>4176</v>
      </c>
      <c r="U78" s="45"/>
    </row>
    <row r="79" spans="2:21" x14ac:dyDescent="0.2">
      <c r="B79" s="121"/>
      <c r="C79" s="2" t="s">
        <v>38</v>
      </c>
      <c r="D79" s="10"/>
      <c r="E79" s="46"/>
      <c r="F79" s="47"/>
      <c r="G79" s="47"/>
      <c r="H79" s="47"/>
      <c r="I79" s="48"/>
      <c r="J79" s="46">
        <v>10576</v>
      </c>
      <c r="K79" s="47">
        <v>10840</v>
      </c>
      <c r="L79" s="48">
        <v>11111</v>
      </c>
      <c r="M79" s="127"/>
      <c r="N79" s="46">
        <v>3327</v>
      </c>
      <c r="O79" s="47">
        <v>3327</v>
      </c>
      <c r="P79" s="48">
        <v>3327</v>
      </c>
      <c r="Q79" s="127"/>
      <c r="R79" s="46">
        <v>0</v>
      </c>
      <c r="S79" s="47">
        <v>0</v>
      </c>
      <c r="T79" s="48">
        <v>0</v>
      </c>
      <c r="U79" s="45"/>
    </row>
    <row r="80" spans="2:21" x14ac:dyDescent="0.2">
      <c r="B80" s="121"/>
      <c r="C80" s="2" t="s">
        <v>39</v>
      </c>
      <c r="D80" s="10"/>
      <c r="E80" s="46"/>
      <c r="F80" s="47"/>
      <c r="G80" s="47"/>
      <c r="H80" s="47"/>
      <c r="I80" s="48"/>
      <c r="J80" s="53">
        <v>2500</v>
      </c>
      <c r="K80" s="5">
        <v>2563</v>
      </c>
      <c r="L80" s="54">
        <v>2627</v>
      </c>
      <c r="M80" s="127"/>
      <c r="N80" s="42">
        <v>0</v>
      </c>
      <c r="O80" s="43">
        <v>0</v>
      </c>
      <c r="P80" s="44">
        <v>0</v>
      </c>
      <c r="Q80" s="127"/>
      <c r="R80" s="53">
        <v>1250</v>
      </c>
      <c r="S80" s="5">
        <v>1250</v>
      </c>
      <c r="T80" s="54">
        <v>1250</v>
      </c>
      <c r="U80" s="45"/>
    </row>
    <row r="81" spans="2:21" x14ac:dyDescent="0.2">
      <c r="B81" s="121"/>
      <c r="C81" s="2" t="s">
        <v>70</v>
      </c>
      <c r="D81" s="10"/>
      <c r="E81" s="46"/>
      <c r="F81" s="47"/>
      <c r="G81" s="47"/>
      <c r="H81" s="47"/>
      <c r="I81" s="48"/>
      <c r="J81" s="53">
        <v>500</v>
      </c>
      <c r="K81" s="5">
        <v>513</v>
      </c>
      <c r="L81" s="54">
        <v>525</v>
      </c>
      <c r="M81" s="127"/>
      <c r="N81" s="46">
        <v>0</v>
      </c>
      <c r="O81" s="47">
        <v>0</v>
      </c>
      <c r="P81" s="48">
        <v>0</v>
      </c>
      <c r="Q81" s="127"/>
      <c r="R81" s="46">
        <v>0</v>
      </c>
      <c r="S81" s="47">
        <v>0</v>
      </c>
      <c r="T81" s="48">
        <v>0</v>
      </c>
      <c r="U81" s="45"/>
    </row>
    <row r="82" spans="2:21" x14ac:dyDescent="0.2">
      <c r="B82" s="121"/>
      <c r="C82" s="2" t="s">
        <v>62</v>
      </c>
      <c r="D82" s="10"/>
      <c r="E82" s="46"/>
      <c r="F82" s="47"/>
      <c r="G82" s="47"/>
      <c r="H82" s="47"/>
      <c r="I82" s="48"/>
      <c r="J82" s="46">
        <v>0</v>
      </c>
      <c r="K82" s="47">
        <v>0</v>
      </c>
      <c r="L82" s="48">
        <v>0</v>
      </c>
      <c r="M82" s="127"/>
      <c r="N82" s="46">
        <v>0</v>
      </c>
      <c r="O82" s="47">
        <v>0</v>
      </c>
      <c r="P82" s="48">
        <v>0</v>
      </c>
      <c r="Q82" s="127"/>
      <c r="R82" s="46">
        <v>0</v>
      </c>
      <c r="S82" s="47">
        <v>0</v>
      </c>
      <c r="T82" s="48">
        <v>0</v>
      </c>
      <c r="U82" s="45"/>
    </row>
    <row r="83" spans="2:21" x14ac:dyDescent="0.2">
      <c r="B83" s="121"/>
      <c r="C83" s="2" t="s">
        <v>95</v>
      </c>
      <c r="D83" s="10"/>
      <c r="E83" s="46"/>
      <c r="F83" s="47"/>
      <c r="G83" s="47"/>
      <c r="H83" s="47"/>
      <c r="I83" s="48"/>
      <c r="J83" s="53">
        <v>5320</v>
      </c>
      <c r="K83" s="5">
        <v>5453</v>
      </c>
      <c r="L83" s="54">
        <v>5589</v>
      </c>
      <c r="M83" s="127"/>
      <c r="N83" s="53">
        <v>2500</v>
      </c>
      <c r="O83" s="5">
        <v>2500</v>
      </c>
      <c r="P83" s="54">
        <v>2500</v>
      </c>
      <c r="Q83" s="127"/>
      <c r="R83" s="53">
        <v>4308</v>
      </c>
      <c r="S83" s="5">
        <v>4308</v>
      </c>
      <c r="T83" s="54">
        <v>4308</v>
      </c>
      <c r="U83" s="45"/>
    </row>
    <row r="84" spans="2:21" x14ac:dyDescent="0.2">
      <c r="B84" s="121"/>
      <c r="C84" s="2" t="s">
        <v>64</v>
      </c>
      <c r="D84" s="10"/>
      <c r="E84" s="46"/>
      <c r="F84" s="47"/>
      <c r="G84" s="47"/>
      <c r="H84" s="47"/>
      <c r="I84" s="48"/>
      <c r="J84" s="46">
        <v>0</v>
      </c>
      <c r="K84" s="47">
        <v>0</v>
      </c>
      <c r="L84" s="48">
        <v>0</v>
      </c>
      <c r="M84" s="127"/>
      <c r="N84" s="42">
        <v>0</v>
      </c>
      <c r="O84" s="43">
        <v>0</v>
      </c>
      <c r="P84" s="44">
        <v>0</v>
      </c>
      <c r="Q84" s="127"/>
      <c r="R84" s="42">
        <v>0</v>
      </c>
      <c r="S84" s="43">
        <v>0</v>
      </c>
      <c r="T84" s="44">
        <v>0</v>
      </c>
      <c r="U84" s="45"/>
    </row>
    <row r="85" spans="2:21" x14ac:dyDescent="0.2">
      <c r="B85" s="121"/>
      <c r="C85" s="2" t="s">
        <v>76</v>
      </c>
      <c r="D85" s="10"/>
      <c r="E85" s="46"/>
      <c r="F85" s="47"/>
      <c r="G85" s="47"/>
      <c r="H85" s="47"/>
      <c r="I85" s="48"/>
      <c r="J85" s="46">
        <v>0</v>
      </c>
      <c r="K85" s="47">
        <v>0</v>
      </c>
      <c r="L85" s="48">
        <v>0</v>
      </c>
      <c r="M85" s="127"/>
      <c r="N85" s="46">
        <v>0</v>
      </c>
      <c r="O85" s="47">
        <v>0</v>
      </c>
      <c r="P85" s="48">
        <v>0</v>
      </c>
      <c r="Q85" s="127"/>
      <c r="R85" s="53">
        <v>2024</v>
      </c>
      <c r="S85" s="5">
        <v>2024</v>
      </c>
      <c r="T85" s="54">
        <v>2024</v>
      </c>
      <c r="U85" s="45"/>
    </row>
    <row r="86" spans="2:21" x14ac:dyDescent="0.2">
      <c r="B86" s="121"/>
      <c r="C86" s="2" t="s">
        <v>94</v>
      </c>
      <c r="D86" s="10"/>
      <c r="E86" s="46"/>
      <c r="F86" s="47"/>
      <c r="G86" s="47"/>
      <c r="H86" s="47"/>
      <c r="I86" s="48"/>
      <c r="J86" s="46">
        <v>0</v>
      </c>
      <c r="K86" s="47">
        <v>0</v>
      </c>
      <c r="L86" s="48">
        <v>0</v>
      </c>
      <c r="M86" s="127"/>
      <c r="N86" s="53">
        <v>1000</v>
      </c>
      <c r="O86" s="5">
        <v>1000</v>
      </c>
      <c r="P86" s="54">
        <v>1000</v>
      </c>
      <c r="Q86" s="127"/>
      <c r="R86" s="42">
        <v>0</v>
      </c>
      <c r="S86" s="43">
        <v>0</v>
      </c>
      <c r="T86" s="44">
        <v>0</v>
      </c>
      <c r="U86" s="45"/>
    </row>
    <row r="87" spans="2:21" x14ac:dyDescent="0.2">
      <c r="B87" s="121"/>
      <c r="C87" s="2" t="s">
        <v>40</v>
      </c>
      <c r="D87" s="10"/>
      <c r="E87" s="42"/>
      <c r="F87" s="43"/>
      <c r="G87" s="43"/>
      <c r="H87" s="43"/>
      <c r="I87" s="44"/>
      <c r="J87" s="46">
        <v>12500</v>
      </c>
      <c r="K87" s="47">
        <v>12813</v>
      </c>
      <c r="L87" s="48">
        <v>13133</v>
      </c>
      <c r="M87" s="127"/>
      <c r="N87" s="46">
        <v>0</v>
      </c>
      <c r="O87" s="47">
        <v>0</v>
      </c>
      <c r="P87" s="48">
        <v>0</v>
      </c>
      <c r="Q87" s="127"/>
      <c r="R87" s="42">
        <v>0</v>
      </c>
      <c r="S87" s="43">
        <v>0</v>
      </c>
      <c r="T87" s="44">
        <v>0</v>
      </c>
      <c r="U87" s="45"/>
    </row>
    <row r="88" spans="2:21" x14ac:dyDescent="0.2">
      <c r="B88" s="121"/>
      <c r="C88" s="2" t="s">
        <v>66</v>
      </c>
      <c r="D88" s="10"/>
      <c r="E88" s="46"/>
      <c r="F88" s="47"/>
      <c r="G88" s="47"/>
      <c r="H88" s="47"/>
      <c r="I88" s="48"/>
      <c r="J88" s="46">
        <v>0</v>
      </c>
      <c r="K88" s="47">
        <v>0</v>
      </c>
      <c r="L88" s="48">
        <v>0</v>
      </c>
      <c r="M88" s="127"/>
      <c r="N88" s="46">
        <v>1500</v>
      </c>
      <c r="O88" s="47">
        <v>1500</v>
      </c>
      <c r="P88" s="48">
        <v>1500</v>
      </c>
      <c r="Q88" s="127"/>
      <c r="R88" s="46">
        <v>0</v>
      </c>
      <c r="S88" s="47">
        <v>0</v>
      </c>
      <c r="T88" s="48">
        <v>0</v>
      </c>
      <c r="U88" s="45"/>
    </row>
    <row r="89" spans="2:21" x14ac:dyDescent="0.2">
      <c r="B89" s="121"/>
      <c r="C89" s="2" t="s">
        <v>43</v>
      </c>
      <c r="D89" s="10"/>
      <c r="E89" s="46"/>
      <c r="F89" s="47"/>
      <c r="G89" s="47"/>
      <c r="H89" s="47"/>
      <c r="I89" s="48"/>
      <c r="J89" s="53">
        <v>2000</v>
      </c>
      <c r="K89" s="5">
        <v>2050</v>
      </c>
      <c r="L89" s="54">
        <v>2101</v>
      </c>
      <c r="M89" s="127"/>
      <c r="N89" s="53">
        <v>23909</v>
      </c>
      <c r="O89" s="5">
        <v>23909</v>
      </c>
      <c r="P89" s="54">
        <v>23909</v>
      </c>
      <c r="Q89" s="127"/>
      <c r="R89" s="46">
        <v>0</v>
      </c>
      <c r="S89" s="47">
        <v>0</v>
      </c>
      <c r="T89" s="48">
        <v>0</v>
      </c>
      <c r="U89" s="45"/>
    </row>
    <row r="90" spans="2:21" x14ac:dyDescent="0.2">
      <c r="B90" s="121"/>
      <c r="C90" s="2" t="s">
        <v>45</v>
      </c>
      <c r="D90" s="10"/>
      <c r="E90" s="46"/>
      <c r="F90" s="47"/>
      <c r="G90" s="47"/>
      <c r="H90" s="47"/>
      <c r="I90" s="48"/>
      <c r="J90" s="46">
        <v>0</v>
      </c>
      <c r="K90" s="47">
        <v>0</v>
      </c>
      <c r="L90" s="48">
        <v>0</v>
      </c>
      <c r="M90" s="127"/>
      <c r="N90" s="42">
        <v>0</v>
      </c>
      <c r="O90" s="43">
        <v>0</v>
      </c>
      <c r="P90" s="44">
        <v>0</v>
      </c>
      <c r="Q90" s="127"/>
      <c r="R90" s="42">
        <v>0</v>
      </c>
      <c r="S90" s="43">
        <v>0</v>
      </c>
      <c r="T90" s="44">
        <v>0</v>
      </c>
      <c r="U90" s="45"/>
    </row>
    <row r="91" spans="2:21" x14ac:dyDescent="0.2">
      <c r="B91" s="121"/>
      <c r="C91" s="2" t="s">
        <v>46</v>
      </c>
      <c r="D91" s="10"/>
      <c r="E91" s="46"/>
      <c r="F91" s="47"/>
      <c r="G91" s="47"/>
      <c r="H91" s="47"/>
      <c r="I91" s="48"/>
      <c r="J91" s="46">
        <v>0</v>
      </c>
      <c r="K91" s="47">
        <v>0</v>
      </c>
      <c r="L91" s="48">
        <v>0</v>
      </c>
      <c r="M91" s="127"/>
      <c r="N91" s="46">
        <v>0</v>
      </c>
      <c r="O91" s="47">
        <v>0</v>
      </c>
      <c r="P91" s="48">
        <v>0</v>
      </c>
      <c r="Q91" s="127"/>
      <c r="R91" s="42">
        <v>0</v>
      </c>
      <c r="S91" s="43">
        <v>0</v>
      </c>
      <c r="T91" s="44">
        <v>0</v>
      </c>
      <c r="U91" s="45"/>
    </row>
    <row r="92" spans="2:21" x14ac:dyDescent="0.2">
      <c r="B92" s="121"/>
      <c r="C92" s="2" t="s">
        <v>65</v>
      </c>
      <c r="D92" s="10"/>
      <c r="E92" s="46"/>
      <c r="F92" s="47"/>
      <c r="G92" s="47"/>
      <c r="H92" s="47"/>
      <c r="I92" s="48"/>
      <c r="J92" s="46">
        <v>0</v>
      </c>
      <c r="K92" s="47">
        <v>0</v>
      </c>
      <c r="L92" s="48">
        <v>0</v>
      </c>
      <c r="M92" s="127"/>
      <c r="N92" s="46">
        <v>0</v>
      </c>
      <c r="O92" s="47">
        <v>0</v>
      </c>
      <c r="P92" s="48">
        <v>0</v>
      </c>
      <c r="Q92" s="127"/>
      <c r="R92" s="42">
        <v>0</v>
      </c>
      <c r="S92" s="43">
        <v>0</v>
      </c>
      <c r="T92" s="44">
        <v>0</v>
      </c>
      <c r="U92" s="45"/>
    </row>
    <row r="93" spans="2:21" x14ac:dyDescent="0.2">
      <c r="B93" s="121"/>
      <c r="C93" s="2" t="s">
        <v>47</v>
      </c>
      <c r="D93" s="10"/>
      <c r="E93" s="46"/>
      <c r="F93" s="47"/>
      <c r="G93" s="47"/>
      <c r="H93" s="47"/>
      <c r="I93" s="48"/>
      <c r="J93" s="53">
        <v>18480</v>
      </c>
      <c r="K93" s="5">
        <v>20328</v>
      </c>
      <c r="L93" s="54">
        <v>22361</v>
      </c>
      <c r="M93" s="127"/>
      <c r="N93" s="53">
        <v>10000</v>
      </c>
      <c r="O93" s="5">
        <v>10000</v>
      </c>
      <c r="P93" s="54">
        <v>10000</v>
      </c>
      <c r="Q93" s="127"/>
      <c r="R93" s="53">
        <v>16800</v>
      </c>
      <c r="S93" s="5">
        <v>16800</v>
      </c>
      <c r="T93" s="54">
        <v>16800</v>
      </c>
      <c r="U93" s="45"/>
    </row>
    <row r="94" spans="2:21" x14ac:dyDescent="0.2">
      <c r="B94" s="121"/>
      <c r="C94" s="2" t="s">
        <v>48</v>
      </c>
      <c r="D94" s="10"/>
      <c r="E94" s="46"/>
      <c r="F94" s="47"/>
      <c r="G94" s="47"/>
      <c r="H94" s="47"/>
      <c r="I94" s="48"/>
      <c r="J94" s="53">
        <v>5366</v>
      </c>
      <c r="K94" s="5">
        <v>5500</v>
      </c>
      <c r="L94" s="54">
        <v>5638</v>
      </c>
      <c r="M94" s="127"/>
      <c r="N94" s="53">
        <v>2996</v>
      </c>
      <c r="O94" s="5">
        <v>2996</v>
      </c>
      <c r="P94" s="54">
        <v>2996</v>
      </c>
      <c r="Q94" s="127"/>
      <c r="R94" s="53">
        <v>2996</v>
      </c>
      <c r="S94" s="5">
        <v>2996</v>
      </c>
      <c r="T94" s="54">
        <v>2996</v>
      </c>
      <c r="U94" s="45"/>
    </row>
    <row r="95" spans="2:21" x14ac:dyDescent="0.2">
      <c r="B95" s="121"/>
      <c r="C95" s="2" t="s">
        <v>80</v>
      </c>
      <c r="D95" s="10"/>
      <c r="E95" s="46"/>
      <c r="F95" s="47"/>
      <c r="G95" s="47"/>
      <c r="H95" s="47"/>
      <c r="I95" s="48"/>
      <c r="J95" s="46">
        <v>0</v>
      </c>
      <c r="K95" s="47">
        <v>0</v>
      </c>
      <c r="L95" s="48">
        <v>0</v>
      </c>
      <c r="M95" s="127"/>
      <c r="N95" s="42">
        <v>0</v>
      </c>
      <c r="O95" s="43">
        <v>0</v>
      </c>
      <c r="P95" s="44">
        <v>0</v>
      </c>
      <c r="Q95" s="127"/>
      <c r="R95" s="46">
        <v>0</v>
      </c>
      <c r="S95" s="47">
        <v>0</v>
      </c>
      <c r="T95" s="48">
        <v>0</v>
      </c>
      <c r="U95" s="45"/>
    </row>
    <row r="96" spans="2:21" x14ac:dyDescent="0.2">
      <c r="B96" s="121"/>
      <c r="C96" s="2" t="s">
        <v>72</v>
      </c>
      <c r="D96" s="10"/>
      <c r="E96" s="46"/>
      <c r="F96" s="47"/>
      <c r="G96" s="47"/>
      <c r="H96" s="47"/>
      <c r="I96" s="48"/>
      <c r="J96" s="53">
        <v>13000</v>
      </c>
      <c r="K96" s="5">
        <v>13325</v>
      </c>
      <c r="L96" s="54">
        <v>13658</v>
      </c>
      <c r="M96" s="127"/>
      <c r="N96" s="42">
        <v>0</v>
      </c>
      <c r="O96" s="43">
        <v>0</v>
      </c>
      <c r="P96" s="44">
        <v>0</v>
      </c>
      <c r="Q96" s="127"/>
      <c r="R96" s="53">
        <v>300</v>
      </c>
      <c r="S96" s="5">
        <v>300</v>
      </c>
      <c r="T96" s="54">
        <v>300</v>
      </c>
      <c r="U96" s="45"/>
    </row>
    <row r="97" spans="2:21" x14ac:dyDescent="0.2">
      <c r="B97" s="121"/>
      <c r="C97" s="2" t="s">
        <v>87</v>
      </c>
      <c r="D97" s="10"/>
      <c r="E97" s="46"/>
      <c r="F97" s="47"/>
      <c r="G97" s="47"/>
      <c r="H97" s="47"/>
      <c r="I97" s="48"/>
      <c r="J97" s="53"/>
      <c r="K97" s="5"/>
      <c r="L97" s="54"/>
      <c r="M97" s="127"/>
      <c r="N97" s="42"/>
      <c r="O97" s="43"/>
      <c r="P97" s="44"/>
      <c r="Q97" s="127"/>
      <c r="R97" s="53"/>
      <c r="S97" s="5"/>
      <c r="T97" s="54"/>
      <c r="U97" s="45"/>
    </row>
    <row r="98" spans="2:21" x14ac:dyDescent="0.2">
      <c r="B98" s="121"/>
      <c r="C98" s="2" t="s">
        <v>87</v>
      </c>
      <c r="D98" s="10"/>
      <c r="E98" s="46"/>
      <c r="F98" s="47"/>
      <c r="G98" s="47"/>
      <c r="H98" s="47"/>
      <c r="I98" s="48"/>
      <c r="J98" s="53"/>
      <c r="K98" s="5"/>
      <c r="L98" s="54"/>
      <c r="M98" s="127"/>
      <c r="N98" s="42"/>
      <c r="O98" s="43"/>
      <c r="P98" s="44"/>
      <c r="Q98" s="127"/>
      <c r="R98" s="53"/>
      <c r="S98" s="5"/>
      <c r="T98" s="54"/>
      <c r="U98" s="45"/>
    </row>
    <row r="99" spans="2:21" x14ac:dyDescent="0.2">
      <c r="B99" s="121"/>
      <c r="C99" s="2" t="s">
        <v>87</v>
      </c>
      <c r="D99" s="10"/>
      <c r="E99" s="46"/>
      <c r="F99" s="47"/>
      <c r="G99" s="47"/>
      <c r="H99" s="47"/>
      <c r="I99" s="48"/>
      <c r="J99" s="53"/>
      <c r="K99" s="5"/>
      <c r="L99" s="54"/>
      <c r="M99" s="127"/>
      <c r="N99" s="42"/>
      <c r="O99" s="43"/>
      <c r="P99" s="44"/>
      <c r="Q99" s="127"/>
      <c r="R99" s="53"/>
      <c r="S99" s="5"/>
      <c r="T99" s="54"/>
      <c r="U99" s="45"/>
    </row>
    <row r="100" spans="2:21" x14ac:dyDescent="0.2">
      <c r="B100" s="121"/>
      <c r="C100" s="2" t="s">
        <v>87</v>
      </c>
      <c r="D100" s="10"/>
      <c r="E100" s="46"/>
      <c r="F100" s="47"/>
      <c r="G100" s="47"/>
      <c r="H100" s="47"/>
      <c r="I100" s="48"/>
      <c r="J100" s="53"/>
      <c r="K100" s="5"/>
      <c r="L100" s="54"/>
      <c r="M100" s="127"/>
      <c r="N100" s="42"/>
      <c r="O100" s="43"/>
      <c r="P100" s="44"/>
      <c r="Q100" s="127"/>
      <c r="R100" s="53"/>
      <c r="S100" s="5"/>
      <c r="T100" s="54"/>
      <c r="U100" s="45"/>
    </row>
    <row r="101" spans="2:21" x14ac:dyDescent="0.2">
      <c r="B101" s="121"/>
      <c r="C101" s="2" t="s">
        <v>87</v>
      </c>
      <c r="D101" s="10"/>
      <c r="E101" s="46"/>
      <c r="F101" s="47"/>
      <c r="G101" s="47"/>
      <c r="H101" s="47"/>
      <c r="I101" s="48"/>
      <c r="J101" s="53"/>
      <c r="K101" s="5"/>
      <c r="L101" s="54"/>
      <c r="M101" s="127"/>
      <c r="N101" s="42"/>
      <c r="O101" s="43"/>
      <c r="P101" s="44"/>
      <c r="Q101" s="127"/>
      <c r="R101" s="53"/>
      <c r="S101" s="5"/>
      <c r="T101" s="54"/>
      <c r="U101" s="45"/>
    </row>
    <row r="102" spans="2:21" x14ac:dyDescent="0.2">
      <c r="B102" s="121"/>
      <c r="C102" s="2" t="s">
        <v>87</v>
      </c>
      <c r="D102" s="10"/>
      <c r="E102" s="46"/>
      <c r="F102" s="47"/>
      <c r="G102" s="47"/>
      <c r="H102" s="47"/>
      <c r="I102" s="48"/>
      <c r="J102" s="53"/>
      <c r="K102" s="5"/>
      <c r="L102" s="54"/>
      <c r="M102" s="127"/>
      <c r="N102" s="42"/>
      <c r="O102" s="43"/>
      <c r="P102" s="44"/>
      <c r="Q102" s="127"/>
      <c r="R102" s="53"/>
      <c r="S102" s="5"/>
      <c r="T102" s="54"/>
      <c r="U102" s="45"/>
    </row>
    <row r="103" spans="2:21" s="1" customFormat="1" ht="15.75" x14ac:dyDescent="0.25">
      <c r="B103" s="121"/>
      <c r="C103" s="72" t="s">
        <v>87</v>
      </c>
      <c r="D103" s="10"/>
      <c r="E103" s="46"/>
      <c r="F103" s="47"/>
      <c r="G103" s="47"/>
      <c r="H103" s="47"/>
      <c r="I103" s="48"/>
      <c r="J103" s="46">
        <v>0</v>
      </c>
      <c r="K103" s="47">
        <v>0</v>
      </c>
      <c r="L103" s="48">
        <v>0</v>
      </c>
      <c r="M103" s="127"/>
      <c r="N103" s="46">
        <v>0</v>
      </c>
      <c r="O103" s="47">
        <v>0</v>
      </c>
      <c r="P103" s="48">
        <v>0</v>
      </c>
      <c r="Q103" s="127"/>
      <c r="R103" s="46">
        <v>0</v>
      </c>
      <c r="S103" s="47">
        <v>0</v>
      </c>
      <c r="T103" s="48">
        <v>0</v>
      </c>
      <c r="U103" s="45"/>
    </row>
    <row r="104" spans="2:21" s="1" customFormat="1" ht="16.5" thickBot="1" x14ac:dyDescent="0.3">
      <c r="B104" s="122"/>
      <c r="C104" s="76" t="s">
        <v>81</v>
      </c>
      <c r="D104" s="56"/>
      <c r="E104" s="57">
        <f>SUM(E57:E103)</f>
        <v>0</v>
      </c>
      <c r="F104" s="58">
        <f t="shared" ref="F104:I104" si="5">SUM(F57:F103)</f>
        <v>0</v>
      </c>
      <c r="G104" s="58">
        <f t="shared" si="5"/>
        <v>0</v>
      </c>
      <c r="H104" s="58">
        <f t="shared" si="5"/>
        <v>0</v>
      </c>
      <c r="I104" s="59">
        <f t="shared" si="5"/>
        <v>0</v>
      </c>
      <c r="J104" s="83">
        <f>SUM(J57:J103)</f>
        <v>164295</v>
      </c>
      <c r="K104" s="83">
        <f>SUM(K57:K103)</f>
        <v>168353</v>
      </c>
      <c r="L104" s="83">
        <f>SUM(L57:L103)</f>
        <v>172647</v>
      </c>
      <c r="M104" s="128"/>
      <c r="N104" s="83">
        <f>SUM(N57:N103)</f>
        <v>59278</v>
      </c>
      <c r="O104" s="83">
        <f>SUM(O57:O103)</f>
        <v>59278</v>
      </c>
      <c r="P104" s="83">
        <f>SUM(P57:P103)</f>
        <v>59278</v>
      </c>
      <c r="Q104" s="128"/>
      <c r="R104" s="83">
        <f>SUM(R57:R103)</f>
        <v>123087</v>
      </c>
      <c r="S104" s="83">
        <f>SUM(S57:S103)</f>
        <v>123087</v>
      </c>
      <c r="T104" s="83">
        <f>SUM(T57:T103)</f>
        <v>123087</v>
      </c>
      <c r="U104" s="60"/>
    </row>
    <row r="105" spans="2:21" ht="15.75" thickBot="1" x14ac:dyDescent="0.25">
      <c r="C105" s="77"/>
      <c r="D105" s="12"/>
      <c r="E105" s="78"/>
      <c r="F105" s="78"/>
      <c r="G105" s="78"/>
      <c r="H105" s="78"/>
      <c r="I105" s="78"/>
    </row>
    <row r="106" spans="2:21" ht="16.5" customHeight="1" thickBot="1" x14ac:dyDescent="0.3">
      <c r="C106" s="9"/>
      <c r="D106" s="10"/>
      <c r="E106" s="135" t="s">
        <v>49</v>
      </c>
      <c r="F106" s="135"/>
      <c r="G106" s="135"/>
      <c r="H106" s="135"/>
      <c r="I106" s="136"/>
      <c r="J106" s="135" t="s">
        <v>49</v>
      </c>
      <c r="K106" s="135"/>
      <c r="L106" s="136"/>
      <c r="N106" s="135" t="s">
        <v>49</v>
      </c>
      <c r="O106" s="135"/>
      <c r="P106" s="136"/>
      <c r="R106" s="135" t="s">
        <v>49</v>
      </c>
      <c r="S106" s="135"/>
      <c r="T106" s="136"/>
    </row>
    <row r="107" spans="2:21" x14ac:dyDescent="0.2">
      <c r="B107" s="139"/>
      <c r="C107" s="30" t="s">
        <v>4</v>
      </c>
      <c r="D107" s="84"/>
      <c r="E107" s="47"/>
      <c r="F107" s="47"/>
      <c r="G107" s="47"/>
      <c r="H107" s="47"/>
      <c r="I107" s="48"/>
      <c r="J107" s="47">
        <v>0</v>
      </c>
      <c r="K107" s="47">
        <v>0</v>
      </c>
      <c r="L107" s="48">
        <v>0</v>
      </c>
      <c r="M107" s="126"/>
      <c r="N107" s="47">
        <v>0</v>
      </c>
      <c r="O107" s="47">
        <v>0</v>
      </c>
      <c r="P107" s="48">
        <v>0</v>
      </c>
      <c r="Q107" s="126"/>
      <c r="R107" s="47">
        <v>0</v>
      </c>
      <c r="S107" s="47">
        <v>0</v>
      </c>
      <c r="T107" s="48">
        <v>0</v>
      </c>
      <c r="U107" s="71"/>
    </row>
    <row r="108" spans="2:21" x14ac:dyDescent="0.2">
      <c r="B108" s="140"/>
      <c r="C108" s="38" t="s">
        <v>5</v>
      </c>
      <c r="D108" s="85"/>
      <c r="E108" s="47"/>
      <c r="F108" s="47"/>
      <c r="G108" s="47"/>
      <c r="H108" s="47"/>
      <c r="I108" s="48"/>
      <c r="J108" s="47">
        <v>0</v>
      </c>
      <c r="K108" s="47">
        <v>0</v>
      </c>
      <c r="L108" s="48">
        <v>0</v>
      </c>
      <c r="M108" s="127"/>
      <c r="N108" s="47">
        <v>0</v>
      </c>
      <c r="O108" s="47">
        <v>0</v>
      </c>
      <c r="P108" s="48">
        <v>0</v>
      </c>
      <c r="Q108" s="127"/>
      <c r="R108" s="47">
        <v>0</v>
      </c>
      <c r="S108" s="47">
        <v>0</v>
      </c>
      <c r="T108" s="48">
        <v>0</v>
      </c>
      <c r="U108" s="45"/>
    </row>
    <row r="109" spans="2:21" x14ac:dyDescent="0.2">
      <c r="B109" s="140"/>
      <c r="C109" s="38" t="s">
        <v>15</v>
      </c>
      <c r="D109" s="85"/>
      <c r="E109" s="47"/>
      <c r="F109" s="47"/>
      <c r="G109" s="47"/>
      <c r="H109" s="47"/>
      <c r="I109" s="48"/>
      <c r="J109" s="47">
        <v>0</v>
      </c>
      <c r="K109" s="47">
        <v>0</v>
      </c>
      <c r="L109" s="48">
        <v>0</v>
      </c>
      <c r="M109" s="127"/>
      <c r="N109" s="47">
        <v>0</v>
      </c>
      <c r="O109" s="47">
        <v>0</v>
      </c>
      <c r="P109" s="48">
        <v>0</v>
      </c>
      <c r="Q109" s="127"/>
      <c r="R109" s="47">
        <v>0</v>
      </c>
      <c r="S109" s="47">
        <v>0</v>
      </c>
      <c r="T109" s="48">
        <v>0</v>
      </c>
      <c r="U109" s="45"/>
    </row>
    <row r="110" spans="2:21" s="1" customFormat="1" ht="15.75" x14ac:dyDescent="0.25">
      <c r="B110" s="140"/>
      <c r="C110" s="38" t="s">
        <v>7</v>
      </c>
      <c r="D110" s="85"/>
      <c r="E110" s="47"/>
      <c r="F110" s="47"/>
      <c r="G110" s="47"/>
      <c r="H110" s="47"/>
      <c r="I110" s="48"/>
      <c r="J110" s="47">
        <v>0</v>
      </c>
      <c r="K110" s="47">
        <v>0</v>
      </c>
      <c r="L110" s="48">
        <v>0</v>
      </c>
      <c r="M110" s="127"/>
      <c r="N110" s="47">
        <v>0</v>
      </c>
      <c r="O110" s="47">
        <v>0</v>
      </c>
      <c r="P110" s="48">
        <v>0</v>
      </c>
      <c r="Q110" s="127"/>
      <c r="R110" s="47">
        <v>0</v>
      </c>
      <c r="S110" s="47">
        <v>0</v>
      </c>
      <c r="T110" s="48">
        <v>0</v>
      </c>
      <c r="U110" s="45"/>
    </row>
    <row r="111" spans="2:21" s="1" customFormat="1" ht="15.75" x14ac:dyDescent="0.25">
      <c r="B111" s="140"/>
      <c r="C111" s="38" t="s">
        <v>3</v>
      </c>
      <c r="D111" s="85"/>
      <c r="E111" s="47"/>
      <c r="F111" s="47"/>
      <c r="G111" s="47"/>
      <c r="H111" s="47"/>
      <c r="I111" s="48"/>
      <c r="J111" s="5">
        <v>1000</v>
      </c>
      <c r="K111" s="5">
        <v>1025</v>
      </c>
      <c r="L111" s="54">
        <v>1051</v>
      </c>
      <c r="M111" s="127"/>
      <c r="N111" s="42">
        <v>0</v>
      </c>
      <c r="O111" s="43">
        <v>0</v>
      </c>
      <c r="P111" s="44">
        <v>0</v>
      </c>
      <c r="Q111" s="127"/>
      <c r="R111" s="42">
        <v>0</v>
      </c>
      <c r="S111" s="43">
        <v>0</v>
      </c>
      <c r="T111" s="44">
        <v>0</v>
      </c>
      <c r="U111" s="45"/>
    </row>
    <row r="112" spans="2:21" s="1" customFormat="1" ht="15.75" x14ac:dyDescent="0.25">
      <c r="B112" s="140"/>
      <c r="C112" s="38" t="s">
        <v>69</v>
      </c>
      <c r="D112" s="85"/>
      <c r="E112" s="47"/>
      <c r="F112" s="47"/>
      <c r="G112" s="47"/>
      <c r="H112" s="47"/>
      <c r="I112" s="48"/>
      <c r="J112" s="5">
        <v>1500</v>
      </c>
      <c r="K112" s="5">
        <v>1538</v>
      </c>
      <c r="L112" s="54">
        <v>1576</v>
      </c>
      <c r="M112" s="127"/>
      <c r="N112" s="42">
        <v>0</v>
      </c>
      <c r="O112" s="43">
        <v>0</v>
      </c>
      <c r="P112" s="44">
        <v>0</v>
      </c>
      <c r="Q112" s="127"/>
      <c r="R112" s="42">
        <v>0</v>
      </c>
      <c r="S112" s="43">
        <v>0</v>
      </c>
      <c r="T112" s="44">
        <v>0</v>
      </c>
      <c r="U112" s="45"/>
    </row>
    <row r="113" spans="2:21" s="1" customFormat="1" ht="15.75" x14ac:dyDescent="0.25">
      <c r="B113" s="140"/>
      <c r="C113" s="38" t="s">
        <v>61</v>
      </c>
      <c r="D113" s="85"/>
      <c r="E113" s="47"/>
      <c r="F113" s="47"/>
      <c r="G113" s="47"/>
      <c r="H113" s="47"/>
      <c r="I113" s="48"/>
      <c r="J113" s="46">
        <v>0</v>
      </c>
      <c r="K113" s="47">
        <v>0</v>
      </c>
      <c r="L113" s="48">
        <v>0</v>
      </c>
      <c r="M113" s="127"/>
      <c r="N113" s="42">
        <v>0</v>
      </c>
      <c r="O113" s="43">
        <v>0</v>
      </c>
      <c r="P113" s="44">
        <v>0</v>
      </c>
      <c r="Q113" s="127"/>
      <c r="R113" s="42">
        <v>0</v>
      </c>
      <c r="S113" s="43">
        <v>0</v>
      </c>
      <c r="T113" s="44">
        <v>0</v>
      </c>
      <c r="U113" s="45"/>
    </row>
    <row r="114" spans="2:21" s="1" customFormat="1" ht="15.75" x14ac:dyDescent="0.25">
      <c r="B114" s="140"/>
      <c r="C114" s="38" t="s">
        <v>41</v>
      </c>
      <c r="D114" s="85"/>
      <c r="E114" s="47"/>
      <c r="F114" s="47"/>
      <c r="G114" s="47"/>
      <c r="H114" s="47"/>
      <c r="I114" s="48"/>
      <c r="J114" s="46">
        <v>0</v>
      </c>
      <c r="K114" s="47">
        <v>0</v>
      </c>
      <c r="L114" s="48">
        <v>0</v>
      </c>
      <c r="M114" s="127"/>
      <c r="N114" s="46">
        <v>0</v>
      </c>
      <c r="O114" s="47">
        <v>0</v>
      </c>
      <c r="P114" s="48">
        <v>0</v>
      </c>
      <c r="Q114" s="127"/>
      <c r="R114" s="46">
        <v>0</v>
      </c>
      <c r="S114" s="47">
        <v>0</v>
      </c>
      <c r="T114" s="48">
        <v>0</v>
      </c>
      <c r="U114" s="45"/>
    </row>
    <row r="115" spans="2:21" s="1" customFormat="1" ht="15.75" x14ac:dyDescent="0.25">
      <c r="B115" s="140"/>
      <c r="C115" s="38" t="s">
        <v>8</v>
      </c>
      <c r="D115" s="85"/>
      <c r="E115" s="47"/>
      <c r="F115" s="47"/>
      <c r="G115" s="47"/>
      <c r="H115" s="47"/>
      <c r="I115" s="48"/>
      <c r="J115" s="46">
        <v>0</v>
      </c>
      <c r="K115" s="47">
        <v>0</v>
      </c>
      <c r="L115" s="48">
        <v>0</v>
      </c>
      <c r="M115" s="127"/>
      <c r="N115" s="46">
        <v>0</v>
      </c>
      <c r="O115" s="47">
        <v>0</v>
      </c>
      <c r="P115" s="48">
        <v>0</v>
      </c>
      <c r="Q115" s="127"/>
      <c r="R115" s="46">
        <v>0</v>
      </c>
      <c r="S115" s="47">
        <v>0</v>
      </c>
      <c r="T115" s="48">
        <v>0</v>
      </c>
      <c r="U115" s="45"/>
    </row>
    <row r="116" spans="2:21" s="1" customFormat="1" ht="15.75" x14ac:dyDescent="0.25">
      <c r="B116" s="140"/>
      <c r="C116" s="38" t="s">
        <v>9</v>
      </c>
      <c r="D116" s="85"/>
      <c r="E116" s="47"/>
      <c r="F116" s="47"/>
      <c r="G116" s="47"/>
      <c r="H116" s="47"/>
      <c r="I116" s="48"/>
      <c r="J116" s="46">
        <v>0</v>
      </c>
      <c r="K116" s="47">
        <v>0</v>
      </c>
      <c r="L116" s="48">
        <v>0</v>
      </c>
      <c r="M116" s="127"/>
      <c r="N116" s="46">
        <v>0</v>
      </c>
      <c r="O116" s="47">
        <v>0</v>
      </c>
      <c r="P116" s="48">
        <v>0</v>
      </c>
      <c r="Q116" s="127"/>
      <c r="R116" s="46">
        <v>0</v>
      </c>
      <c r="S116" s="47">
        <v>0</v>
      </c>
      <c r="T116" s="48">
        <v>0</v>
      </c>
      <c r="U116" s="45"/>
    </row>
    <row r="117" spans="2:21" s="1" customFormat="1" ht="15.75" x14ac:dyDescent="0.25">
      <c r="B117" s="140"/>
      <c r="C117" s="38" t="s">
        <v>68</v>
      </c>
      <c r="D117" s="85"/>
      <c r="E117" s="47"/>
      <c r="F117" s="47"/>
      <c r="G117" s="47"/>
      <c r="H117" s="47"/>
      <c r="I117" s="48"/>
      <c r="J117" s="46">
        <v>0</v>
      </c>
      <c r="K117" s="47">
        <v>0</v>
      </c>
      <c r="L117" s="48">
        <v>0</v>
      </c>
      <c r="M117" s="127"/>
      <c r="N117" s="5">
        <v>70312</v>
      </c>
      <c r="O117" s="5">
        <v>70312</v>
      </c>
      <c r="P117" s="54">
        <v>70312</v>
      </c>
      <c r="Q117" s="127"/>
      <c r="R117" s="5">
        <v>17080</v>
      </c>
      <c r="S117" s="5">
        <v>17080</v>
      </c>
      <c r="T117" s="54">
        <v>17080</v>
      </c>
      <c r="U117" s="45"/>
    </row>
    <row r="118" spans="2:21" s="1" customFormat="1" ht="15.75" x14ac:dyDescent="0.25">
      <c r="B118" s="140"/>
      <c r="C118" s="38" t="s">
        <v>36</v>
      </c>
      <c r="D118" s="85"/>
      <c r="E118" s="47"/>
      <c r="F118" s="47"/>
      <c r="G118" s="47"/>
      <c r="H118" s="47"/>
      <c r="I118" s="48"/>
      <c r="J118" s="46">
        <v>0</v>
      </c>
      <c r="K118" s="47">
        <v>0</v>
      </c>
      <c r="L118" s="48">
        <v>0</v>
      </c>
      <c r="M118" s="127"/>
      <c r="N118" s="42">
        <v>0</v>
      </c>
      <c r="O118" s="43">
        <v>0</v>
      </c>
      <c r="P118" s="44">
        <v>0</v>
      </c>
      <c r="Q118" s="127"/>
      <c r="R118" s="42">
        <v>0</v>
      </c>
      <c r="S118" s="43">
        <v>0</v>
      </c>
      <c r="T118" s="44">
        <v>0</v>
      </c>
      <c r="U118" s="45"/>
    </row>
    <row r="119" spans="2:21" s="1" customFormat="1" ht="15.75" x14ac:dyDescent="0.25">
      <c r="B119" s="140"/>
      <c r="C119" s="38" t="s">
        <v>10</v>
      </c>
      <c r="D119" s="85"/>
      <c r="E119" s="47"/>
      <c r="F119" s="47"/>
      <c r="G119" s="47"/>
      <c r="H119" s="47"/>
      <c r="I119" s="48"/>
      <c r="J119" s="46">
        <v>0</v>
      </c>
      <c r="K119" s="47">
        <v>0</v>
      </c>
      <c r="L119" s="48">
        <v>0</v>
      </c>
      <c r="M119" s="127"/>
      <c r="N119" s="42">
        <v>0</v>
      </c>
      <c r="O119" s="43">
        <v>0</v>
      </c>
      <c r="P119" s="44">
        <v>0</v>
      </c>
      <c r="Q119" s="127"/>
      <c r="R119" s="42">
        <v>0</v>
      </c>
      <c r="S119" s="43">
        <v>0</v>
      </c>
      <c r="T119" s="44">
        <v>0</v>
      </c>
      <c r="U119" s="45"/>
    </row>
    <row r="120" spans="2:21" s="1" customFormat="1" ht="15.75" x14ac:dyDescent="0.25">
      <c r="B120" s="140"/>
      <c r="C120" s="38" t="s">
        <v>71</v>
      </c>
      <c r="D120" s="85"/>
      <c r="E120" s="47"/>
      <c r="F120" s="47"/>
      <c r="G120" s="47"/>
      <c r="H120" s="47"/>
      <c r="I120" s="48"/>
      <c r="J120" s="5">
        <v>30000</v>
      </c>
      <c r="K120" s="47">
        <v>0</v>
      </c>
      <c r="L120" s="48">
        <v>0</v>
      </c>
      <c r="M120" s="127"/>
      <c r="N120" s="42">
        <v>0</v>
      </c>
      <c r="O120" s="43">
        <v>0</v>
      </c>
      <c r="P120" s="44">
        <v>0</v>
      </c>
      <c r="Q120" s="127"/>
      <c r="R120" s="42">
        <v>0</v>
      </c>
      <c r="S120" s="43">
        <v>0</v>
      </c>
      <c r="T120" s="44">
        <v>0</v>
      </c>
      <c r="U120" s="45"/>
    </row>
    <row r="121" spans="2:21" s="1" customFormat="1" ht="15.75" x14ac:dyDescent="0.25">
      <c r="B121" s="140"/>
      <c r="C121" s="38" t="s">
        <v>59</v>
      </c>
      <c r="D121" s="85"/>
      <c r="E121" s="47"/>
      <c r="F121" s="47"/>
      <c r="G121" s="47"/>
      <c r="H121" s="47"/>
      <c r="I121" s="48"/>
      <c r="J121" s="46">
        <v>0</v>
      </c>
      <c r="K121" s="47">
        <v>0</v>
      </c>
      <c r="L121" s="48">
        <v>0</v>
      </c>
      <c r="M121" s="127"/>
      <c r="N121" s="46">
        <v>0</v>
      </c>
      <c r="O121" s="47">
        <v>0</v>
      </c>
      <c r="P121" s="48">
        <v>0</v>
      </c>
      <c r="Q121" s="127"/>
      <c r="R121" s="46">
        <v>0</v>
      </c>
      <c r="S121" s="47">
        <v>0</v>
      </c>
      <c r="T121" s="48">
        <v>0</v>
      </c>
      <c r="U121" s="45"/>
    </row>
    <row r="122" spans="2:21" s="1" customFormat="1" ht="15.75" x14ac:dyDescent="0.25">
      <c r="B122" s="140"/>
      <c r="C122" s="38" t="s">
        <v>73</v>
      </c>
      <c r="D122" s="85"/>
      <c r="E122" s="42"/>
      <c r="F122" s="43"/>
      <c r="G122" s="43"/>
      <c r="H122" s="43"/>
      <c r="I122" s="44"/>
      <c r="J122" s="5">
        <v>132240</v>
      </c>
      <c r="K122" s="5">
        <v>130829</v>
      </c>
      <c r="L122" s="54">
        <v>132979</v>
      </c>
      <c r="M122" s="127"/>
      <c r="N122" s="46">
        <v>0</v>
      </c>
      <c r="O122" s="47">
        <v>0</v>
      </c>
      <c r="P122" s="48">
        <v>0</v>
      </c>
      <c r="Q122" s="127"/>
      <c r="R122" s="46">
        <v>0</v>
      </c>
      <c r="S122" s="47">
        <v>0</v>
      </c>
      <c r="T122" s="48">
        <v>0</v>
      </c>
      <c r="U122" s="45"/>
    </row>
    <row r="123" spans="2:21" s="1" customFormat="1" ht="15.75" x14ac:dyDescent="0.25">
      <c r="B123" s="140"/>
      <c r="C123" s="38" t="s">
        <v>11</v>
      </c>
      <c r="D123" s="85"/>
      <c r="E123" s="47"/>
      <c r="F123" s="47"/>
      <c r="G123" s="47"/>
      <c r="H123" s="47"/>
      <c r="I123" s="48"/>
      <c r="J123" s="46">
        <v>0</v>
      </c>
      <c r="K123" s="47">
        <v>0</v>
      </c>
      <c r="L123" s="48">
        <v>0</v>
      </c>
      <c r="M123" s="127"/>
      <c r="N123" s="46">
        <v>0</v>
      </c>
      <c r="O123" s="47">
        <v>0</v>
      </c>
      <c r="P123" s="48">
        <v>0</v>
      </c>
      <c r="Q123" s="127"/>
      <c r="R123" s="46">
        <v>0</v>
      </c>
      <c r="S123" s="47">
        <v>0</v>
      </c>
      <c r="T123" s="48">
        <v>0</v>
      </c>
      <c r="U123" s="45"/>
    </row>
    <row r="124" spans="2:21" s="1" customFormat="1" ht="15.75" x14ac:dyDescent="0.25">
      <c r="B124" s="140"/>
      <c r="C124" s="38" t="s">
        <v>87</v>
      </c>
      <c r="D124" s="85"/>
      <c r="E124" s="47"/>
      <c r="F124" s="47"/>
      <c r="G124" s="47"/>
      <c r="H124" s="47"/>
      <c r="I124" s="48"/>
      <c r="J124" s="47"/>
      <c r="K124" s="47"/>
      <c r="L124" s="47"/>
      <c r="M124" s="127"/>
      <c r="N124" s="47"/>
      <c r="O124" s="47"/>
      <c r="P124" s="47"/>
      <c r="Q124" s="127"/>
      <c r="R124" s="47"/>
      <c r="S124" s="47"/>
      <c r="T124" s="47"/>
      <c r="U124" s="45"/>
    </row>
    <row r="125" spans="2:21" s="1" customFormat="1" ht="15.75" x14ac:dyDescent="0.25">
      <c r="B125" s="140"/>
      <c r="C125" s="38" t="s">
        <v>87</v>
      </c>
      <c r="D125" s="85"/>
      <c r="E125" s="47"/>
      <c r="F125" s="47"/>
      <c r="G125" s="47"/>
      <c r="H125" s="47"/>
      <c r="I125" s="48"/>
      <c r="J125" s="47"/>
      <c r="K125" s="47"/>
      <c r="L125" s="47"/>
      <c r="M125" s="127"/>
      <c r="N125" s="47"/>
      <c r="O125" s="47"/>
      <c r="P125" s="47"/>
      <c r="Q125" s="127"/>
      <c r="R125" s="47"/>
      <c r="S125" s="47"/>
      <c r="T125" s="47"/>
      <c r="U125" s="45"/>
    </row>
    <row r="126" spans="2:21" s="1" customFormat="1" ht="15.75" x14ac:dyDescent="0.25">
      <c r="B126" s="140"/>
      <c r="C126" s="38" t="s">
        <v>87</v>
      </c>
      <c r="D126" s="85"/>
      <c r="E126" s="47"/>
      <c r="F126" s="47"/>
      <c r="G126" s="47"/>
      <c r="H126" s="47"/>
      <c r="I126" s="48"/>
      <c r="J126" s="47"/>
      <c r="K126" s="47"/>
      <c r="L126" s="47"/>
      <c r="M126" s="127"/>
      <c r="N126" s="47"/>
      <c r="O126" s="47"/>
      <c r="P126" s="47"/>
      <c r="Q126" s="127"/>
      <c r="R126" s="47"/>
      <c r="S126" s="47"/>
      <c r="T126" s="47"/>
      <c r="U126" s="45"/>
    </row>
    <row r="127" spans="2:21" s="1" customFormat="1" ht="15.75" x14ac:dyDescent="0.25">
      <c r="B127" s="140"/>
      <c r="C127" s="38" t="s">
        <v>87</v>
      </c>
      <c r="D127" s="85"/>
      <c r="E127" s="47"/>
      <c r="F127" s="47"/>
      <c r="G127" s="47"/>
      <c r="H127" s="47"/>
      <c r="I127" s="48"/>
      <c r="J127" s="47"/>
      <c r="K127" s="47"/>
      <c r="L127" s="47"/>
      <c r="M127" s="127"/>
      <c r="N127" s="47"/>
      <c r="O127" s="47"/>
      <c r="P127" s="47"/>
      <c r="Q127" s="127"/>
      <c r="R127" s="47"/>
      <c r="S127" s="47"/>
      <c r="T127" s="47"/>
      <c r="U127" s="45"/>
    </row>
    <row r="128" spans="2:21" s="1" customFormat="1" ht="15.75" x14ac:dyDescent="0.25">
      <c r="B128" s="140"/>
      <c r="C128" s="38" t="s">
        <v>87</v>
      </c>
      <c r="D128" s="85"/>
      <c r="E128" s="47"/>
      <c r="F128" s="47"/>
      <c r="G128" s="47"/>
      <c r="H128" s="47"/>
      <c r="I128" s="48"/>
      <c r="J128" s="47"/>
      <c r="K128" s="47"/>
      <c r="L128" s="47"/>
      <c r="M128" s="127"/>
      <c r="N128" s="47"/>
      <c r="O128" s="47"/>
      <c r="P128" s="47"/>
      <c r="Q128" s="127"/>
      <c r="R128" s="47"/>
      <c r="S128" s="47"/>
      <c r="T128" s="47"/>
      <c r="U128" s="45"/>
    </row>
    <row r="129" spans="2:21" s="1" customFormat="1" ht="15.75" x14ac:dyDescent="0.25">
      <c r="B129" s="140"/>
      <c r="C129" s="38" t="s">
        <v>87</v>
      </c>
      <c r="D129" s="85"/>
      <c r="E129" s="47"/>
      <c r="F129" s="47"/>
      <c r="G129" s="47"/>
      <c r="H129" s="47"/>
      <c r="I129" s="48"/>
      <c r="J129" s="47"/>
      <c r="K129" s="47"/>
      <c r="L129" s="47"/>
      <c r="M129" s="127"/>
      <c r="N129" s="47"/>
      <c r="O129" s="47"/>
      <c r="P129" s="47"/>
      <c r="Q129" s="127"/>
      <c r="R129" s="47"/>
      <c r="S129" s="47"/>
      <c r="T129" s="47"/>
      <c r="U129" s="45"/>
    </row>
    <row r="130" spans="2:21" s="1" customFormat="1" ht="16.5" thickBot="1" x14ac:dyDescent="0.3">
      <c r="B130" s="141"/>
      <c r="C130" s="55" t="s">
        <v>6</v>
      </c>
      <c r="D130" s="86"/>
      <c r="E130" s="57">
        <f>SUM(E107:E129)</f>
        <v>0</v>
      </c>
      <c r="F130" s="58">
        <f t="shared" ref="F130:I130" si="6">SUM(F107:F129)</f>
        <v>0</v>
      </c>
      <c r="G130" s="58">
        <f t="shared" si="6"/>
        <v>0</v>
      </c>
      <c r="H130" s="58">
        <f t="shared" si="6"/>
        <v>0</v>
      </c>
      <c r="I130" s="59">
        <f t="shared" si="6"/>
        <v>0</v>
      </c>
      <c r="J130" s="83">
        <f t="shared" ref="J130:L130" si="7">SUM(J107:J123)</f>
        <v>164740</v>
      </c>
      <c r="K130" s="83">
        <f t="shared" si="7"/>
        <v>133392</v>
      </c>
      <c r="L130" s="83">
        <f t="shared" si="7"/>
        <v>135606</v>
      </c>
      <c r="M130" s="128"/>
      <c r="N130" s="83">
        <f>SUM(N107:N123)</f>
        <v>70312</v>
      </c>
      <c r="O130" s="83">
        <f>SUM(O107:O123)</f>
        <v>70312</v>
      </c>
      <c r="P130" s="83">
        <f>SUM(P107:P123)</f>
        <v>70312</v>
      </c>
      <c r="Q130" s="128"/>
      <c r="R130" s="83">
        <f>SUM(R107:R123)</f>
        <v>17080</v>
      </c>
      <c r="S130" s="83">
        <f>SUM(S107:S123)</f>
        <v>17080</v>
      </c>
      <c r="T130" s="83">
        <f>SUM(T107:T123)</f>
        <v>17080</v>
      </c>
      <c r="U130" s="60"/>
    </row>
    <row r="131" spans="2:21" s="1" customFormat="1" ht="16.5" thickBot="1" x14ac:dyDescent="0.3">
      <c r="C131" s="87"/>
      <c r="D131" s="88"/>
      <c r="E131" s="89"/>
      <c r="F131" s="89"/>
      <c r="G131" s="89"/>
      <c r="H131" s="89"/>
      <c r="I131" s="89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</row>
    <row r="132" spans="2:21" s="1" customFormat="1" ht="16.5" customHeight="1" thickBot="1" x14ac:dyDescent="0.3">
      <c r="C132" s="9"/>
      <c r="D132" s="11"/>
      <c r="E132" s="135" t="s">
        <v>0</v>
      </c>
      <c r="F132" s="135"/>
      <c r="G132" s="135"/>
      <c r="H132" s="135"/>
      <c r="I132" s="136"/>
      <c r="J132" s="135" t="s">
        <v>0</v>
      </c>
      <c r="K132" s="135"/>
      <c r="L132" s="136"/>
      <c r="M132" s="3"/>
      <c r="N132" s="135" t="s">
        <v>0</v>
      </c>
      <c r="O132" s="135"/>
      <c r="P132" s="136"/>
      <c r="Q132" s="3"/>
      <c r="R132" s="135" t="s">
        <v>0</v>
      </c>
      <c r="S132" s="135"/>
      <c r="T132" s="136"/>
    </row>
    <row r="133" spans="2:21" x14ac:dyDescent="0.2">
      <c r="B133" s="139"/>
      <c r="C133" s="30" t="s">
        <v>8</v>
      </c>
      <c r="D133" s="84"/>
      <c r="E133" s="90"/>
      <c r="F133" s="91"/>
      <c r="G133" s="91"/>
      <c r="H133" s="91"/>
      <c r="I133" s="92"/>
      <c r="J133" s="47">
        <v>0</v>
      </c>
      <c r="K133" s="47">
        <v>0</v>
      </c>
      <c r="L133" s="48">
        <v>0</v>
      </c>
      <c r="M133" s="126"/>
      <c r="N133" s="46">
        <v>0</v>
      </c>
      <c r="O133" s="47">
        <v>0</v>
      </c>
      <c r="P133" s="48">
        <v>0</v>
      </c>
      <c r="Q133" s="126"/>
      <c r="R133" s="46">
        <v>0</v>
      </c>
      <c r="S133" s="47">
        <v>0</v>
      </c>
      <c r="T133" s="48">
        <v>0</v>
      </c>
      <c r="U133" s="71"/>
    </row>
    <row r="134" spans="2:21" s="1" customFormat="1" ht="15.75" x14ac:dyDescent="0.25">
      <c r="B134" s="140"/>
      <c r="C134" s="38" t="s">
        <v>9</v>
      </c>
      <c r="D134" s="85"/>
      <c r="E134" s="46"/>
      <c r="F134" s="47"/>
      <c r="G134" s="47"/>
      <c r="H134" s="47"/>
      <c r="I134" s="48"/>
      <c r="J134" s="47">
        <v>0</v>
      </c>
      <c r="K134" s="47">
        <v>0</v>
      </c>
      <c r="L134" s="48">
        <v>0</v>
      </c>
      <c r="M134" s="127"/>
      <c r="N134" s="46">
        <v>0</v>
      </c>
      <c r="O134" s="47">
        <v>0</v>
      </c>
      <c r="P134" s="48">
        <v>0</v>
      </c>
      <c r="Q134" s="127"/>
      <c r="R134" s="46">
        <v>0</v>
      </c>
      <c r="S134" s="47">
        <v>0</v>
      </c>
      <c r="T134" s="48">
        <v>0</v>
      </c>
      <c r="U134" s="45"/>
    </row>
    <row r="135" spans="2:21" x14ac:dyDescent="0.2">
      <c r="B135" s="140"/>
      <c r="C135" s="38" t="s">
        <v>10</v>
      </c>
      <c r="D135" s="85"/>
      <c r="E135" s="46"/>
      <c r="F135" s="47"/>
      <c r="G135" s="47"/>
      <c r="H135" s="47"/>
      <c r="I135" s="48"/>
      <c r="J135" s="47">
        <v>0</v>
      </c>
      <c r="K135" s="47">
        <v>0</v>
      </c>
      <c r="L135" s="48">
        <v>0</v>
      </c>
      <c r="M135" s="127"/>
      <c r="N135" s="46">
        <v>0</v>
      </c>
      <c r="O135" s="47">
        <v>0</v>
      </c>
      <c r="P135" s="48">
        <v>0</v>
      </c>
      <c r="Q135" s="127"/>
      <c r="R135" s="46">
        <v>0</v>
      </c>
      <c r="S135" s="47">
        <v>0</v>
      </c>
      <c r="T135" s="48">
        <v>0</v>
      </c>
      <c r="U135" s="45"/>
    </row>
    <row r="136" spans="2:21" x14ac:dyDescent="0.2">
      <c r="B136" s="140"/>
      <c r="C136" s="38" t="s">
        <v>16</v>
      </c>
      <c r="D136" s="85"/>
      <c r="E136" s="46"/>
      <c r="F136" s="47"/>
      <c r="G136" s="47"/>
      <c r="H136" s="47"/>
      <c r="I136" s="48"/>
      <c r="J136" s="47">
        <v>0</v>
      </c>
      <c r="K136" s="47">
        <v>0</v>
      </c>
      <c r="L136" s="48">
        <v>0</v>
      </c>
      <c r="M136" s="127"/>
      <c r="N136" s="46">
        <v>0</v>
      </c>
      <c r="O136" s="47">
        <v>0</v>
      </c>
      <c r="P136" s="48">
        <v>0</v>
      </c>
      <c r="Q136" s="127"/>
      <c r="R136" s="46">
        <v>0</v>
      </c>
      <c r="S136" s="47">
        <v>0</v>
      </c>
      <c r="T136" s="48">
        <v>0</v>
      </c>
      <c r="U136" s="45"/>
    </row>
    <row r="137" spans="2:21" x14ac:dyDescent="0.2">
      <c r="B137" s="140"/>
      <c r="C137" s="38" t="s">
        <v>11</v>
      </c>
      <c r="D137" s="85"/>
      <c r="E137" s="46"/>
      <c r="F137" s="47"/>
      <c r="G137" s="47"/>
      <c r="H137" s="47"/>
      <c r="I137" s="48"/>
      <c r="J137" s="47">
        <v>0</v>
      </c>
      <c r="K137" s="47">
        <v>0</v>
      </c>
      <c r="L137" s="48">
        <v>0</v>
      </c>
      <c r="M137" s="127"/>
      <c r="N137" s="46">
        <v>0</v>
      </c>
      <c r="O137" s="47">
        <v>0</v>
      </c>
      <c r="P137" s="48">
        <v>0</v>
      </c>
      <c r="Q137" s="127"/>
      <c r="R137" s="46">
        <v>0</v>
      </c>
      <c r="S137" s="47">
        <v>0</v>
      </c>
      <c r="T137" s="48">
        <v>0</v>
      </c>
      <c r="U137" s="45"/>
    </row>
    <row r="138" spans="2:21" ht="14.25" customHeight="1" x14ac:dyDescent="0.2">
      <c r="B138" s="140"/>
      <c r="C138" s="38" t="s">
        <v>49</v>
      </c>
      <c r="D138" s="85"/>
      <c r="E138" s="42"/>
      <c r="F138" s="43"/>
      <c r="G138" s="43"/>
      <c r="H138" s="43"/>
      <c r="I138" s="48"/>
      <c r="J138" s="47">
        <v>0</v>
      </c>
      <c r="K138" s="47">
        <v>0</v>
      </c>
      <c r="L138" s="48">
        <v>0</v>
      </c>
      <c r="M138" s="127"/>
      <c r="N138" s="46">
        <v>0</v>
      </c>
      <c r="O138" s="47">
        <v>0</v>
      </c>
      <c r="P138" s="48">
        <v>0</v>
      </c>
      <c r="Q138" s="127"/>
      <c r="R138" s="42">
        <v>0</v>
      </c>
      <c r="S138" s="43">
        <v>0</v>
      </c>
      <c r="T138" s="44">
        <v>0</v>
      </c>
      <c r="U138" s="45"/>
    </row>
    <row r="139" spans="2:21" ht="14.25" customHeight="1" x14ac:dyDescent="0.2">
      <c r="B139" s="140"/>
      <c r="C139" s="38" t="s">
        <v>87</v>
      </c>
      <c r="D139" s="85"/>
      <c r="E139" s="42"/>
      <c r="F139" s="43"/>
      <c r="G139" s="43"/>
      <c r="H139" s="43"/>
      <c r="I139" s="48"/>
      <c r="J139" s="47"/>
      <c r="K139" s="47"/>
      <c r="L139" s="47"/>
      <c r="M139" s="127"/>
      <c r="N139" s="47"/>
      <c r="O139" s="47"/>
      <c r="P139" s="47"/>
      <c r="Q139" s="127"/>
      <c r="R139" s="43"/>
      <c r="S139" s="43"/>
      <c r="T139" s="43"/>
      <c r="U139" s="45"/>
    </row>
    <row r="140" spans="2:21" ht="14.25" customHeight="1" x14ac:dyDescent="0.2">
      <c r="B140" s="140"/>
      <c r="C140" s="38" t="s">
        <v>87</v>
      </c>
      <c r="D140" s="85"/>
      <c r="E140" s="42"/>
      <c r="F140" s="43"/>
      <c r="G140" s="43"/>
      <c r="H140" s="43"/>
      <c r="I140" s="48"/>
      <c r="J140" s="47"/>
      <c r="K140" s="47"/>
      <c r="L140" s="47"/>
      <c r="M140" s="127"/>
      <c r="N140" s="47"/>
      <c r="O140" s="47"/>
      <c r="P140" s="47"/>
      <c r="Q140" s="127"/>
      <c r="R140" s="43"/>
      <c r="S140" s="43"/>
      <c r="T140" s="43"/>
      <c r="U140" s="45"/>
    </row>
    <row r="141" spans="2:21" ht="13.5" customHeight="1" x14ac:dyDescent="0.2">
      <c r="B141" s="140"/>
      <c r="C141" s="38" t="s">
        <v>87</v>
      </c>
      <c r="D141" s="85"/>
      <c r="E141" s="42"/>
      <c r="F141" s="43"/>
      <c r="G141" s="43"/>
      <c r="H141" s="43"/>
      <c r="I141" s="48"/>
      <c r="J141" s="47"/>
      <c r="K141" s="47"/>
      <c r="L141" s="47"/>
      <c r="M141" s="127"/>
      <c r="N141" s="47"/>
      <c r="O141" s="47"/>
      <c r="P141" s="47"/>
      <c r="Q141" s="127"/>
      <c r="R141" s="43"/>
      <c r="S141" s="43"/>
      <c r="T141" s="43"/>
      <c r="U141" s="45"/>
    </row>
    <row r="142" spans="2:21" ht="14.25" customHeight="1" x14ac:dyDescent="0.2">
      <c r="B142" s="140"/>
      <c r="C142" s="38" t="s">
        <v>87</v>
      </c>
      <c r="D142" s="85"/>
      <c r="E142" s="42"/>
      <c r="F142" s="43"/>
      <c r="G142" s="43"/>
      <c r="H142" s="43"/>
      <c r="I142" s="48"/>
      <c r="J142" s="47"/>
      <c r="K142" s="47"/>
      <c r="L142" s="47"/>
      <c r="M142" s="127"/>
      <c r="N142" s="47"/>
      <c r="O142" s="47"/>
      <c r="P142" s="47"/>
      <c r="Q142" s="127"/>
      <c r="R142" s="43"/>
      <c r="S142" s="43"/>
      <c r="T142" s="43"/>
      <c r="U142" s="45"/>
    </row>
    <row r="143" spans="2:21" ht="14.25" customHeight="1" thickBot="1" x14ac:dyDescent="0.25">
      <c r="B143" s="140"/>
      <c r="C143" s="93" t="s">
        <v>87</v>
      </c>
      <c r="D143" s="18"/>
      <c r="E143" s="42"/>
      <c r="F143" s="43"/>
      <c r="G143" s="43"/>
      <c r="H143" s="43"/>
      <c r="I143" s="48"/>
      <c r="J143" s="47"/>
      <c r="K143" s="47"/>
      <c r="L143" s="47"/>
      <c r="M143" s="127"/>
      <c r="N143" s="47"/>
      <c r="O143" s="47"/>
      <c r="P143" s="47"/>
      <c r="Q143" s="127"/>
      <c r="R143" s="43"/>
      <c r="S143" s="43"/>
      <c r="T143" s="43"/>
      <c r="U143" s="45"/>
    </row>
    <row r="144" spans="2:21" s="1" customFormat="1" ht="16.5" thickBot="1" x14ac:dyDescent="0.3">
      <c r="B144" s="141"/>
      <c r="C144" s="94" t="s">
        <v>26</v>
      </c>
      <c r="D144" s="95"/>
      <c r="E144" s="57">
        <f>SUM(E133:E143)</f>
        <v>0</v>
      </c>
      <c r="F144" s="58">
        <f t="shared" ref="F144:I144" si="8">SUM(F133:F143)</f>
        <v>0</v>
      </c>
      <c r="G144" s="58">
        <f t="shared" si="8"/>
        <v>0</v>
      </c>
      <c r="H144" s="58">
        <f t="shared" si="8"/>
        <v>0</v>
      </c>
      <c r="I144" s="59">
        <f t="shared" si="8"/>
        <v>0</v>
      </c>
      <c r="J144" s="83">
        <f t="shared" ref="J144:L144" si="9">SUM(J132:J138)</f>
        <v>0</v>
      </c>
      <c r="K144" s="83">
        <f t="shared" si="9"/>
        <v>0</v>
      </c>
      <c r="L144" s="83">
        <f t="shared" si="9"/>
        <v>0</v>
      </c>
      <c r="M144" s="128"/>
      <c r="N144" s="83">
        <f>SUM(N132:N138)</f>
        <v>0</v>
      </c>
      <c r="O144" s="83">
        <f>SUM(O132:O138)</f>
        <v>0</v>
      </c>
      <c r="P144" s="83">
        <f>SUM(P132:P138)</f>
        <v>0</v>
      </c>
      <c r="Q144" s="128"/>
      <c r="R144" s="83">
        <f>SUM(R132:R138)</f>
        <v>0</v>
      </c>
      <c r="S144" s="83">
        <f>SUM(S132:S138)</f>
        <v>0</v>
      </c>
      <c r="T144" s="83">
        <f>SUM(T132:T138)</f>
        <v>0</v>
      </c>
      <c r="U144" s="60"/>
    </row>
    <row r="145" spans="2:20" ht="15.75" thickBot="1" x14ac:dyDescent="0.25"/>
    <row r="146" spans="2:20" ht="31.5" customHeight="1" thickBot="1" x14ac:dyDescent="0.3">
      <c r="C146" s="96" t="s">
        <v>82</v>
      </c>
      <c r="D146" s="63"/>
      <c r="E146" s="97">
        <f>E144+E130+E104+E54+E46+E36+E21</f>
        <v>0</v>
      </c>
      <c r="F146" s="98">
        <f>F144+F130+F104+F54+F46+F36+F21</f>
        <v>0</v>
      </c>
      <c r="G146" s="98">
        <f>G144+G130+G104+G54+G46+G36+G21</f>
        <v>0</v>
      </c>
      <c r="H146" s="98">
        <f>H144+H130+H104+H54+H46+H36+H21</f>
        <v>0</v>
      </c>
      <c r="I146" s="99">
        <f>I144+I130+I104+I54+I46+I36+I21</f>
        <v>0</v>
      </c>
    </row>
    <row r="147" spans="2:20" ht="15.75" x14ac:dyDescent="0.2">
      <c r="C147" s="100"/>
    </row>
    <row r="148" spans="2:20" ht="16.5" thickBot="1" x14ac:dyDescent="0.25">
      <c r="C148" s="100"/>
    </row>
    <row r="149" spans="2:20" ht="15" customHeight="1" x14ac:dyDescent="0.2">
      <c r="C149" s="142" t="s">
        <v>79</v>
      </c>
      <c r="E149" s="129">
        <f>SUM(E146:I146)</f>
        <v>0</v>
      </c>
      <c r="F149" s="130"/>
      <c r="G149" s="130"/>
      <c r="H149" s="130"/>
      <c r="I149" s="131"/>
      <c r="J149" s="129" t="e">
        <f>#REF!+#REF!+#REF!</f>
        <v>#REF!</v>
      </c>
      <c r="K149" s="130"/>
      <c r="L149" s="131"/>
      <c r="N149" s="129" t="e">
        <f>#REF!+#REF!+#REF!</f>
        <v>#REF!</v>
      </c>
      <c r="O149" s="130"/>
      <c r="P149" s="131"/>
      <c r="R149" s="129" t="e">
        <f>#REF!+#REF!+#REF!</f>
        <v>#REF!</v>
      </c>
      <c r="S149" s="130"/>
      <c r="T149" s="131"/>
    </row>
    <row r="150" spans="2:20" ht="15" customHeight="1" thickBot="1" x14ac:dyDescent="0.25">
      <c r="C150" s="142"/>
      <c r="E150" s="132"/>
      <c r="F150" s="133"/>
      <c r="G150" s="133"/>
      <c r="H150" s="133"/>
      <c r="I150" s="134"/>
      <c r="J150" s="132"/>
      <c r="K150" s="133"/>
      <c r="L150" s="134"/>
      <c r="N150" s="132"/>
      <c r="O150" s="133"/>
      <c r="P150" s="134"/>
      <c r="R150" s="132"/>
      <c r="S150" s="133"/>
      <c r="T150" s="134"/>
    </row>
    <row r="151" spans="2:20" x14ac:dyDescent="0.2">
      <c r="E151" s="8"/>
      <c r="F151" s="8"/>
      <c r="G151" s="8"/>
      <c r="H151" s="8"/>
      <c r="I151" s="8"/>
    </row>
    <row r="154" spans="2:20" ht="15.75" x14ac:dyDescent="0.25">
      <c r="B154" s="1"/>
      <c r="D154" s="7"/>
    </row>
  </sheetData>
  <mergeCells count="53">
    <mergeCell ref="J132:L132"/>
    <mergeCell ref="C149:C150"/>
    <mergeCell ref="E149:I150"/>
    <mergeCell ref="J149:L150"/>
    <mergeCell ref="J56:L56"/>
    <mergeCell ref="J106:L106"/>
    <mergeCell ref="B50:B54"/>
    <mergeCell ref="B57:B104"/>
    <mergeCell ref="B107:B130"/>
    <mergeCell ref="B133:B144"/>
    <mergeCell ref="E106:I106"/>
    <mergeCell ref="E132:I132"/>
    <mergeCell ref="J48:L48"/>
    <mergeCell ref="E48:I48"/>
    <mergeCell ref="E56:I56"/>
    <mergeCell ref="M57:M104"/>
    <mergeCell ref="M107:M130"/>
    <mergeCell ref="M133:M144"/>
    <mergeCell ref="N56:P56"/>
    <mergeCell ref="N106:P106"/>
    <mergeCell ref="N132:P132"/>
    <mergeCell ref="N7:P7"/>
    <mergeCell ref="M8:M21"/>
    <mergeCell ref="N48:P48"/>
    <mergeCell ref="M24:M36"/>
    <mergeCell ref="M49:M54"/>
    <mergeCell ref="N38:P38"/>
    <mergeCell ref="M39:M46"/>
    <mergeCell ref="N149:P150"/>
    <mergeCell ref="R48:T48"/>
    <mergeCell ref="R149:T150"/>
    <mergeCell ref="Q133:Q144"/>
    <mergeCell ref="R132:T132"/>
    <mergeCell ref="Q107:Q130"/>
    <mergeCell ref="R106:T106"/>
    <mergeCell ref="Q57:Q104"/>
    <mergeCell ref="R56:T56"/>
    <mergeCell ref="Q49:Q54"/>
    <mergeCell ref="J7:L7"/>
    <mergeCell ref="R7:T7"/>
    <mergeCell ref="E7:I7"/>
    <mergeCell ref="B40:B46"/>
    <mergeCell ref="J38:L38"/>
    <mergeCell ref="B9:B21"/>
    <mergeCell ref="E23:I23"/>
    <mergeCell ref="J23:L23"/>
    <mergeCell ref="R38:T38"/>
    <mergeCell ref="Q39:Q46"/>
    <mergeCell ref="Q24:Q36"/>
    <mergeCell ref="E38:I38"/>
    <mergeCell ref="Q8:Q21"/>
    <mergeCell ref="N23:P23"/>
    <mergeCell ref="R23:T23"/>
  </mergeCells>
  <phoneticPr fontId="4" type="noConversion"/>
  <pageMargins left="0.74803149606299213" right="0.74803149606299213" top="0.98425196850393704" bottom="0.98425196850393704" header="0.51181102362204722" footer="0.51181102362204722"/>
  <pageSetup paperSize="8" scale="3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Block contract price </vt:lpstr>
    </vt:vector>
  </TitlesOfParts>
  <Company>Look Ahead Housing and Care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Carbk1</dc:creator>
  <cp:lastModifiedBy>Hayley Rees</cp:lastModifiedBy>
  <cp:lastPrinted>2011-10-12T09:41:32Z</cp:lastPrinted>
  <dcterms:created xsi:type="dcterms:W3CDTF">2011-08-25T11:56:29Z</dcterms:created>
  <dcterms:modified xsi:type="dcterms:W3CDTF">2016-10-19T12:47:48Z</dcterms:modified>
</cp:coreProperties>
</file>