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195" windowHeight="11760"/>
  </bookViews>
  <sheets>
    <sheet name="Service Delivery Proposed" sheetId="1" r:id="rId1"/>
  </sheets>
  <calcPr calcId="145621"/>
</workbook>
</file>

<file path=xl/calcChain.xml><?xml version="1.0" encoding="utf-8"?>
<calcChain xmlns="http://schemas.openxmlformats.org/spreadsheetml/2006/main">
  <c r="D68" i="1" l="1"/>
  <c r="C55" i="1"/>
  <c r="C37" i="1"/>
  <c r="E18" i="1"/>
  <c r="D18" i="1"/>
  <c r="C18" i="1"/>
</calcChain>
</file>

<file path=xl/sharedStrings.xml><?xml version="1.0" encoding="utf-8"?>
<sst xmlns="http://schemas.openxmlformats.org/spreadsheetml/2006/main" count="72" uniqueCount="54">
  <si>
    <t>Location</t>
  </si>
  <si>
    <t>Notes</t>
  </si>
  <si>
    <t>RAL</t>
  </si>
  <si>
    <t>Daresbury</t>
  </si>
  <si>
    <t>ATC Edinburgh</t>
  </si>
  <si>
    <t>New kitchen installed loss of earnings due to reduced offer</t>
  </si>
  <si>
    <t>Total</t>
  </si>
  <si>
    <t>Score</t>
  </si>
  <si>
    <t xml:space="preserve">Nil Subsidy </t>
  </si>
  <si>
    <t>Score available</t>
  </si>
  <si>
    <t>Table 1 - Catering – RAL, Daresbury and ATC (combined P&amp;L account).</t>
  </si>
  <si>
    <t>Table 2 - Accommodation – The Cosener’s  House RAL (Separate P&amp;L account)</t>
  </si>
  <si>
    <t>The Cosener's House</t>
  </si>
  <si>
    <t>Table 3 - Accommodation – Ridgeway House, RAL (Separate P&amp;L account)</t>
  </si>
  <si>
    <t>Ridgeway House, RAL</t>
  </si>
  <si>
    <t xml:space="preserve">AW5.2 Price Schedule </t>
  </si>
  <si>
    <t>SOURCING REFERENCE:</t>
  </si>
  <si>
    <t>SOURCING DOCUMENT TITLE:</t>
  </si>
  <si>
    <t>BIDDER NAME</t>
  </si>
  <si>
    <t>[Bidder to add name]</t>
  </si>
  <si>
    <t>FM16033</t>
  </si>
  <si>
    <t>Grand Total Evaluated Score</t>
  </si>
  <si>
    <t>Science and Technology Facilities Council (STFC) Catering and User Over-Night Accommodation Services.</t>
  </si>
  <si>
    <t>15/16 Forecast £</t>
  </si>
  <si>
    <t>14/15 Actual £</t>
  </si>
  <si>
    <t>SERVICE DELIVERY PROPOSED PERFORMANCE INCENTIVE RISK/REWARD</t>
  </si>
  <si>
    <t>Baseline Figure £</t>
  </si>
  <si>
    <t>Proposed Ridgeway House Offer Against Current Net Profit (£K)</t>
  </si>
  <si>
    <t>Proposed Catering Offer Against Current Total</t>
  </si>
  <si>
    <t>Proposed The Cosener's House Offer Against Current Total</t>
  </si>
  <si>
    <t>-£225,000 to -£275,000</t>
  </si>
  <si>
    <t>-£175,000 to -£224,999</t>
  </si>
  <si>
    <t>-£125,000 to -£174,999</t>
  </si>
  <si>
    <t>-£75,000 to -£124,999</t>
  </si>
  <si>
    <t>Net Profit from £50,001 up to £100,000</t>
  </si>
  <si>
    <t>Net Profit from £1 up to £50,000</t>
  </si>
  <si>
    <t>Nil Subsidy</t>
  </si>
  <si>
    <t>Evaluated - Please state your proposed Offer Against Baseline Figure</t>
  </si>
  <si>
    <t xml:space="preserve">Evaluated Score </t>
  </si>
  <si>
    <t xml:space="preserve">Evaluated - Please state your proposed Offer Against Baseline Figure </t>
  </si>
  <si>
    <t>-£25,001 to -£50,000</t>
  </si>
  <si>
    <t>-£50,001 to -£75,000</t>
  </si>
  <si>
    <t>-£1 to -£25,000</t>
  </si>
  <si>
    <t>-£75,001 to -£100,000</t>
  </si>
  <si>
    <t>-£100,001 to - £130,000</t>
  </si>
  <si>
    <t>-£1 to -£74,999</t>
  </si>
  <si>
    <t>£786,000</t>
  </si>
  <si>
    <t>£900,001 +</t>
  </si>
  <si>
    <t xml:space="preserve">£786,001 to £800,000 </t>
  </si>
  <si>
    <t>£800,001 to £820,000</t>
  </si>
  <si>
    <t>£820,001 to £840,000</t>
  </si>
  <si>
    <t>£860,001 to £880,000</t>
  </si>
  <si>
    <t>£880,001 to £900,000</t>
  </si>
  <si>
    <t>£840,001 to £860,000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</si>
</sst>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2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1" applyFont="1" applyAlignment="1">
      <alignment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 wrapText="1"/>
    </xf>
    <xf numFmtId="3" fontId="7" fillId="6" borderId="0" xfId="0" applyNumberFormat="1" applyFont="1" applyFill="1" applyBorder="1" applyAlignment="1">
      <alignment horizontal="center" vertical="center"/>
    </xf>
    <xf numFmtId="3" fontId="7" fillId="6" borderId="0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top"/>
    </xf>
    <xf numFmtId="4" fontId="7" fillId="0" borderId="1" xfId="0" applyNumberFormat="1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10" fillId="0" borderId="1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vertical="top" wrapText="1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4" fontId="10" fillId="2" borderId="1" xfId="0" applyNumberFormat="1" applyFont="1" applyFill="1" applyBorder="1"/>
    <xf numFmtId="0" fontId="8" fillId="0" borderId="4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/>
    </xf>
    <xf numFmtId="0" fontId="8" fillId="3" borderId="14" xfId="0" applyFont="1" applyFill="1" applyBorder="1" applyAlignment="1">
      <alignment vertical="top" wrapText="1"/>
    </xf>
    <xf numFmtId="0" fontId="8" fillId="0" borderId="2" xfId="0" applyFont="1" applyBorder="1" applyAlignment="1">
      <alignment wrapText="1"/>
    </xf>
    <xf numFmtId="0" fontId="3" fillId="0" borderId="1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4" fontId="7" fillId="0" borderId="4" xfId="0" applyNumberFormat="1" applyFont="1" applyBorder="1" applyAlignment="1">
      <alignment vertical="top"/>
    </xf>
    <xf numFmtId="0" fontId="8" fillId="0" borderId="4" xfId="0" applyFont="1" applyBorder="1" applyAlignment="1">
      <alignment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4" fontId="11" fillId="0" borderId="1" xfId="0" applyNumberFormat="1" applyFont="1" applyBorder="1"/>
    <xf numFmtId="0" fontId="8" fillId="0" borderId="8" xfId="0" applyFont="1" applyBorder="1" applyAlignment="1">
      <alignment horizontal="center"/>
    </xf>
    <xf numFmtId="4" fontId="10" fillId="0" borderId="9" xfId="0" applyNumberFormat="1" applyFont="1" applyBorder="1"/>
    <xf numFmtId="0" fontId="3" fillId="0" borderId="10" xfId="0" applyFont="1" applyBorder="1"/>
    <xf numFmtId="0" fontId="8" fillId="0" borderId="3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/>
    </xf>
    <xf numFmtId="4" fontId="7" fillId="0" borderId="24" xfId="0" applyNumberFormat="1" applyFont="1" applyBorder="1" applyAlignment="1">
      <alignment vertical="top"/>
    </xf>
    <xf numFmtId="0" fontId="8" fillId="0" borderId="24" xfId="0" applyFont="1" applyBorder="1" applyAlignment="1">
      <alignment vertical="top" wrapText="1"/>
    </xf>
    <xf numFmtId="0" fontId="8" fillId="2" borderId="24" xfId="0" applyFont="1" applyFill="1" applyBorder="1" applyAlignment="1">
      <alignment horizontal="center" vertical="top" wrapText="1"/>
    </xf>
    <xf numFmtId="0" fontId="8" fillId="0" borderId="25" xfId="0" applyFont="1" applyBorder="1" applyAlignment="1">
      <alignment vertical="top"/>
    </xf>
    <xf numFmtId="0" fontId="3" fillId="0" borderId="20" xfId="0" applyFont="1" applyBorder="1" applyAlignment="1">
      <alignment horizontal="center"/>
    </xf>
    <xf numFmtId="4" fontId="11" fillId="0" borderId="21" xfId="0" applyNumberFormat="1" applyFont="1" applyBorder="1"/>
    <xf numFmtId="4" fontId="3" fillId="0" borderId="21" xfId="0" applyNumberFormat="1" applyFont="1" applyBorder="1"/>
    <xf numFmtId="0" fontId="3" fillId="0" borderId="22" xfId="0" applyFont="1" applyBorder="1"/>
    <xf numFmtId="4" fontId="3" fillId="0" borderId="1" xfId="0" applyNumberFormat="1" applyFont="1" applyBorder="1"/>
    <xf numFmtId="4" fontId="11" fillId="2" borderId="9" xfId="0" applyNumberFormat="1" applyFont="1" applyFill="1" applyBorder="1"/>
    <xf numFmtId="0" fontId="3" fillId="0" borderId="9" xfId="0" applyFont="1" applyBorder="1"/>
    <xf numFmtId="4" fontId="3" fillId="2" borderId="21" xfId="0" applyNumberFormat="1" applyFont="1" applyFill="1" applyBorder="1"/>
    <xf numFmtId="49" fontId="3" fillId="0" borderId="6" xfId="0" applyNumberFormat="1" applyFont="1" applyBorder="1" applyAlignment="1">
      <alignment horizontal="center"/>
    </xf>
    <xf numFmtId="0" fontId="8" fillId="8" borderId="2" xfId="0" applyFont="1" applyFill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/>
    </xf>
    <xf numFmtId="49" fontId="3" fillId="4" borderId="6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7" fillId="7" borderId="26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8" borderId="26" xfId="0" applyFont="1" applyFill="1" applyBorder="1" applyAlignment="1">
      <alignment horizontal="center"/>
    </xf>
    <xf numFmtId="0" fontId="8" fillId="8" borderId="30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wrapText="1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0</xdr:row>
      <xdr:rowOff>19050</xdr:rowOff>
    </xdr:from>
    <xdr:to>
      <xdr:col>10</xdr:col>
      <xdr:colOff>0</xdr:colOff>
      <xdr:row>1</xdr:row>
      <xdr:rowOff>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9050"/>
          <a:ext cx="13811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3"/>
  <sheetViews>
    <sheetView showGridLines="0" tabSelected="1" workbookViewId="0">
      <selection activeCell="F7" sqref="F7"/>
    </sheetView>
  </sheetViews>
  <sheetFormatPr defaultRowHeight="15" x14ac:dyDescent="0.25"/>
  <cols>
    <col min="1" max="1" width="1.7109375" customWidth="1"/>
    <col min="2" max="2" width="40.140625" customWidth="1"/>
    <col min="3" max="3" width="17" customWidth="1"/>
    <col min="4" max="4" width="31.42578125" customWidth="1"/>
    <col min="5" max="5" width="12.5703125" customWidth="1"/>
    <col min="6" max="6" width="23" customWidth="1"/>
  </cols>
  <sheetData>
    <row r="1" spans="2:10" s="2" customFormat="1" ht="44.25" customHeight="1" x14ac:dyDescent="0.2">
      <c r="B1" s="1" t="s">
        <v>15</v>
      </c>
      <c r="E1" s="3"/>
      <c r="I1" s="4"/>
      <c r="J1" s="5"/>
    </row>
    <row r="2" spans="2:10" s="2" customFormat="1" ht="4.5" customHeight="1" x14ac:dyDescent="0.2">
      <c r="B2" s="6"/>
      <c r="C2" s="6"/>
      <c r="D2" s="6"/>
      <c r="E2" s="6"/>
      <c r="F2" s="6"/>
      <c r="G2" s="6"/>
      <c r="H2" s="6"/>
      <c r="I2" s="7"/>
      <c r="J2" s="5"/>
    </row>
    <row r="3" spans="2:10" s="2" customFormat="1" ht="3" customHeight="1" x14ac:dyDescent="0.2">
      <c r="B3" s="8"/>
      <c r="C3" s="8"/>
      <c r="D3" s="8"/>
      <c r="E3" s="8"/>
      <c r="F3" s="8"/>
      <c r="G3" s="8"/>
      <c r="H3" s="8"/>
      <c r="I3" s="9"/>
      <c r="J3" s="5"/>
    </row>
    <row r="4" spans="2:10" s="2" customFormat="1" thickBot="1" x14ac:dyDescent="0.25">
      <c r="I4" s="4"/>
    </row>
    <row r="5" spans="2:10" s="2" customFormat="1" ht="33" customHeight="1" thickBot="1" x14ac:dyDescent="0.25">
      <c r="B5" s="10" t="s">
        <v>16</v>
      </c>
      <c r="C5" s="65" t="s">
        <v>20</v>
      </c>
      <c r="D5" s="66"/>
      <c r="E5" s="11"/>
      <c r="F5" s="12"/>
      <c r="G5" s="12"/>
      <c r="H5" s="12"/>
      <c r="I5" s="12"/>
    </row>
    <row r="6" spans="2:10" s="2" customFormat="1" ht="45.75" customHeight="1" thickBot="1" x14ac:dyDescent="0.25">
      <c r="B6" s="10" t="s">
        <v>17</v>
      </c>
      <c r="C6" s="65" t="s">
        <v>22</v>
      </c>
      <c r="D6" s="66"/>
      <c r="E6" s="11"/>
      <c r="F6" s="12"/>
      <c r="G6" s="12"/>
      <c r="H6" s="12"/>
      <c r="I6" s="12"/>
    </row>
    <row r="7" spans="2:10" s="2" customFormat="1" ht="29.25" customHeight="1" thickBot="1" x14ac:dyDescent="0.25">
      <c r="B7" s="13" t="s">
        <v>18</v>
      </c>
      <c r="C7" s="65" t="s">
        <v>19</v>
      </c>
      <c r="D7" s="66"/>
      <c r="E7" s="11"/>
      <c r="F7" s="12"/>
      <c r="G7" s="12"/>
      <c r="H7" s="12"/>
      <c r="I7" s="12"/>
    </row>
    <row r="9" spans="2:10" ht="15.75" x14ac:dyDescent="0.25">
      <c r="B9" s="75" t="s">
        <v>25</v>
      </c>
      <c r="C9" s="75"/>
      <c r="D9" s="75"/>
      <c r="E9" s="75"/>
      <c r="F9" s="75"/>
    </row>
    <row r="11" spans="2:10" x14ac:dyDescent="0.25">
      <c r="B11" s="14" t="s">
        <v>10</v>
      </c>
    </row>
    <row r="13" spans="2:10" ht="30" x14ac:dyDescent="0.25">
      <c r="B13" s="15" t="s">
        <v>0</v>
      </c>
      <c r="C13" s="16" t="s">
        <v>23</v>
      </c>
      <c r="D13" s="17" t="s">
        <v>24</v>
      </c>
      <c r="E13" s="18" t="s">
        <v>26</v>
      </c>
      <c r="F13" s="19" t="s">
        <v>1</v>
      </c>
    </row>
    <row r="14" spans="2:10" x14ac:dyDescent="0.25">
      <c r="B14" s="20" t="s">
        <v>2</v>
      </c>
      <c r="C14" s="21">
        <v>-187000</v>
      </c>
      <c r="D14" s="21">
        <v>-204947</v>
      </c>
      <c r="E14" s="21">
        <v>-188000</v>
      </c>
      <c r="F14" s="22"/>
    </row>
    <row r="15" spans="2:10" x14ac:dyDescent="0.25">
      <c r="B15" s="20" t="s">
        <v>3</v>
      </c>
      <c r="C15" s="21">
        <v>-60957</v>
      </c>
      <c r="D15" s="21">
        <v>-49624</v>
      </c>
      <c r="E15" s="21">
        <v>-55000</v>
      </c>
      <c r="F15" s="22"/>
    </row>
    <row r="16" spans="2:10" ht="42.75" x14ac:dyDescent="0.25">
      <c r="B16" s="20" t="s">
        <v>4</v>
      </c>
      <c r="C16" s="21">
        <v>-56000</v>
      </c>
      <c r="D16" s="21">
        <v>-31630</v>
      </c>
      <c r="E16" s="21">
        <v>-32000</v>
      </c>
      <c r="F16" s="23" t="s">
        <v>5</v>
      </c>
    </row>
    <row r="17" spans="2:6" x14ac:dyDescent="0.25">
      <c r="B17" s="20"/>
      <c r="C17" s="24"/>
      <c r="D17" s="22"/>
      <c r="E17" s="22"/>
      <c r="F17" s="22"/>
    </row>
    <row r="18" spans="2:6" x14ac:dyDescent="0.25">
      <c r="B18" s="25" t="s">
        <v>6</v>
      </c>
      <c r="C18" s="21">
        <f>SUM(C14:C17)</f>
        <v>-303957</v>
      </c>
      <c r="D18" s="21">
        <f t="shared" ref="D18:E18" si="0">SUM(D14:D17)</f>
        <v>-286201</v>
      </c>
      <c r="E18" s="26">
        <f t="shared" si="0"/>
        <v>-275000</v>
      </c>
      <c r="F18" s="22"/>
    </row>
    <row r="19" spans="2:6" ht="15.75" thickBot="1" x14ac:dyDescent="0.3">
      <c r="B19" s="2"/>
      <c r="C19" s="2"/>
      <c r="D19" s="2"/>
      <c r="E19" s="2"/>
      <c r="F19" s="2"/>
    </row>
    <row r="20" spans="2:6" ht="45.75" thickBot="1" x14ac:dyDescent="0.3">
      <c r="B20" s="27" t="s">
        <v>28</v>
      </c>
      <c r="C20" s="28" t="s">
        <v>9</v>
      </c>
      <c r="D20" s="29" t="s">
        <v>37</v>
      </c>
      <c r="E20" s="30" t="s">
        <v>38</v>
      </c>
      <c r="F20" s="2"/>
    </row>
    <row r="21" spans="2:6" x14ac:dyDescent="0.25">
      <c r="B21" s="20" t="s">
        <v>34</v>
      </c>
      <c r="C21" s="31">
        <v>8</v>
      </c>
      <c r="D21" s="72"/>
      <c r="E21" s="67"/>
      <c r="F21" s="2"/>
    </row>
    <row r="22" spans="2:6" x14ac:dyDescent="0.25">
      <c r="B22" s="20" t="s">
        <v>35</v>
      </c>
      <c r="C22" s="31">
        <v>7</v>
      </c>
      <c r="D22" s="73"/>
      <c r="E22" s="68"/>
      <c r="F22" s="2"/>
    </row>
    <row r="23" spans="2:6" x14ac:dyDescent="0.25">
      <c r="B23" s="20" t="s">
        <v>8</v>
      </c>
      <c r="C23" s="31">
        <v>6</v>
      </c>
      <c r="D23" s="73"/>
      <c r="E23" s="68"/>
      <c r="F23" s="2"/>
    </row>
    <row r="24" spans="2:6" x14ac:dyDescent="0.25">
      <c r="B24" s="32" t="s">
        <v>45</v>
      </c>
      <c r="C24" s="31">
        <v>5</v>
      </c>
      <c r="D24" s="73"/>
      <c r="E24" s="68"/>
      <c r="F24" s="2"/>
    </row>
    <row r="25" spans="2:6" x14ac:dyDescent="0.25">
      <c r="B25" s="32" t="s">
        <v>33</v>
      </c>
      <c r="C25" s="31">
        <v>4</v>
      </c>
      <c r="D25" s="73"/>
      <c r="E25" s="68"/>
      <c r="F25" s="2"/>
    </row>
    <row r="26" spans="2:6" x14ac:dyDescent="0.25">
      <c r="B26" s="32" t="s">
        <v>32</v>
      </c>
      <c r="C26" s="31">
        <v>3</v>
      </c>
      <c r="D26" s="73"/>
      <c r="E26" s="68"/>
      <c r="F26" s="2"/>
    </row>
    <row r="27" spans="2:6" x14ac:dyDescent="0.25">
      <c r="B27" s="32" t="s">
        <v>31</v>
      </c>
      <c r="C27" s="31">
        <v>2</v>
      </c>
      <c r="D27" s="73"/>
      <c r="E27" s="68"/>
      <c r="F27" s="2"/>
    </row>
    <row r="28" spans="2:6" ht="15.75" thickBot="1" x14ac:dyDescent="0.3">
      <c r="B28" s="33" t="s">
        <v>30</v>
      </c>
      <c r="C28" s="34">
        <v>1</v>
      </c>
      <c r="D28" s="74"/>
      <c r="E28" s="69"/>
      <c r="F28" s="2"/>
    </row>
    <row r="29" spans="2:6" x14ac:dyDescent="0.25">
      <c r="B29" s="2"/>
      <c r="C29" s="2"/>
      <c r="D29" s="2"/>
      <c r="E29" s="2"/>
      <c r="F29" s="2"/>
    </row>
    <row r="30" spans="2:6" x14ac:dyDescent="0.25">
      <c r="B30" s="2"/>
      <c r="C30" s="2"/>
      <c r="D30" s="2"/>
      <c r="E30" s="2"/>
      <c r="F30" s="2"/>
    </row>
    <row r="31" spans="2:6" x14ac:dyDescent="0.25">
      <c r="B31" s="2"/>
      <c r="C31" s="2"/>
      <c r="D31" s="2"/>
      <c r="E31" s="2"/>
      <c r="F31" s="2"/>
    </row>
    <row r="32" spans="2:6" x14ac:dyDescent="0.25">
      <c r="B32" s="14" t="s">
        <v>11</v>
      </c>
      <c r="C32" s="2"/>
      <c r="D32" s="2"/>
      <c r="E32" s="2"/>
      <c r="F32" s="2"/>
    </row>
    <row r="33" spans="2:6" ht="15.75" thickBot="1" x14ac:dyDescent="0.3">
      <c r="B33" s="2"/>
      <c r="C33" s="2"/>
      <c r="D33" s="2"/>
      <c r="E33" s="2"/>
      <c r="F33" s="2"/>
    </row>
    <row r="34" spans="2:6" ht="30" x14ac:dyDescent="0.25">
      <c r="B34" s="35" t="s">
        <v>0</v>
      </c>
      <c r="C34" s="36" t="s">
        <v>23</v>
      </c>
      <c r="D34" s="37" t="s">
        <v>24</v>
      </c>
      <c r="E34" s="38" t="s">
        <v>26</v>
      </c>
      <c r="F34" s="39" t="s">
        <v>1</v>
      </c>
    </row>
    <row r="35" spans="2:6" x14ac:dyDescent="0.25">
      <c r="B35" s="40" t="s">
        <v>12</v>
      </c>
      <c r="C35" s="21">
        <v>-129000</v>
      </c>
      <c r="D35" s="78">
        <v>-61079</v>
      </c>
      <c r="E35" s="21">
        <v>-60000</v>
      </c>
      <c r="F35" s="41"/>
    </row>
    <row r="36" spans="2:6" x14ac:dyDescent="0.25">
      <c r="B36" s="40"/>
      <c r="C36" s="42"/>
      <c r="D36" s="22"/>
      <c r="E36" s="22"/>
      <c r="F36" s="41"/>
    </row>
    <row r="37" spans="2:6" ht="15.75" thickBot="1" x14ac:dyDescent="0.3">
      <c r="B37" s="43" t="s">
        <v>6</v>
      </c>
      <c r="C37" s="44">
        <f>SUM(C35:C36)</f>
        <v>-129000</v>
      </c>
      <c r="D37" s="44"/>
      <c r="E37" s="26">
        <v>-60000</v>
      </c>
      <c r="F37" s="45"/>
    </row>
    <row r="38" spans="2:6" ht="15.75" thickBot="1" x14ac:dyDescent="0.3">
      <c r="B38" s="2"/>
      <c r="C38" s="2"/>
      <c r="D38" s="2"/>
      <c r="E38" s="2"/>
      <c r="F38" s="2"/>
    </row>
    <row r="39" spans="2:6" ht="45.75" thickBot="1" x14ac:dyDescent="0.3">
      <c r="B39" s="46" t="s">
        <v>29</v>
      </c>
      <c r="C39" s="28" t="s">
        <v>7</v>
      </c>
      <c r="D39" s="29" t="s">
        <v>37</v>
      </c>
      <c r="E39" s="30" t="s">
        <v>38</v>
      </c>
      <c r="F39" s="2"/>
    </row>
    <row r="40" spans="2:6" x14ac:dyDescent="0.25">
      <c r="B40" s="20" t="s">
        <v>34</v>
      </c>
      <c r="C40" s="31">
        <v>8</v>
      </c>
      <c r="D40" s="76"/>
      <c r="E40" s="67"/>
      <c r="F40" s="2"/>
    </row>
    <row r="41" spans="2:6" x14ac:dyDescent="0.25">
      <c r="B41" s="62" t="s">
        <v>35</v>
      </c>
      <c r="C41" s="31">
        <v>7</v>
      </c>
      <c r="D41" s="76"/>
      <c r="E41" s="68"/>
      <c r="F41" s="2"/>
    </row>
    <row r="42" spans="2:6" x14ac:dyDescent="0.25">
      <c r="B42" s="62" t="s">
        <v>36</v>
      </c>
      <c r="C42" s="31">
        <v>6</v>
      </c>
      <c r="D42" s="76"/>
      <c r="E42" s="68"/>
      <c r="F42" s="2"/>
    </row>
    <row r="43" spans="2:6" x14ac:dyDescent="0.25">
      <c r="B43" s="60" t="s">
        <v>42</v>
      </c>
      <c r="C43" s="31">
        <v>5</v>
      </c>
      <c r="D43" s="76"/>
      <c r="E43" s="68"/>
      <c r="F43" s="2"/>
    </row>
    <row r="44" spans="2:6" x14ac:dyDescent="0.25">
      <c r="B44" s="60" t="s">
        <v>40</v>
      </c>
      <c r="C44" s="31">
        <v>4</v>
      </c>
      <c r="D44" s="76"/>
      <c r="E44" s="68"/>
      <c r="F44" s="2"/>
    </row>
    <row r="45" spans="2:6" x14ac:dyDescent="0.25">
      <c r="B45" s="60" t="s">
        <v>41</v>
      </c>
      <c r="C45" s="31">
        <v>3</v>
      </c>
      <c r="D45" s="76"/>
      <c r="E45" s="68"/>
      <c r="F45" s="2"/>
    </row>
    <row r="46" spans="2:6" x14ac:dyDescent="0.25">
      <c r="B46" s="63" t="s">
        <v>43</v>
      </c>
      <c r="C46" s="31">
        <v>2</v>
      </c>
      <c r="D46" s="76"/>
      <c r="E46" s="68"/>
      <c r="F46" s="2"/>
    </row>
    <row r="47" spans="2:6" ht="15.75" thickBot="1" x14ac:dyDescent="0.3">
      <c r="B47" s="64" t="s">
        <v>44</v>
      </c>
      <c r="C47" s="34">
        <v>1</v>
      </c>
      <c r="D47" s="77"/>
      <c r="E47" s="69"/>
      <c r="F47" s="2"/>
    </row>
    <row r="48" spans="2:6" x14ac:dyDescent="0.25">
      <c r="B48" s="2"/>
      <c r="C48" s="2"/>
      <c r="D48" s="2"/>
      <c r="E48" s="2"/>
      <c r="F48" s="2"/>
    </row>
    <row r="49" spans="2:6" x14ac:dyDescent="0.25">
      <c r="B49" s="2"/>
      <c r="C49" s="2"/>
      <c r="D49" s="2"/>
      <c r="E49" s="2"/>
      <c r="F49" s="2"/>
    </row>
    <row r="50" spans="2:6" x14ac:dyDescent="0.25">
      <c r="B50" s="14" t="s">
        <v>13</v>
      </c>
      <c r="C50" s="2"/>
      <c r="D50" s="2"/>
      <c r="E50" s="2"/>
      <c r="F50" s="2"/>
    </row>
    <row r="51" spans="2:6" ht="15.75" thickBot="1" x14ac:dyDescent="0.3">
      <c r="B51" s="2"/>
      <c r="C51" s="2"/>
      <c r="D51" s="2"/>
      <c r="E51" s="2"/>
      <c r="F51" s="2"/>
    </row>
    <row r="52" spans="2:6" ht="30.75" thickBot="1" x14ac:dyDescent="0.3">
      <c r="B52" s="47" t="s">
        <v>0</v>
      </c>
      <c r="C52" s="48" t="s">
        <v>23</v>
      </c>
      <c r="D52" s="49" t="s">
        <v>24</v>
      </c>
      <c r="E52" s="50" t="s">
        <v>26</v>
      </c>
      <c r="F52" s="51" t="s">
        <v>1</v>
      </c>
    </row>
    <row r="53" spans="2:6" x14ac:dyDescent="0.25">
      <c r="B53" s="52" t="s">
        <v>14</v>
      </c>
      <c r="C53" s="53">
        <v>786000</v>
      </c>
      <c r="D53" s="54">
        <v>658025</v>
      </c>
      <c r="E53" s="54">
        <v>786000</v>
      </c>
      <c r="F53" s="55"/>
    </row>
    <row r="54" spans="2:6" x14ac:dyDescent="0.25">
      <c r="B54" s="40"/>
      <c r="C54" s="42"/>
      <c r="D54" s="22"/>
      <c r="E54" s="56"/>
      <c r="F54" s="41"/>
    </row>
    <row r="55" spans="2:6" ht="15.75" thickBot="1" x14ac:dyDescent="0.3">
      <c r="B55" s="43" t="s">
        <v>6</v>
      </c>
      <c r="C55" s="57">
        <f>SUM(C53:C54)</f>
        <v>786000</v>
      </c>
      <c r="D55" s="58"/>
      <c r="E55" s="59">
        <v>786000</v>
      </c>
      <c r="F55" s="45"/>
    </row>
    <row r="56" spans="2:6" ht="15.75" thickBot="1" x14ac:dyDescent="0.3">
      <c r="B56" s="2"/>
      <c r="C56" s="2"/>
      <c r="D56" s="2"/>
      <c r="E56" s="2"/>
      <c r="F56" s="2"/>
    </row>
    <row r="57" spans="2:6" ht="45.75" thickBot="1" x14ac:dyDescent="0.3">
      <c r="B57" s="46" t="s">
        <v>27</v>
      </c>
      <c r="C57" s="28" t="s">
        <v>7</v>
      </c>
      <c r="D57" s="29" t="s">
        <v>39</v>
      </c>
      <c r="E57" s="30" t="s">
        <v>38</v>
      </c>
      <c r="F57" s="2"/>
    </row>
    <row r="58" spans="2:6" x14ac:dyDescent="0.25">
      <c r="B58" s="60" t="s">
        <v>47</v>
      </c>
      <c r="C58" s="31">
        <v>8</v>
      </c>
      <c r="D58" s="76"/>
      <c r="E58" s="67"/>
      <c r="F58" s="2"/>
    </row>
    <row r="59" spans="2:6" x14ac:dyDescent="0.25">
      <c r="B59" s="60" t="s">
        <v>52</v>
      </c>
      <c r="C59" s="31">
        <v>7</v>
      </c>
      <c r="D59" s="76"/>
      <c r="E59" s="68"/>
      <c r="F59" s="2"/>
    </row>
    <row r="60" spans="2:6" x14ac:dyDescent="0.25">
      <c r="B60" s="60" t="s">
        <v>51</v>
      </c>
      <c r="C60" s="31">
        <v>6</v>
      </c>
      <c r="D60" s="76"/>
      <c r="E60" s="68"/>
      <c r="F60" s="2"/>
    </row>
    <row r="61" spans="2:6" x14ac:dyDescent="0.25">
      <c r="B61" s="60" t="s">
        <v>53</v>
      </c>
      <c r="C61" s="31">
        <v>5</v>
      </c>
      <c r="D61" s="76"/>
      <c r="E61" s="68"/>
      <c r="F61" s="2"/>
    </row>
    <row r="62" spans="2:6" x14ac:dyDescent="0.25">
      <c r="B62" s="60" t="s">
        <v>50</v>
      </c>
      <c r="C62" s="31">
        <v>4</v>
      </c>
      <c r="D62" s="76"/>
      <c r="E62" s="68"/>
      <c r="F62" s="2"/>
    </row>
    <row r="63" spans="2:6" x14ac:dyDescent="0.25">
      <c r="B63" s="60" t="s">
        <v>49</v>
      </c>
      <c r="C63" s="31">
        <v>3</v>
      </c>
      <c r="D63" s="76"/>
      <c r="E63" s="68"/>
      <c r="F63" s="2"/>
    </row>
    <row r="64" spans="2:6" x14ac:dyDescent="0.25">
      <c r="B64" s="60" t="s">
        <v>48</v>
      </c>
      <c r="C64" s="31">
        <v>2</v>
      </c>
      <c r="D64" s="76"/>
      <c r="E64" s="68"/>
      <c r="F64" s="2"/>
    </row>
    <row r="65" spans="2:6" ht="15.75" thickBot="1" x14ac:dyDescent="0.3">
      <c r="B65" s="64" t="s">
        <v>46</v>
      </c>
      <c r="C65" s="34">
        <v>1</v>
      </c>
      <c r="D65" s="77"/>
      <c r="E65" s="69"/>
      <c r="F65" s="2"/>
    </row>
    <row r="66" spans="2:6" x14ac:dyDescent="0.25">
      <c r="B66" s="2"/>
      <c r="C66" s="2"/>
      <c r="D66" s="2"/>
      <c r="E66" s="2"/>
      <c r="F66" s="2"/>
    </row>
    <row r="67" spans="2:6" ht="15.75" thickBot="1" x14ac:dyDescent="0.3">
      <c r="B67" s="2"/>
      <c r="C67" s="2"/>
      <c r="D67" s="2"/>
      <c r="E67" s="2"/>
      <c r="F67" s="2"/>
    </row>
    <row r="68" spans="2:6" ht="15.75" thickBot="1" x14ac:dyDescent="0.3">
      <c r="B68" s="70" t="s">
        <v>21</v>
      </c>
      <c r="C68" s="71"/>
      <c r="D68" s="61">
        <f>E21+E40+E58</f>
        <v>0</v>
      </c>
      <c r="E68" s="2"/>
      <c r="F68" s="2"/>
    </row>
    <row r="69" spans="2:6" x14ac:dyDescent="0.25">
      <c r="B69" s="2"/>
      <c r="C69" s="2"/>
      <c r="D69" s="2"/>
      <c r="E69" s="2"/>
      <c r="F69" s="2"/>
    </row>
    <row r="70" spans="2:6" x14ac:dyDescent="0.25">
      <c r="B70" s="2"/>
      <c r="C70" s="2"/>
      <c r="D70" s="2"/>
      <c r="E70" s="2"/>
      <c r="F70" s="2"/>
    </row>
    <row r="71" spans="2:6" x14ac:dyDescent="0.25">
      <c r="B71" s="2"/>
      <c r="C71" s="2"/>
      <c r="D71" s="2"/>
      <c r="E71" s="2"/>
      <c r="F71" s="2"/>
    </row>
    <row r="72" spans="2:6" x14ac:dyDescent="0.25">
      <c r="B72" s="2"/>
      <c r="C72" s="2"/>
      <c r="D72" s="2"/>
      <c r="E72" s="2"/>
      <c r="F72" s="2"/>
    </row>
    <row r="73" spans="2:6" x14ac:dyDescent="0.25">
      <c r="B73" s="2"/>
      <c r="C73" s="2"/>
      <c r="D73" s="2"/>
      <c r="E73" s="2"/>
      <c r="F73" s="2"/>
    </row>
  </sheetData>
  <mergeCells count="11">
    <mergeCell ref="E58:E65"/>
    <mergeCell ref="B68:C68"/>
    <mergeCell ref="D21:D28"/>
    <mergeCell ref="B9:F9"/>
    <mergeCell ref="D40:D47"/>
    <mergeCell ref="D58:D65"/>
    <mergeCell ref="C5:D5"/>
    <mergeCell ref="C6:D6"/>
    <mergeCell ref="C7:D7"/>
    <mergeCell ref="E21:E28"/>
    <mergeCell ref="E40:E4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88D20DB-CD10-44AC-B14E-4A82A914AC35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4A51239-E796-4742-9A4F-C28AB4F60D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F047D-A228-46AD-BBE7-72E8C71BD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Delivery Proposed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Huw Pearce UKSBS</dc:creator>
  <cp:lastModifiedBy>Nicola Turner (UK SBS)</cp:lastModifiedBy>
  <dcterms:created xsi:type="dcterms:W3CDTF">2016-06-20T12:07:34Z</dcterms:created>
  <dcterms:modified xsi:type="dcterms:W3CDTF">2016-07-13T14:37:30Z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0x01010047D8ACBDE0FC0A4E9550DF7A77C04FF9</vt:lpwstr>
  </property>
</Properties>
</file>