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evin.OMalley\Desktop\Domestic Missions\Final Versions\"/>
    </mc:Choice>
  </mc:AlternateContent>
  <bookViews>
    <workbookView xWindow="0" yWindow="0" windowWidth="15975" windowHeight="4110"/>
  </bookViews>
  <sheets>
    <sheet name="CS19236" sheetId="1" r:id="rId1"/>
    <sheet name="Sheet1" sheetId="2" state="hidden" r:id="rId2"/>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'CS19236'!$A$1:$I$87</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6" i="1" l="1"/>
  <c r="D16" i="1"/>
  <c r="D20" i="1" l="1"/>
  <c r="C20" i="1"/>
  <c r="D18" i="1"/>
  <c r="C18" i="1"/>
  <c r="D17" i="1"/>
  <c r="C17" i="1"/>
  <c r="D19" i="1"/>
  <c r="C19" i="1"/>
  <c r="G31" i="1" l="1"/>
  <c r="G32" i="1"/>
  <c r="G33" i="1"/>
  <c r="G34" i="1"/>
  <c r="G35" i="1"/>
  <c r="G36" i="1"/>
  <c r="G37" i="1"/>
  <c r="G38" i="1"/>
  <c r="G39" i="1"/>
  <c r="G40" i="1"/>
  <c r="G41" i="1"/>
  <c r="G42" i="1"/>
  <c r="G43" i="1"/>
  <c r="G44" i="1"/>
  <c r="G45" i="1"/>
  <c r="G46" i="1"/>
  <c r="G47" i="1"/>
  <c r="G48" i="1"/>
  <c r="G49" i="1"/>
  <c r="G50" i="1"/>
  <c r="G51" i="1"/>
  <c r="G52" i="1"/>
  <c r="G69" i="1" l="1"/>
  <c r="G68" i="1"/>
  <c r="G67" i="1"/>
  <c r="G66" i="1"/>
  <c r="G65" i="1"/>
  <c r="G54" i="1" l="1"/>
  <c r="G55" i="1"/>
  <c r="G56" i="1"/>
  <c r="G57" i="1"/>
  <c r="G58" i="1"/>
  <c r="G59" i="1"/>
  <c r="G60" i="1"/>
  <c r="G61" i="1"/>
  <c r="G62" i="1"/>
  <c r="G63" i="1"/>
  <c r="G64" i="1"/>
  <c r="G70" i="1"/>
  <c r="G71" i="1"/>
  <c r="G72" i="1"/>
  <c r="G73" i="1"/>
  <c r="G74" i="1"/>
  <c r="G53" i="1"/>
  <c r="G75" i="1" l="1"/>
  <c r="D22" i="1"/>
</calcChain>
</file>

<file path=xl/sharedStrings.xml><?xml version="1.0" encoding="utf-8"?>
<sst xmlns="http://schemas.openxmlformats.org/spreadsheetml/2006/main" count="135" uniqueCount="41">
  <si>
    <t>Number of Days</t>
  </si>
  <si>
    <t>Objective</t>
  </si>
  <si>
    <t>SOURCING REFERENCE:</t>
  </si>
  <si>
    <t>SOURCING DOCUMENT TITLE:</t>
  </si>
  <si>
    <t>BIDDER NAME</t>
  </si>
  <si>
    <t>All prices are exclusive of VAT</t>
  </si>
  <si>
    <t>AW5.2 Price Schedule for Professional Services</t>
  </si>
  <si>
    <t xml:space="preserve">TOTAL FIXED PRICE </t>
  </si>
  <si>
    <t>Comments</t>
  </si>
  <si>
    <t xml:space="preserve"> Total Cost
(Exc VAT)
</t>
  </si>
  <si>
    <r>
      <rPr>
        <b/>
        <sz val="10"/>
        <color theme="0"/>
        <rFont val="Arial"/>
        <family val="2"/>
      </rPr>
      <t xml:space="preserve">Job Title   </t>
    </r>
    <r>
      <rPr>
        <b/>
        <sz val="10"/>
        <color theme="1"/>
        <rFont val="Arial"/>
        <family val="2"/>
      </rPr>
      <t xml:space="preserve">                                              </t>
    </r>
  </si>
  <si>
    <t>n/a</t>
  </si>
  <si>
    <t>Please Select</t>
  </si>
  <si>
    <t>Objective Area
(Please select from the dropdown options)</t>
  </si>
  <si>
    <t>(insert supplier name)</t>
  </si>
  <si>
    <t>Total Fixed Costs (ex VAT)</t>
  </si>
  <si>
    <t xml:space="preserve">Discounted day rates
excluding VAT
(£/Day)
</t>
  </si>
  <si>
    <t>Other Costs (please provide information in comments)</t>
  </si>
  <si>
    <t>Please complete the shaded yellow sections only, failure to do so may result in your bid not being fully evaluated</t>
  </si>
  <si>
    <t>Section 1</t>
  </si>
  <si>
    <t>Section 2</t>
  </si>
  <si>
    <t>TOTAL FIXED COST</t>
  </si>
  <si>
    <t>All prices are firm and fixed for the full duration of the contract</t>
  </si>
  <si>
    <t>Junior Consultant</t>
  </si>
  <si>
    <t>Consultant</t>
  </si>
  <si>
    <t>Senior Consultant/Manager</t>
  </si>
  <si>
    <t>Principal Consultant</t>
  </si>
  <si>
    <t>Managing Consultant/Associate Director/Director</t>
  </si>
  <si>
    <t>Partner/Managing Director</t>
  </si>
  <si>
    <t>Maximum Framework Day Rate excluding VAT (£/Day)</t>
  </si>
  <si>
    <t>CS19236</t>
  </si>
  <si>
    <t>UK Research and Innovation : Future Cities Domestic Missions</t>
  </si>
  <si>
    <t>1. An initial kick-off meeting</t>
  </si>
  <si>
    <t>2. A preparatory workshop</t>
  </si>
  <si>
    <t>4. Selection and recruitment of a qualified evaluation expert</t>
  </si>
  <si>
    <t>5. First class event planning and management</t>
  </si>
  <si>
    <t xml:space="preserve">3. Operation of a selection process </t>
  </si>
  <si>
    <t>Travel &amp; related expenses incurred when attending an additonal location outside of the base location</t>
  </si>
  <si>
    <r>
      <rPr>
        <b/>
        <u/>
        <sz val="11"/>
        <color theme="0"/>
        <rFont val="Arial"/>
        <family val="2"/>
      </rPr>
      <t>Guidance</t>
    </r>
    <r>
      <rPr>
        <b/>
        <sz val="11"/>
        <color theme="0"/>
        <rFont val="Arial"/>
        <family val="2"/>
      </rPr>
      <t xml:space="preserve">
1. Cell D22 on tab 1 CS19236 will be used for evaluation purposes and will be the fixed cost for the contract. 
2. section 2 shall feed directly into section 1 using formulas to ensure that the amount of days and values correlate.
4. Any generic prices stated in the comments sections will be deemed waived.
5. Please note that this price shall fully reflect the information provided within the bid submitted via Emptoris.
6. Maximum day rates based on a working day of eight (8) hours (excluding breaks) and are inclusive of travel &amp; related expenses which are in alignmnet with UKRI Travel,Subsitence and expesnse policy . The supplier shall not charge any more than eight (8) working hours in one day.</t>
    </r>
  </si>
  <si>
    <t>3. Operation of a selection process for business participants</t>
  </si>
  <si>
    <t>2. Preparatory workshop with Authorities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</si>
</sst>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quot;£&quot;#,##0.00"/>
    <numFmt numFmtId="44" formatCode="_-&quot;£&quot;* #,##0.00_-;\-&quot;£&quot;* #,##0.00_-;_-&quot;£&quot;* &quot;-&quot;??_-;_-@_-"/>
    <numFmt numFmtId="164" formatCode="0.0"/>
    <numFmt numFmtId="165" formatCode="&quot;£&quot;#,##0.00"/>
  </numFmts>
  <fonts count="22"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96">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1" fillId="2" borderId="2" xfId="0" applyFont="1" applyFill="1" applyBorder="1" applyAlignment="1">
      <alignment horizontal="center" vertical="center" wrapText="1"/>
    </xf>
    <xf numFmtId="0" fontId="5" fillId="0" borderId="0" xfId="0" applyFont="1"/>
    <xf numFmtId="0" fontId="9" fillId="0" borderId="0" xfId="2" applyFont="1" applyAlignment="1">
      <alignment vertical="center"/>
    </xf>
    <xf numFmtId="0" fontId="10" fillId="0" borderId="0" xfId="0" applyFont="1"/>
    <xf numFmtId="0" fontId="5" fillId="0" borderId="0" xfId="0" applyFont="1" applyAlignment="1">
      <alignment horizontal="center" vertical="center" wrapText="1"/>
    </xf>
    <xf numFmtId="0" fontId="11" fillId="0" borderId="0" xfId="0" applyFont="1"/>
    <xf numFmtId="0" fontId="12" fillId="4" borderId="0" xfId="0" applyFont="1" applyFill="1" applyBorder="1" applyAlignment="1">
      <alignment vertical="center"/>
    </xf>
    <xf numFmtId="0" fontId="12" fillId="4" borderId="0" xfId="0" applyFont="1" applyFill="1" applyBorder="1" applyAlignment="1">
      <alignment horizontal="center" vertical="center" wrapText="1"/>
    </xf>
    <xf numFmtId="3" fontId="13" fillId="5" borderId="0" xfId="0" applyNumberFormat="1" applyFont="1" applyFill="1" applyBorder="1" applyAlignment="1">
      <alignment horizontal="center" vertical="center"/>
    </xf>
    <xf numFmtId="3" fontId="13" fillId="5" borderId="0" xfId="0" applyNumberFormat="1"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5" fillId="8" borderId="5" xfId="0" applyFont="1" applyFill="1" applyBorder="1" applyAlignment="1">
      <alignment horizontal="center" vertical="center" wrapText="1"/>
    </xf>
    <xf numFmtId="0" fontId="14" fillId="8" borderId="1" xfId="0" applyFont="1" applyFill="1" applyBorder="1"/>
    <xf numFmtId="0" fontId="15" fillId="8" borderId="1" xfId="0" applyFont="1" applyFill="1" applyBorder="1" applyAlignment="1">
      <alignment horizontal="center"/>
    </xf>
    <xf numFmtId="0" fontId="17" fillId="0" borderId="0" xfId="0" applyFont="1"/>
    <xf numFmtId="0" fontId="6" fillId="0" borderId="0" xfId="0" applyFont="1" applyBorder="1"/>
    <xf numFmtId="0" fontId="0"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8" fillId="8" borderId="5" xfId="0" applyFont="1" applyFill="1" applyBorder="1" applyAlignment="1">
      <alignment horizontal="center" vertical="center"/>
    </xf>
    <xf numFmtId="0" fontId="5" fillId="7" borderId="0" xfId="0" applyFont="1" applyFill="1"/>
    <xf numFmtId="0" fontId="7" fillId="7" borderId="0" xfId="0" applyFont="1" applyFill="1" applyBorder="1" applyAlignment="1">
      <alignment horizontal="center" vertical="center"/>
    </xf>
    <xf numFmtId="0" fontId="17" fillId="0" borderId="0" xfId="0" applyFont="1" applyAlignment="1">
      <alignment vertical="center"/>
    </xf>
    <xf numFmtId="0" fontId="18" fillId="8" borderId="8" xfId="0" applyFont="1" applyFill="1" applyBorder="1" applyAlignment="1">
      <alignment horizontal="left" vertical="center" wrapText="1"/>
    </xf>
    <xf numFmtId="0" fontId="18" fillId="8" borderId="8" xfId="0" applyFont="1" applyFill="1" applyBorder="1" applyAlignment="1">
      <alignment horizontal="left" vertical="center" wrapText="1"/>
    </xf>
    <xf numFmtId="0" fontId="15" fillId="10" borderId="5" xfId="0" applyFont="1" applyFill="1" applyBorder="1" applyAlignment="1">
      <alignment vertical="center" wrapText="1"/>
    </xf>
    <xf numFmtId="0" fontId="15" fillId="10" borderId="4" xfId="0" applyFont="1" applyFill="1" applyBorder="1" applyAlignment="1">
      <alignment vertical="center" wrapText="1"/>
    </xf>
    <xf numFmtId="0" fontId="5" fillId="9" borderId="6" xfId="0" applyFont="1" applyFill="1" applyBorder="1" applyAlignment="1" applyProtection="1">
      <alignment horizontal="center" vertical="center"/>
      <protection locked="0" hidden="1"/>
    </xf>
    <xf numFmtId="0" fontId="5" fillId="9" borderId="10" xfId="0" applyFont="1" applyFill="1" applyBorder="1" applyAlignment="1" applyProtection="1">
      <alignment horizontal="center" vertical="center"/>
      <protection locked="0" hidden="1"/>
    </xf>
    <xf numFmtId="1" fontId="6" fillId="3" borderId="13" xfId="0" applyNumberFormat="1" applyFont="1" applyFill="1" applyBorder="1" applyAlignment="1" applyProtection="1">
      <alignment horizontal="left" vertical="top" wrapText="1"/>
    </xf>
    <xf numFmtId="1" fontId="5" fillId="3" borderId="13" xfId="0" applyNumberFormat="1" applyFont="1" applyFill="1" applyBorder="1" applyAlignment="1" applyProtection="1">
      <alignment horizontal="center" vertical="center"/>
    </xf>
    <xf numFmtId="0" fontId="18" fillId="8" borderId="8"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6" fillId="8" borderId="2" xfId="0" applyFont="1" applyFill="1" applyBorder="1" applyAlignment="1">
      <alignment horizontal="center" vertical="center" wrapText="1"/>
    </xf>
    <xf numFmtId="165" fontId="5" fillId="9" borderId="6" xfId="0" applyNumberFormat="1" applyFont="1" applyFill="1" applyBorder="1" applyAlignment="1" applyProtection="1">
      <alignment horizontal="center" vertical="center"/>
      <protection locked="0" hidden="1"/>
    </xf>
    <xf numFmtId="165" fontId="5" fillId="9" borderId="10" xfId="0" applyNumberFormat="1" applyFont="1" applyFill="1" applyBorder="1" applyAlignment="1" applyProtection="1">
      <alignment horizontal="center" vertical="center"/>
      <protection locked="0" hidden="1"/>
    </xf>
    <xf numFmtId="165" fontId="5" fillId="9" borderId="6" xfId="1" applyNumberFormat="1" applyFont="1" applyFill="1" applyBorder="1" applyAlignment="1" applyProtection="1">
      <alignment horizontal="center" vertical="center"/>
      <protection locked="0" hidden="1"/>
    </xf>
    <xf numFmtId="165" fontId="5" fillId="9" borderId="10" xfId="1" applyNumberFormat="1" applyFont="1" applyFill="1" applyBorder="1" applyAlignment="1" applyProtection="1">
      <alignment horizontal="center" vertical="center"/>
      <protection locked="0" hidden="1"/>
    </xf>
    <xf numFmtId="7" fontId="5" fillId="3" borderId="13" xfId="1" applyNumberFormat="1" applyFont="1" applyFill="1" applyBorder="1" applyAlignment="1" applyProtection="1">
      <alignment horizontal="center" vertical="center"/>
    </xf>
    <xf numFmtId="49" fontId="5" fillId="9" borderId="6" xfId="0" applyNumberFormat="1" applyFont="1" applyFill="1" applyBorder="1" applyAlignment="1" applyProtection="1">
      <alignment horizontal="center" vertical="center" wrapText="1"/>
      <protection locked="0" hidden="1"/>
    </xf>
    <xf numFmtId="49" fontId="5" fillId="9" borderId="10" xfId="0" applyNumberFormat="1" applyFont="1" applyFill="1" applyBorder="1" applyAlignment="1" applyProtection="1">
      <alignment horizontal="center" vertical="center" wrapText="1"/>
      <protection locked="0" hidden="1"/>
    </xf>
    <xf numFmtId="0" fontId="6" fillId="7" borderId="0" xfId="0" applyFont="1" applyFill="1" applyBorder="1" applyAlignment="1">
      <alignment horizontal="center" vertical="center" wrapText="1"/>
    </xf>
    <xf numFmtId="0" fontId="0" fillId="0" borderId="0" xfId="0" applyAlignment="1">
      <alignment wrapText="1"/>
    </xf>
    <xf numFmtId="0" fontId="19" fillId="0" borderId="0" xfId="0" applyFont="1" applyFill="1" applyBorder="1" applyAlignment="1">
      <alignment horizontal="center" vertical="center"/>
    </xf>
    <xf numFmtId="0" fontId="15" fillId="0" borderId="0" xfId="0" applyFont="1" applyFill="1" applyBorder="1" applyAlignment="1">
      <alignment vertical="center" wrapText="1"/>
    </xf>
    <xf numFmtId="7" fontId="18" fillId="8" borderId="19" xfId="0" applyNumberFormat="1" applyFont="1" applyFill="1" applyBorder="1" applyAlignment="1">
      <alignment horizontal="center" vertical="center" wrapText="1"/>
    </xf>
    <xf numFmtId="7" fontId="5" fillId="3" borderId="6" xfId="1" applyNumberFormat="1" applyFont="1" applyFill="1" applyBorder="1" applyAlignment="1">
      <alignment horizontal="center" vertical="center"/>
    </xf>
    <xf numFmtId="49" fontId="5" fillId="9" borderId="6" xfId="0" applyNumberFormat="1" applyFont="1" applyFill="1" applyBorder="1" applyAlignment="1" applyProtection="1">
      <alignment horizontal="center" vertical="center"/>
      <protection locked="0" hidden="1"/>
    </xf>
    <xf numFmtId="49" fontId="6" fillId="3" borderId="6" xfId="0" applyNumberFormat="1" applyFont="1" applyFill="1" applyBorder="1" applyAlignment="1">
      <alignment horizontal="left" vertical="top" wrapText="1"/>
    </xf>
    <xf numFmtId="2" fontId="5" fillId="3" borderId="6" xfId="0" applyNumberFormat="1" applyFont="1" applyFill="1" applyBorder="1" applyAlignment="1" applyProtection="1">
      <alignment horizontal="center" vertical="center"/>
    </xf>
    <xf numFmtId="7" fontId="5" fillId="9" borderId="6" xfId="1" applyNumberFormat="1" applyFont="1" applyFill="1" applyBorder="1" applyAlignment="1" applyProtection="1">
      <alignment horizontal="center" vertical="center"/>
      <protection locked="0" hidden="1"/>
    </xf>
    <xf numFmtId="7" fontId="21" fillId="11" borderId="9" xfId="1" applyNumberFormat="1" applyFont="1" applyFill="1" applyBorder="1" applyAlignment="1">
      <alignment horizontal="center" vertical="center"/>
    </xf>
    <xf numFmtId="0" fontId="5" fillId="9" borderId="12" xfId="0" applyFont="1" applyFill="1" applyBorder="1" applyAlignment="1" applyProtection="1">
      <alignment horizontal="left" vertical="top"/>
      <protection locked="0" hidden="1"/>
    </xf>
    <xf numFmtId="0" fontId="5" fillId="9" borderId="11" xfId="0" applyFont="1" applyFill="1" applyBorder="1" applyAlignment="1" applyProtection="1">
      <alignment horizontal="left" vertical="top"/>
      <protection locked="0" hidden="1"/>
    </xf>
    <xf numFmtId="0" fontId="5" fillId="9" borderId="12" xfId="0" applyFont="1" applyFill="1" applyBorder="1" applyAlignment="1" applyProtection="1">
      <alignment horizontal="left" vertical="top"/>
      <protection locked="0" hidden="1"/>
    </xf>
    <xf numFmtId="0" fontId="5" fillId="9" borderId="11" xfId="0" applyFont="1" applyFill="1" applyBorder="1" applyAlignment="1" applyProtection="1">
      <alignment horizontal="left" vertical="top"/>
      <protection locked="0" hidden="1"/>
    </xf>
    <xf numFmtId="0" fontId="5" fillId="9" borderId="12" xfId="0" applyFont="1" applyFill="1" applyBorder="1" applyAlignment="1" applyProtection="1">
      <alignment horizontal="left" vertical="top"/>
      <protection locked="0" hidden="1"/>
    </xf>
    <xf numFmtId="0" fontId="5" fillId="9" borderId="11" xfId="0" applyFont="1" applyFill="1" applyBorder="1" applyAlignment="1" applyProtection="1">
      <alignment horizontal="left" vertical="top"/>
      <protection locked="0" hidden="1"/>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8" fillId="8" borderId="7" xfId="0" applyFont="1" applyFill="1" applyBorder="1" applyAlignment="1">
      <alignment horizontal="left" vertical="center" wrapText="1"/>
    </xf>
    <xf numFmtId="0" fontId="18" fillId="8" borderId="8" xfId="0" applyFont="1" applyFill="1" applyBorder="1" applyAlignment="1">
      <alignment horizontal="left" vertical="center" wrapText="1"/>
    </xf>
    <xf numFmtId="0" fontId="13" fillId="6" borderId="7" xfId="0" applyFont="1" applyFill="1" applyBorder="1" applyAlignment="1" applyProtection="1">
      <alignment horizontal="center" vertical="center" wrapText="1"/>
      <protection locked="0" hidden="1"/>
    </xf>
    <xf numFmtId="0" fontId="13" fillId="6" borderId="8" xfId="0" applyFont="1" applyFill="1" applyBorder="1" applyAlignment="1" applyProtection="1">
      <alignment horizontal="center" vertical="center" wrapText="1"/>
      <protection locked="0" hidden="1"/>
    </xf>
    <xf numFmtId="0" fontId="13" fillId="6" borderId="9" xfId="0" applyFont="1" applyFill="1" applyBorder="1" applyAlignment="1" applyProtection="1">
      <alignment horizontal="center" vertical="center" wrapText="1"/>
      <protection locked="0" hidden="1"/>
    </xf>
    <xf numFmtId="0" fontId="15" fillId="10" borderId="15" xfId="0" applyFont="1" applyFill="1" applyBorder="1" applyAlignment="1">
      <alignment horizontal="center" vertical="center" wrapText="1"/>
    </xf>
    <xf numFmtId="0" fontId="15" fillId="10" borderId="14" xfId="0" applyFont="1" applyFill="1" applyBorder="1" applyAlignment="1">
      <alignment horizontal="center" vertical="center" wrapText="1"/>
    </xf>
    <xf numFmtId="0" fontId="15" fillId="10" borderId="16"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15" fillId="10" borderId="0"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15" fillId="10" borderId="19" xfId="0" applyFont="1" applyFill="1" applyBorder="1" applyAlignment="1">
      <alignment horizontal="center" vertical="center" wrapText="1"/>
    </xf>
    <xf numFmtId="0" fontId="15" fillId="10" borderId="20" xfId="0" applyFont="1" applyFill="1" applyBorder="1" applyAlignment="1">
      <alignment horizontal="center" vertical="center" wrapText="1"/>
    </xf>
    <xf numFmtId="0" fontId="15" fillId="10" borderId="7"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15" fillId="10" borderId="9" xfId="0" applyFont="1" applyFill="1" applyBorder="1" applyAlignment="1">
      <alignment horizontal="center" vertical="center" wrapText="1"/>
    </xf>
    <xf numFmtId="0" fontId="19" fillId="9" borderId="7" xfId="0" applyFont="1" applyFill="1" applyBorder="1" applyAlignment="1">
      <alignment horizontal="center" vertical="center"/>
    </xf>
    <xf numFmtId="0" fontId="19" fillId="9" borderId="8" xfId="0" applyFont="1" applyFill="1" applyBorder="1" applyAlignment="1">
      <alignment horizontal="center" vertical="center"/>
    </xf>
    <xf numFmtId="0" fontId="19" fillId="9" borderId="9" xfId="0" applyFont="1" applyFill="1" applyBorder="1" applyAlignment="1">
      <alignment horizontal="center" vertical="center"/>
    </xf>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44" fontId="5" fillId="9" borderId="6" xfId="1" applyFont="1" applyFill="1" applyBorder="1" applyAlignment="1" applyProtection="1">
      <alignment horizontal="left" vertical="top"/>
      <protection locked="0" hidden="1"/>
    </xf>
    <xf numFmtId="0" fontId="6" fillId="7" borderId="0" xfId="0" applyFont="1" applyFill="1" applyBorder="1" applyAlignment="1">
      <alignment horizontal="center" vertical="center" wrapText="1"/>
    </xf>
    <xf numFmtId="0" fontId="15" fillId="8" borderId="7" xfId="0" applyFont="1" applyFill="1" applyBorder="1" applyAlignment="1">
      <alignment horizontal="center" vertical="center" wrapText="1"/>
    </xf>
    <xf numFmtId="0" fontId="15" fillId="8" borderId="9"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3858</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0</xdr:row>
      <xdr:rowOff>678656</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85"/>
  <sheetViews>
    <sheetView showGridLines="0" tabSelected="1" topLeftCell="A16" zoomScale="65" zoomScaleNormal="60" workbookViewId="0">
      <selection activeCell="B16" sqref="B16"/>
    </sheetView>
  </sheetViews>
  <sheetFormatPr defaultColWidth="9.1328125" defaultRowHeight="13.5" x14ac:dyDescent="0.35"/>
  <cols>
    <col min="1" max="1" width="0.59765625" style="5" customWidth="1"/>
    <col min="2" max="2" width="62.3984375" style="5" customWidth="1"/>
    <col min="3" max="3" width="54.59765625" style="5" customWidth="1"/>
    <col min="4" max="4" width="36.59765625" style="5" customWidth="1"/>
    <col min="5" max="6" width="20.73046875" style="5" customWidth="1"/>
    <col min="7" max="7" width="46.3984375" style="5" customWidth="1"/>
    <col min="8" max="9" width="20.73046875" style="5" customWidth="1"/>
    <col min="10" max="10" width="15.59765625" style="5" customWidth="1"/>
    <col min="11" max="11" width="15.265625" style="5" customWidth="1"/>
    <col min="12" max="12" width="14.73046875" style="5" customWidth="1"/>
    <col min="13" max="13" width="16.73046875" style="5" customWidth="1"/>
    <col min="14" max="16384" width="9.1328125" style="5"/>
  </cols>
  <sheetData>
    <row r="1" spans="1:9" ht="54.75" customHeight="1" x14ac:dyDescent="0.35">
      <c r="B1" s="6" t="s">
        <v>6</v>
      </c>
      <c r="E1" s="7"/>
      <c r="G1" s="8"/>
      <c r="H1" s="9"/>
    </row>
    <row r="2" spans="1:9" ht="4.5" customHeight="1" x14ac:dyDescent="0.35">
      <c r="A2" s="10"/>
      <c r="B2" s="10"/>
      <c r="C2" s="10"/>
      <c r="D2" s="10"/>
      <c r="E2" s="10"/>
      <c r="F2" s="10"/>
      <c r="G2" s="11"/>
      <c r="H2" s="11"/>
      <c r="I2" s="11"/>
    </row>
    <row r="3" spans="1:9" ht="3" customHeight="1" x14ac:dyDescent="0.35">
      <c r="A3" s="12"/>
      <c r="B3" s="12"/>
      <c r="C3" s="12"/>
      <c r="D3" s="12"/>
      <c r="E3" s="12"/>
      <c r="F3" s="12"/>
      <c r="G3" s="13"/>
      <c r="H3" s="13"/>
      <c r="I3" s="13"/>
    </row>
    <row r="4" spans="1:9" ht="13.9" thickBot="1" x14ac:dyDescent="0.4">
      <c r="G4" s="8"/>
    </row>
    <row r="5" spans="1:9" ht="33" customHeight="1" thickBot="1" x14ac:dyDescent="0.4">
      <c r="B5" s="31" t="s">
        <v>2</v>
      </c>
      <c r="C5" s="83" t="s">
        <v>30</v>
      </c>
      <c r="D5" s="84"/>
      <c r="E5" s="85"/>
      <c r="F5" s="93"/>
      <c r="G5" s="74" t="s">
        <v>38</v>
      </c>
      <c r="H5" s="75"/>
      <c r="I5" s="76"/>
    </row>
    <row r="6" spans="1:9" ht="45.75" customHeight="1" thickBot="1" x14ac:dyDescent="0.4">
      <c r="B6" s="31" t="s">
        <v>3</v>
      </c>
      <c r="C6" s="83" t="s">
        <v>31</v>
      </c>
      <c r="D6" s="84"/>
      <c r="E6" s="85"/>
      <c r="F6" s="93"/>
      <c r="G6" s="77"/>
      <c r="H6" s="78"/>
      <c r="I6" s="79"/>
    </row>
    <row r="7" spans="1:9" ht="29.25" customHeight="1" thickBot="1" x14ac:dyDescent="0.4">
      <c r="B7" s="32" t="s">
        <v>4</v>
      </c>
      <c r="C7" s="71" t="s">
        <v>14</v>
      </c>
      <c r="D7" s="72"/>
      <c r="E7" s="73"/>
      <c r="F7" s="93"/>
      <c r="G7" s="77"/>
      <c r="H7" s="78"/>
      <c r="I7" s="79"/>
    </row>
    <row r="8" spans="1:9" ht="15" customHeight="1" thickBot="1" x14ac:dyDescent="0.4">
      <c r="C8" s="14"/>
      <c r="D8" s="14"/>
      <c r="E8" s="15"/>
      <c r="F8" s="93"/>
      <c r="G8" s="77"/>
      <c r="H8" s="78"/>
      <c r="I8" s="79"/>
    </row>
    <row r="9" spans="1:9" ht="27" customHeight="1" thickBot="1" x14ac:dyDescent="0.4">
      <c r="B9" s="86" t="s">
        <v>18</v>
      </c>
      <c r="C9" s="87"/>
      <c r="D9" s="87"/>
      <c r="E9" s="88"/>
      <c r="F9" s="93"/>
      <c r="G9" s="77"/>
      <c r="H9" s="78"/>
      <c r="I9" s="79"/>
    </row>
    <row r="10" spans="1:9" ht="98.25" customHeight="1" thickBot="1" x14ac:dyDescent="0.4">
      <c r="B10" s="51"/>
      <c r="C10" s="51"/>
      <c r="D10" s="51"/>
      <c r="E10" s="51"/>
      <c r="F10" s="49"/>
      <c r="G10" s="80"/>
      <c r="H10" s="81"/>
      <c r="I10" s="82"/>
    </row>
    <row r="11" spans="1:9" ht="17.25" thickBot="1" x14ac:dyDescent="0.4">
      <c r="B11" s="51"/>
      <c r="C11" s="51"/>
      <c r="D11" s="51"/>
      <c r="E11" s="51"/>
      <c r="F11" s="49"/>
      <c r="G11" s="52"/>
      <c r="H11" s="52"/>
      <c r="I11" s="52"/>
    </row>
    <row r="12" spans="1:9" s="26" customFormat="1" ht="17.25" thickBot="1" x14ac:dyDescent="0.4">
      <c r="B12" s="25" t="s">
        <v>19</v>
      </c>
      <c r="C12" s="27"/>
      <c r="D12" s="27"/>
      <c r="E12" s="27"/>
    </row>
    <row r="13" spans="1:9" ht="14.25" thickBot="1" x14ac:dyDescent="0.45">
      <c r="C13" s="3"/>
      <c r="D13" s="3"/>
      <c r="E13" s="3"/>
    </row>
    <row r="14" spans="1:9" ht="91.5" customHeight="1" thickBot="1" x14ac:dyDescent="0.4">
      <c r="B14" s="16" t="s">
        <v>1</v>
      </c>
      <c r="C14" s="16" t="s">
        <v>0</v>
      </c>
      <c r="D14" s="16" t="s">
        <v>15</v>
      </c>
      <c r="E14" s="94" t="s">
        <v>8</v>
      </c>
      <c r="F14" s="95"/>
    </row>
    <row r="15" spans="1:9" ht="9.75" hidden="1" customHeight="1" thickBot="1" x14ac:dyDescent="0.45">
      <c r="B15" s="17"/>
      <c r="C15" s="18"/>
      <c r="D15" s="18"/>
    </row>
    <row r="16" spans="1:9" ht="25.9" customHeight="1" x14ac:dyDescent="0.35">
      <c r="B16" s="35" t="s">
        <v>32</v>
      </c>
      <c r="C16" s="36">
        <f>D16</f>
        <v>0</v>
      </c>
      <c r="D16" s="46">
        <f>SUMIF(C31:C74,"1. An initial kick-off meetingt",D31:D74)</f>
        <v>0</v>
      </c>
      <c r="E16" s="60"/>
      <c r="F16" s="61"/>
    </row>
    <row r="17" spans="2:7" ht="18.75" customHeight="1" x14ac:dyDescent="0.35">
      <c r="B17" s="35" t="s">
        <v>40</v>
      </c>
      <c r="C17" s="36">
        <f>SUMIF(C29:C72,"2. A preparatory workshop",D29:D72)</f>
        <v>0</v>
      </c>
      <c r="D17" s="46">
        <f>SUMIF(C29:C72,"2. A preparatory workshop",G29:G72)</f>
        <v>0</v>
      </c>
      <c r="E17" s="64"/>
      <c r="F17" s="65"/>
    </row>
    <row r="18" spans="2:7" ht="13.9" x14ac:dyDescent="0.35">
      <c r="B18" s="35" t="s">
        <v>39</v>
      </c>
      <c r="C18" s="36">
        <f>SUMIF(C30:C73,"3. Operation of a selection process",D30:D73)</f>
        <v>0</v>
      </c>
      <c r="D18" s="46">
        <f>SUMIF(C30:C73,"3. Operation of a selection process",G30:G73)</f>
        <v>0</v>
      </c>
      <c r="E18" s="64"/>
      <c r="F18" s="65"/>
    </row>
    <row r="19" spans="2:7" ht="13.9" x14ac:dyDescent="0.35">
      <c r="B19" s="35" t="s">
        <v>34</v>
      </c>
      <c r="C19" s="36">
        <f>SUMIF(C31:C74,"4. Selection and recruitment of a qualified evaluation expert",D31:D74)</f>
        <v>0</v>
      </c>
      <c r="D19" s="46">
        <f>SUMIF(C31:C74,"4. Selection and recruitment of a qualified evaluation expert",G31:G74)</f>
        <v>0</v>
      </c>
      <c r="E19" s="64"/>
      <c r="F19" s="65"/>
    </row>
    <row r="20" spans="2:7" ht="13.9" x14ac:dyDescent="0.35">
      <c r="B20" s="35" t="s">
        <v>35</v>
      </c>
      <c r="C20" s="36">
        <f>SUMIF(C32:C75,"5. First class event planning and management",D32:D75)</f>
        <v>0</v>
      </c>
      <c r="D20" s="46">
        <f>SUMIF(C32:C75,"5. First class event planning and management",G32:G75)</f>
        <v>0</v>
      </c>
      <c r="E20" s="62"/>
      <c r="F20" s="63"/>
    </row>
    <row r="21" spans="2:7" ht="32.25" customHeight="1" thickBot="1" x14ac:dyDescent="0.4">
      <c r="B21" s="56" t="s">
        <v>17</v>
      </c>
      <c r="C21" s="57" t="s">
        <v>11</v>
      </c>
      <c r="D21" s="58">
        <v>0</v>
      </c>
      <c r="E21" s="92"/>
      <c r="F21" s="92"/>
    </row>
    <row r="22" spans="2:7" s="28" customFormat="1" ht="25.5" customHeight="1" thickBot="1" x14ac:dyDescent="0.5">
      <c r="B22" s="69" t="s">
        <v>21</v>
      </c>
      <c r="C22" s="70"/>
      <c r="D22" s="59">
        <f>SUM(D16:D21)</f>
        <v>0</v>
      </c>
    </row>
    <row r="23" spans="2:7" ht="14.25" thickBot="1" x14ac:dyDescent="0.45">
      <c r="C23" s="3"/>
      <c r="D23" s="3"/>
      <c r="E23" s="3"/>
    </row>
    <row r="24" spans="2:7" ht="15.4" thickBot="1" x14ac:dyDescent="0.45">
      <c r="B24" s="25" t="s">
        <v>20</v>
      </c>
      <c r="C24" s="3"/>
      <c r="D24" s="3"/>
      <c r="E24" s="3"/>
    </row>
    <row r="25" spans="2:7" ht="14.25" thickBot="1" x14ac:dyDescent="0.45">
      <c r="C25" s="3"/>
      <c r="D25" s="3"/>
      <c r="E25" s="3"/>
    </row>
    <row r="26" spans="2:7" ht="25.5" customHeight="1" x14ac:dyDescent="0.35">
      <c r="B26" s="89" t="s">
        <v>10</v>
      </c>
      <c r="C26" s="38"/>
      <c r="D26" s="38"/>
      <c r="E26" s="66" t="s">
        <v>29</v>
      </c>
      <c r="F26" s="66" t="s">
        <v>16</v>
      </c>
      <c r="G26" s="66" t="s">
        <v>9</v>
      </c>
    </row>
    <row r="27" spans="2:7" ht="51" customHeight="1" x14ac:dyDescent="0.35">
      <c r="B27" s="90"/>
      <c r="C27" s="41" t="s">
        <v>13</v>
      </c>
      <c r="D27" s="41" t="s">
        <v>0</v>
      </c>
      <c r="E27" s="67"/>
      <c r="F27" s="67"/>
      <c r="G27" s="67"/>
    </row>
    <row r="28" spans="2:7" ht="15" customHeight="1" x14ac:dyDescent="0.35">
      <c r="B28" s="90"/>
      <c r="C28" s="39"/>
      <c r="D28" s="39"/>
      <c r="E28" s="67"/>
      <c r="F28" s="67"/>
      <c r="G28" s="67"/>
    </row>
    <row r="29" spans="2:7" ht="15.75" customHeight="1" thickBot="1" x14ac:dyDescent="0.4">
      <c r="B29" s="91"/>
      <c r="C29" s="40"/>
      <c r="D29" s="40"/>
      <c r="E29" s="68"/>
      <c r="F29" s="68"/>
      <c r="G29" s="68"/>
    </row>
    <row r="30" spans="2:7" ht="7.5" hidden="1" customHeight="1" thickBot="1" x14ac:dyDescent="0.4">
      <c r="B30" s="1"/>
      <c r="C30" s="1"/>
      <c r="D30" s="1"/>
      <c r="E30" s="1"/>
      <c r="F30" s="4"/>
      <c r="G30" s="2"/>
    </row>
    <row r="31" spans="2:7" x14ac:dyDescent="0.35">
      <c r="B31" s="55" t="s">
        <v>12</v>
      </c>
      <c r="C31" s="47" t="s">
        <v>12</v>
      </c>
      <c r="D31" s="33"/>
      <c r="E31" s="42">
        <v>0</v>
      </c>
      <c r="F31" s="44">
        <v>0</v>
      </c>
      <c r="G31" s="54">
        <f t="shared" ref="G31:G52" si="0">SUM(D31*F31)</f>
        <v>0</v>
      </c>
    </row>
    <row r="32" spans="2:7" x14ac:dyDescent="0.35">
      <c r="B32" s="55" t="s">
        <v>12</v>
      </c>
      <c r="C32" s="47" t="s">
        <v>12</v>
      </c>
      <c r="D32" s="33"/>
      <c r="E32" s="42">
        <v>0</v>
      </c>
      <c r="F32" s="44">
        <v>0</v>
      </c>
      <c r="G32" s="54">
        <f t="shared" si="0"/>
        <v>0</v>
      </c>
    </row>
    <row r="33" spans="2:7" x14ac:dyDescent="0.35">
      <c r="B33" s="55" t="s">
        <v>12</v>
      </c>
      <c r="C33" s="47" t="s">
        <v>12</v>
      </c>
      <c r="D33" s="33"/>
      <c r="E33" s="42">
        <v>0</v>
      </c>
      <c r="F33" s="44">
        <v>0</v>
      </c>
      <c r="G33" s="54">
        <f t="shared" si="0"/>
        <v>0</v>
      </c>
    </row>
    <row r="34" spans="2:7" x14ac:dyDescent="0.35">
      <c r="B34" s="55" t="s">
        <v>12</v>
      </c>
      <c r="C34" s="47" t="s">
        <v>12</v>
      </c>
      <c r="D34" s="33"/>
      <c r="E34" s="42">
        <v>0</v>
      </c>
      <c r="F34" s="44">
        <v>0</v>
      </c>
      <c r="G34" s="54">
        <f t="shared" si="0"/>
        <v>0</v>
      </c>
    </row>
    <row r="35" spans="2:7" x14ac:dyDescent="0.35">
      <c r="B35" s="55" t="s">
        <v>12</v>
      </c>
      <c r="C35" s="47" t="s">
        <v>12</v>
      </c>
      <c r="D35" s="33"/>
      <c r="E35" s="42">
        <v>0</v>
      </c>
      <c r="F35" s="44">
        <v>0</v>
      </c>
      <c r="G35" s="54">
        <f t="shared" si="0"/>
        <v>0</v>
      </c>
    </row>
    <row r="36" spans="2:7" x14ac:dyDescent="0.35">
      <c r="B36" s="55" t="s">
        <v>12</v>
      </c>
      <c r="C36" s="47" t="s">
        <v>12</v>
      </c>
      <c r="D36" s="33"/>
      <c r="E36" s="42">
        <v>0</v>
      </c>
      <c r="F36" s="44">
        <v>0</v>
      </c>
      <c r="G36" s="54">
        <f t="shared" si="0"/>
        <v>0</v>
      </c>
    </row>
    <row r="37" spans="2:7" x14ac:dyDescent="0.35">
      <c r="B37" s="55" t="s">
        <v>12</v>
      </c>
      <c r="C37" s="47" t="s">
        <v>12</v>
      </c>
      <c r="D37" s="33"/>
      <c r="E37" s="42">
        <v>0</v>
      </c>
      <c r="F37" s="44">
        <v>0</v>
      </c>
      <c r="G37" s="54">
        <f t="shared" si="0"/>
        <v>0</v>
      </c>
    </row>
    <row r="38" spans="2:7" x14ac:dyDescent="0.35">
      <c r="B38" s="55" t="s">
        <v>12</v>
      </c>
      <c r="C38" s="47" t="s">
        <v>12</v>
      </c>
      <c r="D38" s="33"/>
      <c r="E38" s="42">
        <v>0</v>
      </c>
      <c r="F38" s="44">
        <v>0</v>
      </c>
      <c r="G38" s="54">
        <f t="shared" si="0"/>
        <v>0</v>
      </c>
    </row>
    <row r="39" spans="2:7" x14ac:dyDescent="0.35">
      <c r="B39" s="55" t="s">
        <v>12</v>
      </c>
      <c r="C39" s="47" t="s">
        <v>12</v>
      </c>
      <c r="D39" s="33"/>
      <c r="E39" s="42">
        <v>0</v>
      </c>
      <c r="F39" s="44">
        <v>0</v>
      </c>
      <c r="G39" s="54">
        <f t="shared" si="0"/>
        <v>0</v>
      </c>
    </row>
    <row r="40" spans="2:7" x14ac:dyDescent="0.35">
      <c r="B40" s="55" t="s">
        <v>12</v>
      </c>
      <c r="C40" s="47" t="s">
        <v>12</v>
      </c>
      <c r="D40" s="33"/>
      <c r="E40" s="42">
        <v>0</v>
      </c>
      <c r="F40" s="44">
        <v>0</v>
      </c>
      <c r="G40" s="54">
        <f t="shared" si="0"/>
        <v>0</v>
      </c>
    </row>
    <row r="41" spans="2:7" x14ac:dyDescent="0.35">
      <c r="B41" s="55" t="s">
        <v>12</v>
      </c>
      <c r="C41" s="47" t="s">
        <v>12</v>
      </c>
      <c r="D41" s="33"/>
      <c r="E41" s="42">
        <v>0</v>
      </c>
      <c r="F41" s="44">
        <v>0</v>
      </c>
      <c r="G41" s="54">
        <f t="shared" si="0"/>
        <v>0</v>
      </c>
    </row>
    <row r="42" spans="2:7" x14ac:dyDescent="0.35">
      <c r="B42" s="55" t="s">
        <v>12</v>
      </c>
      <c r="C42" s="47" t="s">
        <v>12</v>
      </c>
      <c r="D42" s="33"/>
      <c r="E42" s="42">
        <v>0</v>
      </c>
      <c r="F42" s="44">
        <v>0</v>
      </c>
      <c r="G42" s="54">
        <f t="shared" si="0"/>
        <v>0</v>
      </c>
    </row>
    <row r="43" spans="2:7" x14ac:dyDescent="0.35">
      <c r="B43" s="55" t="s">
        <v>12</v>
      </c>
      <c r="C43" s="47" t="s">
        <v>12</v>
      </c>
      <c r="D43" s="33"/>
      <c r="E43" s="42">
        <v>0</v>
      </c>
      <c r="F43" s="44">
        <v>0</v>
      </c>
      <c r="G43" s="54">
        <f t="shared" si="0"/>
        <v>0</v>
      </c>
    </row>
    <row r="44" spans="2:7" x14ac:dyDescent="0.35">
      <c r="B44" s="55" t="s">
        <v>12</v>
      </c>
      <c r="C44" s="47" t="s">
        <v>12</v>
      </c>
      <c r="D44" s="33"/>
      <c r="E44" s="42">
        <v>0</v>
      </c>
      <c r="F44" s="44">
        <v>0</v>
      </c>
      <c r="G44" s="54">
        <f t="shared" si="0"/>
        <v>0</v>
      </c>
    </row>
    <row r="45" spans="2:7" x14ac:dyDescent="0.35">
      <c r="B45" s="55" t="s">
        <v>12</v>
      </c>
      <c r="C45" s="47" t="s">
        <v>12</v>
      </c>
      <c r="D45" s="33"/>
      <c r="E45" s="42">
        <v>0</v>
      </c>
      <c r="F45" s="44">
        <v>0</v>
      </c>
      <c r="G45" s="54">
        <f t="shared" si="0"/>
        <v>0</v>
      </c>
    </row>
    <row r="46" spans="2:7" x14ac:dyDescent="0.35">
      <c r="B46" s="55" t="s">
        <v>12</v>
      </c>
      <c r="C46" s="47" t="s">
        <v>12</v>
      </c>
      <c r="D46" s="33"/>
      <c r="E46" s="42">
        <v>0</v>
      </c>
      <c r="F46" s="44">
        <v>0</v>
      </c>
      <c r="G46" s="54">
        <f t="shared" si="0"/>
        <v>0</v>
      </c>
    </row>
    <row r="47" spans="2:7" x14ac:dyDescent="0.35">
      <c r="B47" s="55" t="s">
        <v>12</v>
      </c>
      <c r="C47" s="47" t="s">
        <v>12</v>
      </c>
      <c r="D47" s="33"/>
      <c r="E47" s="42">
        <v>0</v>
      </c>
      <c r="F47" s="44">
        <v>0</v>
      </c>
      <c r="G47" s="54">
        <f t="shared" si="0"/>
        <v>0</v>
      </c>
    </row>
    <row r="48" spans="2:7" x14ac:dyDescent="0.35">
      <c r="B48" s="55" t="s">
        <v>12</v>
      </c>
      <c r="C48" s="47" t="s">
        <v>12</v>
      </c>
      <c r="D48" s="33"/>
      <c r="E48" s="42">
        <v>0</v>
      </c>
      <c r="F48" s="44">
        <v>0</v>
      </c>
      <c r="G48" s="54">
        <f t="shared" si="0"/>
        <v>0</v>
      </c>
    </row>
    <row r="49" spans="2:7" x14ac:dyDescent="0.35">
      <c r="B49" s="55" t="s">
        <v>12</v>
      </c>
      <c r="C49" s="47" t="s">
        <v>12</v>
      </c>
      <c r="D49" s="33"/>
      <c r="E49" s="42">
        <v>0</v>
      </c>
      <c r="F49" s="44">
        <v>0</v>
      </c>
      <c r="G49" s="54">
        <f t="shared" si="0"/>
        <v>0</v>
      </c>
    </row>
    <row r="50" spans="2:7" x14ac:dyDescent="0.35">
      <c r="B50" s="55" t="s">
        <v>12</v>
      </c>
      <c r="C50" s="47" t="s">
        <v>12</v>
      </c>
      <c r="D50" s="33"/>
      <c r="E50" s="42">
        <v>0</v>
      </c>
      <c r="F50" s="44">
        <v>0</v>
      </c>
      <c r="G50" s="54">
        <f t="shared" si="0"/>
        <v>0</v>
      </c>
    </row>
    <row r="51" spans="2:7" x14ac:dyDescent="0.35">
      <c r="B51" s="55" t="s">
        <v>12</v>
      </c>
      <c r="C51" s="47" t="s">
        <v>12</v>
      </c>
      <c r="D51" s="33"/>
      <c r="E51" s="42">
        <v>0</v>
      </c>
      <c r="F51" s="44">
        <v>0</v>
      </c>
      <c r="G51" s="54">
        <f t="shared" si="0"/>
        <v>0</v>
      </c>
    </row>
    <row r="52" spans="2:7" x14ac:dyDescent="0.35">
      <c r="B52" s="55" t="s">
        <v>12</v>
      </c>
      <c r="C52" s="47" t="s">
        <v>12</v>
      </c>
      <c r="D52" s="33"/>
      <c r="E52" s="42">
        <v>0</v>
      </c>
      <c r="F52" s="44">
        <v>0</v>
      </c>
      <c r="G52" s="54">
        <f t="shared" si="0"/>
        <v>0</v>
      </c>
    </row>
    <row r="53" spans="2:7" x14ac:dyDescent="0.35">
      <c r="B53" s="55" t="s">
        <v>12</v>
      </c>
      <c r="C53" s="47" t="s">
        <v>12</v>
      </c>
      <c r="D53" s="33"/>
      <c r="E53" s="42">
        <v>0</v>
      </c>
      <c r="F53" s="44">
        <v>0</v>
      </c>
      <c r="G53" s="54">
        <f t="shared" ref="G53:G74" si="1">SUM(D53*F53)</f>
        <v>0</v>
      </c>
    </row>
    <row r="54" spans="2:7" x14ac:dyDescent="0.35">
      <c r="B54" s="55" t="s">
        <v>12</v>
      </c>
      <c r="C54" s="47" t="s">
        <v>12</v>
      </c>
      <c r="D54" s="33"/>
      <c r="E54" s="42">
        <v>0</v>
      </c>
      <c r="F54" s="44">
        <v>0</v>
      </c>
      <c r="G54" s="54">
        <f t="shared" si="1"/>
        <v>0</v>
      </c>
    </row>
    <row r="55" spans="2:7" x14ac:dyDescent="0.35">
      <c r="B55" s="55" t="s">
        <v>12</v>
      </c>
      <c r="C55" s="47" t="s">
        <v>12</v>
      </c>
      <c r="D55" s="33"/>
      <c r="E55" s="42">
        <v>0</v>
      </c>
      <c r="F55" s="44">
        <v>0</v>
      </c>
      <c r="G55" s="54">
        <f t="shared" si="1"/>
        <v>0</v>
      </c>
    </row>
    <row r="56" spans="2:7" x14ac:dyDescent="0.35">
      <c r="B56" s="55" t="s">
        <v>12</v>
      </c>
      <c r="C56" s="47" t="s">
        <v>12</v>
      </c>
      <c r="D56" s="33"/>
      <c r="E56" s="42">
        <v>0</v>
      </c>
      <c r="F56" s="44">
        <v>0</v>
      </c>
      <c r="G56" s="54">
        <f t="shared" si="1"/>
        <v>0</v>
      </c>
    </row>
    <row r="57" spans="2:7" x14ac:dyDescent="0.35">
      <c r="B57" s="55" t="s">
        <v>12</v>
      </c>
      <c r="C57" s="47" t="s">
        <v>12</v>
      </c>
      <c r="D57" s="33"/>
      <c r="E57" s="42">
        <v>0</v>
      </c>
      <c r="F57" s="44">
        <v>0</v>
      </c>
      <c r="G57" s="54">
        <f t="shared" si="1"/>
        <v>0</v>
      </c>
    </row>
    <row r="58" spans="2:7" x14ac:dyDescent="0.35">
      <c r="B58" s="55" t="s">
        <v>12</v>
      </c>
      <c r="C58" s="47" t="s">
        <v>12</v>
      </c>
      <c r="D58" s="33"/>
      <c r="E58" s="42">
        <v>0</v>
      </c>
      <c r="F58" s="44">
        <v>0</v>
      </c>
      <c r="G58" s="54">
        <f t="shared" si="1"/>
        <v>0</v>
      </c>
    </row>
    <row r="59" spans="2:7" x14ac:dyDescent="0.35">
      <c r="B59" s="55" t="s">
        <v>12</v>
      </c>
      <c r="C59" s="47" t="s">
        <v>12</v>
      </c>
      <c r="D59" s="33"/>
      <c r="E59" s="42">
        <v>0</v>
      </c>
      <c r="F59" s="44">
        <v>0</v>
      </c>
      <c r="G59" s="54">
        <f t="shared" si="1"/>
        <v>0</v>
      </c>
    </row>
    <row r="60" spans="2:7" x14ac:dyDescent="0.35">
      <c r="B60" s="55" t="s">
        <v>12</v>
      </c>
      <c r="C60" s="47" t="s">
        <v>12</v>
      </c>
      <c r="D60" s="33"/>
      <c r="E60" s="42">
        <v>0</v>
      </c>
      <c r="F60" s="44">
        <v>0</v>
      </c>
      <c r="G60" s="54">
        <f t="shared" si="1"/>
        <v>0</v>
      </c>
    </row>
    <row r="61" spans="2:7" x14ac:dyDescent="0.35">
      <c r="B61" s="55" t="s">
        <v>12</v>
      </c>
      <c r="C61" s="47" t="s">
        <v>12</v>
      </c>
      <c r="D61" s="33"/>
      <c r="E61" s="42">
        <v>0</v>
      </c>
      <c r="F61" s="44">
        <v>0</v>
      </c>
      <c r="G61" s="54">
        <f t="shared" si="1"/>
        <v>0</v>
      </c>
    </row>
    <row r="62" spans="2:7" x14ac:dyDescent="0.35">
      <c r="B62" s="55" t="s">
        <v>12</v>
      </c>
      <c r="C62" s="47" t="s">
        <v>12</v>
      </c>
      <c r="D62" s="33"/>
      <c r="E62" s="42">
        <v>0</v>
      </c>
      <c r="F62" s="44">
        <v>0</v>
      </c>
      <c r="G62" s="54">
        <f t="shared" si="1"/>
        <v>0</v>
      </c>
    </row>
    <row r="63" spans="2:7" x14ac:dyDescent="0.35">
      <c r="B63" s="55" t="s">
        <v>12</v>
      </c>
      <c r="C63" s="47" t="s">
        <v>12</v>
      </c>
      <c r="D63" s="33"/>
      <c r="E63" s="42">
        <v>0</v>
      </c>
      <c r="F63" s="44">
        <v>0</v>
      </c>
      <c r="G63" s="54">
        <f t="shared" si="1"/>
        <v>0</v>
      </c>
    </row>
    <row r="64" spans="2:7" x14ac:dyDescent="0.35">
      <c r="B64" s="55" t="s">
        <v>12</v>
      </c>
      <c r="C64" s="47" t="s">
        <v>12</v>
      </c>
      <c r="D64" s="33"/>
      <c r="E64" s="42">
        <v>0</v>
      </c>
      <c r="F64" s="44">
        <v>0</v>
      </c>
      <c r="G64" s="54">
        <f t="shared" si="1"/>
        <v>0</v>
      </c>
    </row>
    <row r="65" spans="2:8" x14ac:dyDescent="0.35">
      <c r="B65" s="55" t="s">
        <v>12</v>
      </c>
      <c r="C65" s="47" t="s">
        <v>12</v>
      </c>
      <c r="D65" s="33"/>
      <c r="E65" s="42">
        <v>0</v>
      </c>
      <c r="F65" s="44">
        <v>0</v>
      </c>
      <c r="G65" s="54">
        <f t="shared" si="1"/>
        <v>0</v>
      </c>
    </row>
    <row r="66" spans="2:8" x14ac:dyDescent="0.35">
      <c r="B66" s="55" t="s">
        <v>12</v>
      </c>
      <c r="C66" s="47" t="s">
        <v>12</v>
      </c>
      <c r="D66" s="33"/>
      <c r="E66" s="42">
        <v>0</v>
      </c>
      <c r="F66" s="44">
        <v>0</v>
      </c>
      <c r="G66" s="54">
        <f t="shared" si="1"/>
        <v>0</v>
      </c>
    </row>
    <row r="67" spans="2:8" x14ac:dyDescent="0.35">
      <c r="B67" s="55" t="s">
        <v>12</v>
      </c>
      <c r="C67" s="47" t="s">
        <v>12</v>
      </c>
      <c r="D67" s="33"/>
      <c r="E67" s="42">
        <v>0</v>
      </c>
      <c r="F67" s="44">
        <v>0</v>
      </c>
      <c r="G67" s="54">
        <f t="shared" si="1"/>
        <v>0</v>
      </c>
    </row>
    <row r="68" spans="2:8" x14ac:dyDescent="0.35">
      <c r="B68" s="55" t="s">
        <v>12</v>
      </c>
      <c r="C68" s="47" t="s">
        <v>12</v>
      </c>
      <c r="D68" s="33"/>
      <c r="E68" s="42">
        <v>0</v>
      </c>
      <c r="F68" s="44">
        <v>0</v>
      </c>
      <c r="G68" s="54">
        <f t="shared" si="1"/>
        <v>0</v>
      </c>
    </row>
    <row r="69" spans="2:8" x14ac:dyDescent="0.35">
      <c r="B69" s="55" t="s">
        <v>12</v>
      </c>
      <c r="C69" s="47" t="s">
        <v>12</v>
      </c>
      <c r="D69" s="33"/>
      <c r="E69" s="42">
        <v>0</v>
      </c>
      <c r="F69" s="44">
        <v>0</v>
      </c>
      <c r="G69" s="54">
        <f t="shared" si="1"/>
        <v>0</v>
      </c>
    </row>
    <row r="70" spans="2:8" x14ac:dyDescent="0.35">
      <c r="B70" s="55" t="s">
        <v>12</v>
      </c>
      <c r="C70" s="47" t="s">
        <v>12</v>
      </c>
      <c r="D70" s="33"/>
      <c r="E70" s="42">
        <v>0</v>
      </c>
      <c r="F70" s="44">
        <v>0</v>
      </c>
      <c r="G70" s="54">
        <f t="shared" si="1"/>
        <v>0</v>
      </c>
    </row>
    <row r="71" spans="2:8" x14ac:dyDescent="0.35">
      <c r="B71" s="55" t="s">
        <v>12</v>
      </c>
      <c r="C71" s="47" t="s">
        <v>12</v>
      </c>
      <c r="D71" s="33"/>
      <c r="E71" s="42">
        <v>0</v>
      </c>
      <c r="F71" s="44">
        <v>0</v>
      </c>
      <c r="G71" s="54">
        <f t="shared" si="1"/>
        <v>0</v>
      </c>
    </row>
    <row r="72" spans="2:8" x14ac:dyDescent="0.35">
      <c r="B72" s="55" t="s">
        <v>12</v>
      </c>
      <c r="C72" s="47" t="s">
        <v>12</v>
      </c>
      <c r="D72" s="33"/>
      <c r="E72" s="42">
        <v>0</v>
      </c>
      <c r="F72" s="44">
        <v>0</v>
      </c>
      <c r="G72" s="54">
        <f t="shared" si="1"/>
        <v>0</v>
      </c>
    </row>
    <row r="73" spans="2:8" x14ac:dyDescent="0.35">
      <c r="B73" s="55" t="s">
        <v>12</v>
      </c>
      <c r="C73" s="47" t="s">
        <v>12</v>
      </c>
      <c r="D73" s="33"/>
      <c r="E73" s="42">
        <v>0</v>
      </c>
      <c r="F73" s="44">
        <v>0</v>
      </c>
      <c r="G73" s="54">
        <f t="shared" si="1"/>
        <v>0</v>
      </c>
    </row>
    <row r="74" spans="2:8" ht="13.9" thickBot="1" x14ac:dyDescent="0.4">
      <c r="B74" s="55" t="s">
        <v>12</v>
      </c>
      <c r="C74" s="48" t="s">
        <v>12</v>
      </c>
      <c r="D74" s="34"/>
      <c r="E74" s="43">
        <v>0</v>
      </c>
      <c r="F74" s="45">
        <v>0</v>
      </c>
      <c r="G74" s="54">
        <f t="shared" si="1"/>
        <v>0</v>
      </c>
    </row>
    <row r="75" spans="2:8" s="19" customFormat="1" ht="25.5" customHeight="1" thickBot="1" x14ac:dyDescent="0.45">
      <c r="B75" s="69" t="s">
        <v>7</v>
      </c>
      <c r="C75" s="70"/>
      <c r="D75" s="30"/>
      <c r="E75" s="37"/>
      <c r="F75" s="29"/>
      <c r="G75" s="53">
        <f>SUM(G31:G74)</f>
        <v>0</v>
      </c>
      <c r="H75" s="5"/>
    </row>
    <row r="77" spans="2:8" x14ac:dyDescent="0.35">
      <c r="B77" s="5" t="s">
        <v>22</v>
      </c>
    </row>
    <row r="78" spans="2:8" x14ac:dyDescent="0.35">
      <c r="B78" s="5" t="s">
        <v>5</v>
      </c>
    </row>
    <row r="80" spans="2:8" ht="14.25" x14ac:dyDescent="0.45">
      <c r="B80" s="20"/>
      <c r="C80" s="21"/>
      <c r="D80" s="21"/>
    </row>
    <row r="82" spans="3:4" x14ac:dyDescent="0.35">
      <c r="C82" s="22"/>
      <c r="D82" s="22"/>
    </row>
    <row r="83" spans="3:4" x14ac:dyDescent="0.35">
      <c r="C83" s="23"/>
      <c r="D83" s="23"/>
    </row>
    <row r="84" spans="3:4" x14ac:dyDescent="0.35">
      <c r="C84" s="24"/>
      <c r="D84" s="24"/>
    </row>
    <row r="85" spans="3:4" x14ac:dyDescent="0.35">
      <c r="C85" s="24"/>
      <c r="D85" s="24"/>
    </row>
  </sheetData>
  <mergeCells count="17">
    <mergeCell ref="G26:G29"/>
    <mergeCell ref="G5:I10"/>
    <mergeCell ref="C5:E5"/>
    <mergeCell ref="C6:E6"/>
    <mergeCell ref="B9:E9"/>
    <mergeCell ref="B26:B29"/>
    <mergeCell ref="E21:F21"/>
    <mergeCell ref="F5:F9"/>
    <mergeCell ref="F26:F29"/>
    <mergeCell ref="E14:F14"/>
    <mergeCell ref="E17:F17"/>
    <mergeCell ref="E18:F18"/>
    <mergeCell ref="E19:F19"/>
    <mergeCell ref="E26:E29"/>
    <mergeCell ref="B75:C75"/>
    <mergeCell ref="B22:C22"/>
    <mergeCell ref="C7:E7"/>
  </mergeCells>
  <dataValidations count="1">
    <dataValidation type="list" allowBlank="1" showInputMessage="1" showErrorMessage="1" sqref="D31:E74">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Sheet1!$A$1:$A$8</xm:f>
          </x14:formula1>
          <xm:sqref>C31:C74</xm:sqref>
        </x14:dataValidation>
        <x14:dataValidation type="list" allowBlank="1" showInputMessage="1" showErrorMessage="1">
          <x14:formula1>
            <xm:f>Sheet1!$A$10:$A$16</xm:f>
          </x14:formula1>
          <xm:sqref>B31:B74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A7" sqref="A7"/>
    </sheetView>
  </sheetViews>
  <sheetFormatPr defaultRowHeight="14.25" x14ac:dyDescent="0.45"/>
  <cols>
    <col min="1" max="1" width="103.86328125" customWidth="1"/>
  </cols>
  <sheetData>
    <row r="1" spans="1:1" x14ac:dyDescent="0.45">
      <c r="A1" t="s">
        <v>12</v>
      </c>
    </row>
    <row r="2" spans="1:1" x14ac:dyDescent="0.45">
      <c r="A2" s="50" t="s">
        <v>32</v>
      </c>
    </row>
    <row r="3" spans="1:1" x14ac:dyDescent="0.45">
      <c r="A3" t="s">
        <v>33</v>
      </c>
    </row>
    <row r="4" spans="1:1" x14ac:dyDescent="0.45">
      <c r="A4" t="s">
        <v>36</v>
      </c>
    </row>
    <row r="5" spans="1:1" x14ac:dyDescent="0.45">
      <c r="A5" t="s">
        <v>34</v>
      </c>
    </row>
    <row r="6" spans="1:1" x14ac:dyDescent="0.45">
      <c r="A6" t="s">
        <v>35</v>
      </c>
    </row>
    <row r="7" spans="1:1" x14ac:dyDescent="0.45">
      <c r="A7" t="s">
        <v>37</v>
      </c>
    </row>
    <row r="8" spans="1:1" x14ac:dyDescent="0.45">
      <c r="A8" t="s">
        <v>17</v>
      </c>
    </row>
    <row r="10" spans="1:1" x14ac:dyDescent="0.45">
      <c r="A10" t="s">
        <v>12</v>
      </c>
    </row>
    <row r="11" spans="1:1" x14ac:dyDescent="0.45">
      <c r="A11" t="s">
        <v>23</v>
      </c>
    </row>
    <row r="12" spans="1:1" x14ac:dyDescent="0.45">
      <c r="A12" t="s">
        <v>24</v>
      </c>
    </row>
    <row r="13" spans="1:1" x14ac:dyDescent="0.45">
      <c r="A13" t="s">
        <v>25</v>
      </c>
    </row>
    <row r="14" spans="1:1" x14ac:dyDescent="0.45">
      <c r="A14" t="s">
        <v>26</v>
      </c>
    </row>
    <row r="15" spans="1:1" x14ac:dyDescent="0.45">
      <c r="A15" t="s">
        <v>27</v>
      </c>
    </row>
    <row r="16" spans="1:1" x14ac:dyDescent="0.45">
      <c r="A16" t="s">
        <v>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FB11934BC22847812E497AA327824C" ma:contentTypeVersion="1" ma:contentTypeDescription="Create a new document." ma:contentTypeScope="" ma:versionID="02ab7ca56ea4b26481923e49e02111f5">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FAE806A6-2917-4879-B103-561DB6AED9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D84283DF-058A-4B82-A345-FA4E1E9CFF06}">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CS19236</vt:lpstr>
      <vt:lpstr>Sheet1</vt:lpstr>
      <vt:lpstr>'CS19236'!Print_Area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Kevin O'Malley - UKRI INNOVATEUK</cp:lastModifiedBy>
  <cp:lastPrinted>2014-02-06T12:26:57Z</cp:lastPrinted>
  <dcterms:created xsi:type="dcterms:W3CDTF">2013-10-01T16:36:52Z</dcterms:created>
  <dcterms:modified xsi:type="dcterms:W3CDTF">2019-08-08T12:59:32Z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0x01010055FB11934BC22847812E497AA327824C</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ies>
</file>