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autoCompressPictures="0"/>
  <mc:AlternateContent xmlns:mc="http://schemas.openxmlformats.org/markup-compatibility/2006">
    <mc:Choice Requires="x15">
      <x15ac:absPath xmlns:x15ac="http://schemas.microsoft.com/office/spreadsheetml/2010/11/ac" url="C:\Users\Sarah.Morris\Desktop\Campaigns to be uploaded\"/>
    </mc:Choice>
  </mc:AlternateContent>
  <xr:revisionPtr revIDLastSave="0" documentId="8_{97B841A0-1B1E-47C7-A85C-6A680CF3A3E6}" xr6:coauthVersionLast="36" xr6:coauthVersionMax="36" xr10:uidLastSave="{00000000-0000-0000-0000-000000000000}"/>
  <workbookProtection workbookAlgorithmName="SHA-512" workbookHashValue="fy2PBfLlkiaf43ZQhr6dlI6keQSxp/rCoU9xF6D+RjwUIH1a1OymYXFprm4ZXqZrDVYVTUZWxa0XxT+HZBjpdA==" workbookSaltValue="vaTrC+S1SjyxkSjUA7aXAQ==" workbookSpinCount="100000" lockStructure="1"/>
  <bookViews>
    <workbookView xWindow="0" yWindow="0" windowWidth="19200" windowHeight="6930" activeTab="4" xr2:uid="{00000000-000D-0000-FFFF-FFFF00000000}"/>
  </bookViews>
  <sheets>
    <sheet name="Coversheet" sheetId="4" r:id="rId1"/>
    <sheet name="Index Page" sheetId="5" r:id="rId2"/>
    <sheet name="Instructions Please Read" sheetId="6" r:id="rId3"/>
    <sheet name="Role Descriptions" sheetId="9" r:id="rId4"/>
    <sheet name="Lot 5 - Events Pricing Grid" sheetId="8" r:id="rId5"/>
  </sheets>
  <calcPr calcId="191029" concurrentCalc="0"/>
  <extLst>
    <ext xmlns:mx="http://schemas.microsoft.com/office/mac/excel/2008/main" uri="{7523E5D3-25F3-A5E0-1632-64F254C22452}">
      <mx:ArchID Flags="2"/>
    </ext>
    <ext uri="GoogleSheetsCustomDataVersion1">
      <go:sheetsCustomData xmlns:go="http://customooxmlschemas.google.com/" r:id="rId7" roundtripDataSignature="AMtx7mji5QGCFKZid3FnmwqtiAb/zjmq4A=="/>
    </ext>
  </extLst>
</workbook>
</file>

<file path=xl/calcChain.xml><?xml version="1.0" encoding="utf-8"?>
<calcChain xmlns="http://schemas.openxmlformats.org/spreadsheetml/2006/main">
  <c r="D3" i="8" l="1"/>
  <c r="C116" i="8"/>
  <c r="D116" i="8"/>
  <c r="C115" i="8"/>
  <c r="D115" i="8"/>
  <c r="C113" i="8"/>
  <c r="D113" i="8"/>
  <c r="A12" i="5"/>
  <c r="A11" i="5"/>
  <c r="C114" i="8"/>
  <c r="D114" i="8"/>
  <c r="D117" i="8"/>
</calcChain>
</file>

<file path=xl/sharedStrings.xml><?xml version="1.0" encoding="utf-8"?>
<sst xmlns="http://schemas.openxmlformats.org/spreadsheetml/2006/main" count="526" uniqueCount="281">
  <si>
    <t>Organisation Name</t>
  </si>
  <si>
    <t>Description of key terminology used</t>
  </si>
  <si>
    <t>Role</t>
  </si>
  <si>
    <t>Department</t>
  </si>
  <si>
    <t>Definition of role</t>
  </si>
  <si>
    <t>Suggested years of experience</t>
  </si>
  <si>
    <t>Agency Management</t>
  </si>
  <si>
    <t>Partner</t>
  </si>
  <si>
    <t>Monitors product activities, competitor activities and customer profiles.
Designing and overseeing the implementation of cost-effective experiential marketing strategies that will create and sustain a competitive advantage for Clients</t>
  </si>
  <si>
    <t>10+ yrs</t>
  </si>
  <si>
    <t>Managing Director</t>
  </si>
  <si>
    <t>One of the most experienced personnel in an Agency. 
Provides overall direction in the business and has oversight of multiple client accounts.</t>
  </si>
  <si>
    <t xml:space="preserve">
Senior Executive Level (SVP accounts  /VP accounts)</t>
  </si>
  <si>
    <t>Reviews analyses activities, costs, operations and forecast data. 
Must meet client demands and expectations while ensuring internal teams are prepared to execute accordingly.</t>
  </si>
  <si>
    <t>Account Management</t>
  </si>
  <si>
    <t xml:space="preserve">
Account/Staffing Director</t>
  </si>
  <si>
    <t>Risk assessment and management, timely issue resolution/mitigation.
Client management.
Project &amp; quality management.</t>
  </si>
  <si>
    <t>8+ years</t>
  </si>
  <si>
    <t>Senior Account Manager</t>
  </si>
  <si>
    <t>Leads projects from brief through to delivery.
Translates the client’s briefs into effective campaigns.
Identifying opportunities within organisations and utilising team efforts to cross-pollinate ideas/concepts.</t>
  </si>
  <si>
    <t>5-8 years</t>
  </si>
  <si>
    <t>Account/Staffing Manager</t>
  </si>
  <si>
    <t>3-6 years</t>
  </si>
  <si>
    <t>Account Executive</t>
  </si>
  <si>
    <t>Monitors and updates project progress.
Provides client support. 
Reviews projection reports prepared by project staff.</t>
  </si>
  <si>
    <t>2-4 years</t>
  </si>
  <si>
    <t xml:space="preserve">
Account Supervisor/Assistant Account Executive</t>
  </si>
  <si>
    <t xml:space="preserve">Performs all aspects of project initiation, set up, and close-out, including ongoing file maintenance and budget preparation
 </t>
  </si>
  <si>
    <t>3-5 years</t>
  </si>
  <si>
    <t>Junior Account Manager</t>
  </si>
  <si>
    <t>Account/Staffing Coordinator</t>
  </si>
  <si>
    <t>Preparing account service-related documents (meeting agendas, meeting reports, proposals and other client communications and correspondence).
Participating in and documenting discussions during client meetings and conference calls.
Fielding and processing internal information requests.</t>
  </si>
  <si>
    <t>1-3 years</t>
  </si>
  <si>
    <t>Strategy</t>
  </si>
  <si>
    <t>Environmental Designer</t>
  </si>
  <si>
    <t>Focus on environmentally conscious techniques and materials.
Take functional, economic, and ecological needs into account.</t>
  </si>
  <si>
    <t>5+ years</t>
  </si>
  <si>
    <t>Brand Ambassador</t>
  </si>
  <si>
    <t xml:space="preserve">Promote products or services.
Use promotional strategies to strengthen the customer-product/service relationship.
 </t>
  </si>
  <si>
    <t>Brand Content Manager</t>
  </si>
  <si>
    <t>Execute on strategies and tactics outlined by the marketing plan.
Collaborate with designers, marketing, sales, client services and external influencers and industry experts to produce relevant content that meets the needs of both key stakeholders and customers.</t>
  </si>
  <si>
    <t>Brand Experience Manager</t>
  </si>
  <si>
    <t>Working closely with clients to ensure satisfaction on execution and performance. 
Sourcing, engaging and executing event sponsorships.</t>
  </si>
  <si>
    <t>Traffic Manager Lead</t>
  </si>
  <si>
    <t>Schedules and oversees guest and crew transportation.
Creates project schedules and monitors progress.
Conducts traffic meetings.
Oversees traffic coordinators / transportation coordinators.</t>
  </si>
  <si>
    <t xml:space="preserve">Traffic Manager </t>
  </si>
  <si>
    <t xml:space="preserve">Coordinates guest and crew transportation.
Keeps project schedules to plan.
Coordinates drivers and pick up / drop of points.
</t>
  </si>
  <si>
    <t>3+ years</t>
  </si>
  <si>
    <t>Accommodation Lead Planner</t>
  </si>
  <si>
    <t xml:space="preserve">Coordinates guest and crew accommodation.
Coordinates arrival and departure dates with venue/s
Overseas room spend  / guest expense allocation, negotiates contracts.
</t>
  </si>
  <si>
    <t>Creative</t>
  </si>
  <si>
    <t>Creative Director</t>
  </si>
  <si>
    <t>Guides all creative projects.
Manages projects from concept to completion.
Translates marketing goals into creative strategies.
Ensures that visual communication standards are met.
Meets with clients to explain campaign strategies.</t>
  </si>
  <si>
    <t>Art Director</t>
  </si>
  <si>
    <t>Oversees artistic development of marketing pieces.
Manages corporate publications.
 Supervises creative staff and freelancers.
Works with copywriters to develop ad campaigns.</t>
  </si>
  <si>
    <t>Creative Services Manager</t>
  </si>
  <si>
    <t>Connects senior management and creative teams.
Assigns creative teams to projects.
Ensures deadlines are met.
Maintains productive work environment.
Manages corporate publications.</t>
  </si>
  <si>
    <t>Graphic Designer</t>
  </si>
  <si>
    <t>Responsible for design and layout of materials.
Creates and presents concepts to clients.
Develops design briefs.
Develops or acquires images used for projects.</t>
  </si>
  <si>
    <t>Illustrator</t>
  </si>
  <si>
    <t>Draws or paints illustrations for various media.
Converts complex, abstract ideas into visuals.
Determines best style for desired effects.</t>
  </si>
  <si>
    <t>3D Visualiser</t>
  </si>
  <si>
    <t>Builds models for 3D objects and environments.
Uses specialized software extensively.
Collaborates with developers and designers</t>
  </si>
  <si>
    <t>Visualiser</t>
  </si>
  <si>
    <t>Designs and develops creative items: videos, images, animation.
Uses specialised software extensively.
Collaborates with developers and designers.</t>
  </si>
  <si>
    <t>Senior Designer</t>
  </si>
  <si>
    <t>Collaborates with marketing teams to coordinate cross-channel campaigns.
Leads the quality and consistency of delivery across the creative teams for each of your assigned clients.</t>
  </si>
  <si>
    <t>Designer</t>
  </si>
  <si>
    <t>Creates and presents concepts to clients.
Develops design briefs.
Develops or acquires images used for projects.</t>
  </si>
  <si>
    <t xml:space="preserve">Junior Designer </t>
  </si>
  <si>
    <t>Assists on development &amp; executing of projects.
Creates designs for projects.
Assists the team with ad hoc tasks to optimize campaign management.</t>
  </si>
  <si>
    <t xml:space="preserve">
Senior Development Designer</t>
  </si>
  <si>
    <t>Directs the planning, development and execution of new projects.
Drives the developments from a business perspective and act as the voice of the customer.</t>
  </si>
  <si>
    <t xml:space="preserve">
Development Designer</t>
  </si>
  <si>
    <t>Provides design directions, creative support and feedback to the projects.
 Provides research, development and execution of original creative projects.
 Supports the development of the business strategies and assist in identifying new business opportunities.</t>
  </si>
  <si>
    <t xml:space="preserve">
Junior Development Designer</t>
  </si>
  <si>
    <t>Assists on development &amp; executing of projects.
Assists the team with ad hoc tasks to optimize campaign management.</t>
  </si>
  <si>
    <t xml:space="preserve">
Digital Director</t>
  </si>
  <si>
    <t>Builds, develops &amp; deploys digital strategies.
Ensuring management of client projects to be on the high level.
Identifies new business opportunities through client interactions and take action upon them.</t>
  </si>
  <si>
    <t xml:space="preserve">
Digital Manager</t>
  </si>
  <si>
    <t>Plans and executes multimedia projects.
Meets with clients to understand needs.
 Works with both technical and creative teams.</t>
  </si>
  <si>
    <t>Copywriter</t>
  </si>
  <si>
    <t xml:space="preserve">Develops and writes all copy for events.
 Revises copy to meet strategic goals.
</t>
  </si>
  <si>
    <t>Production Design</t>
  </si>
  <si>
    <t>Production Director</t>
  </si>
  <si>
    <t>Manages human and material resources to meet production targets.
Makes decisions about equipment use, maintenance, modification and procurement.
Works out and implements standard operating procedures for production operations.
Monitors and reviews the performance of staff .</t>
  </si>
  <si>
    <t xml:space="preserve">
Production Manager</t>
  </si>
  <si>
    <t>Overseeing the production process, drawing up a production schedule.
Ensuring that the production is cost effective.
Monitoring the production processes and adjusting schedules as needed.</t>
  </si>
  <si>
    <t xml:space="preserve">
Production Coordinator</t>
  </si>
  <si>
    <t>Maintains inventory of materials and parts needed to complete production.
Schedule and coordinate flow of work to ensure goals are met.
Manage a multitude of tasks simultaneously under high pressure.</t>
  </si>
  <si>
    <t>3D Animator</t>
  </si>
  <si>
    <t>Designs and animates 3D characters and objects.
Meets requirements of the project’s design and visual design.
Proactively facilitates requests or information needs regarding any aspect of the animation creation process.</t>
  </si>
  <si>
    <t>3D Modeler</t>
  </si>
  <si>
    <t>Original creation of animation and graphics, using both illustration and computer programs.
Assist in the development of storyboards that are used for creating an overview of a project's final form.
Present for concept pitches.</t>
  </si>
  <si>
    <t>Motion Designer</t>
  </si>
  <si>
    <t>Creates animated artwork for various mediums.
Helps develop interactive ideas.
May do post-production work.</t>
  </si>
  <si>
    <t>Retoucher</t>
  </si>
  <si>
    <t>Retouches high quality images for print and cross functional use.
Follows required build structure and methodologies while working with the team to develop new solutions.
Performs a variety of highly skilled creative and executional retouching assignments.
Executes colour direction from the leadership of the producer and production management.</t>
  </si>
  <si>
    <t>Layout Designer</t>
  </si>
  <si>
    <t>Determines the color and size of type for the layout and the illustrations to be included.
Have a knowledge of design principles, including color, shape and balance, and layout principles.
Artist must also be exact and accurate in preparing layouts for production.</t>
  </si>
  <si>
    <t>Project Manager</t>
  </si>
  <si>
    <t>Oversees production of creative collateral
Procures needed products and services
Manages budgets and schedules
Mediates between creative staff and clients
Helps solve production and accounting problems</t>
  </si>
  <si>
    <t>Event Coordinator</t>
  </si>
  <si>
    <t>Gathers information on each project to achieve quality event productions.
Conducts research, make site visits, and find resources to help staff make decisions about event possibilities.
Serves as liaison with vendors on event-related matters.</t>
  </si>
  <si>
    <t>Event Manager</t>
  </si>
  <si>
    <t>Manage staff responsible for event coordination activities.
Calculates budgets and adjust when necessary.
Setting, communicating and maintaining timelines and priorities on every project.</t>
  </si>
  <si>
    <t>Engineering</t>
  </si>
  <si>
    <t>Develops conceptual and detailed designs.
Creates drawings necessary for prototyping and production.
Follows the product and makes requested changes and corrections throughout the life of the product</t>
  </si>
  <si>
    <t xml:space="preserve">
Senior Designer 2D/3D</t>
  </si>
  <si>
    <t>Collaborates with marketing teams to coordinate cross-channel campaigns 
Leads quality and consistency of delivery across the creative teams for each of your assigned clients</t>
  </si>
  <si>
    <t>Designer 2D/3D</t>
  </si>
  <si>
    <t>Develops creative ideas and concepts across different media channels.
Manages documentation/deliverables to support projects.</t>
  </si>
  <si>
    <t>Event Production</t>
  </si>
  <si>
    <t>Event Director</t>
  </si>
  <si>
    <t>Conducts meetings with staff to discuss production progress and to ensure production objectives are attained.
Participates in formulating and administering company policies and developing long-range goals
and objectives.
Reviews analyses of activities, costs, operations, and forecast data. 
Ensures all established costs, quality, and delivery commitments are met.</t>
  </si>
  <si>
    <t>10+ years</t>
  </si>
  <si>
    <t>Senior Event Producer</t>
  </si>
  <si>
    <t>Pulling together all the strands of creative and practical talent involved in the project to create a team.
Supervises the progress of the project from production to post production.
Determines production size, content, and budget, establishing details such as production schedules and management policies.</t>
  </si>
  <si>
    <t>Event Producer</t>
  </si>
  <si>
    <t>Oversees each project from conception to completion.
Arranges funding for each project and are responsible for keeping the production within the allocated budget.
Monitors post-production processes in order to ensure accurate completion of all details.</t>
  </si>
  <si>
    <t>Junior Event Producer</t>
  </si>
  <si>
    <t>Ensuring projects stay within timescales and budget.
Structuring projects and devising processes that ensure efficiency.
Liaising with clients and members of the creative team, to keep projects running smoothly.
Presenting work to stakeholders for sign-off.</t>
  </si>
  <si>
    <t>Event Assistant/Coordinator</t>
  </si>
  <si>
    <t>Supporting the events team with logistical and administrative support.</t>
  </si>
  <si>
    <t>Technical Director</t>
  </si>
  <si>
    <t>Understanding project goals, developing plans and work schedules that will achieve them.
Providing specialist technical knowledge and overseeing tech pre and onsite. 
Monitoring the technology processes and adjusting schedules as needed.</t>
  </si>
  <si>
    <t>Operations Manager</t>
  </si>
  <si>
    <t>Creates &amp; constantly updates operations timelines, managing signage, and working directly with A/V teams for onsite needs
Vendor management, fulfillment tracking, and communication with sponsors.
On-site management, including move-in and move-out oversight, prep and distribution of on-site manuals, management of on-site services/vendors, registration setup, and on-site schedule and budget management.
Compilation of Post Show reports to recap event and create benchmarks.</t>
  </si>
  <si>
    <t>Junior Producer</t>
  </si>
  <si>
    <t>Sound Designer/ Sound Engineer</t>
  </si>
  <si>
    <t>Sound design &amp; implementation from concept to submission.
Explores &amp; applies innovative best practices that achieve desired goals and milestones.
Finds and edits sound effects as required for all assets.
Creates custom original sound effects.
Assists editors, pre-editors and producers in the research and selection of music to be used in their productions.</t>
  </si>
  <si>
    <t>Set Designer</t>
  </si>
  <si>
    <t>Design sets and scenery that aim to fully immerse the viewer in the production.
The scenic designer works with the director and other designers to establish an overall visual concept for the production and design the stage environment.</t>
  </si>
  <si>
    <t>Audio Specialist</t>
  </si>
  <si>
    <t>Responsible for onsite and offsite set up of AV equipment.
Assists with video conferences and presentations.
Maintains project documentation.
Works with project owner's representative to help them balance their expectations with the alternatives available technologies.</t>
  </si>
  <si>
    <t>Video Specialist</t>
  </si>
  <si>
    <t>Manages an in-house archive of physical optical media, and create copies for promotional use as needed.
Records meetings/events and preparing/editing them for internal and external use.
Uploading and maintaining videos on client’s website and the company’s social media channels.</t>
  </si>
  <si>
    <t>Desktop Publishing</t>
  </si>
  <si>
    <t>Designs professional marketing materials such as presentations (standard and bespoke) for use at business presentations, client road shows, large audiences and small groups.
Creates materials such as infographics, brochures, flyers and newsletters.</t>
  </si>
  <si>
    <t>Covid Compliance Officer</t>
  </si>
  <si>
    <t>Ensure all appropriate COVID-19 forms are completed and reviewed by all staff.
Ensure adherence  to COVID-19 guidance and protocols while on project, and provide  safe  equipment  including  personal  protective  equipment,  where  necessary  in accordance with government, health authority and client guidelines.
Manage suspected cases of COVID-19 as per guidelines.
Advise where instances of non-compliance with social distancing, respiratory etiquette and hygiene rules are observed.</t>
  </si>
  <si>
    <t>Production Labour</t>
  </si>
  <si>
    <t>Light Operator</t>
  </si>
  <si>
    <t>Reports to and receives assignments, instructions, and direction from the Foreman.
Operates designated machine or equipment. 
Observes and follows all safety rules and procedures.</t>
  </si>
  <si>
    <t>Camera Operator</t>
  </si>
  <si>
    <t>Leads post-production, manages edits.
Contributes to hands-on shooting, executes camera work.
Proactive in seeking out filming opportunities.</t>
  </si>
  <si>
    <t>Crew Manager</t>
  </si>
  <si>
    <t>Logistics Manager</t>
  </si>
  <si>
    <t>Collaborates with internal departments to create, deliver and influence event plans that addresses client’s needs.
Works with teams for content development and management, logistics and follow-up.
Drives continuous efficiency and effectiveness through the execution of event.</t>
  </si>
  <si>
    <t>Warehouse Labour</t>
  </si>
  <si>
    <t>Maintains safe and clean work environment by keeping shelves, pallet area, and workstations neat; maintaining clean shipping supply area; complying with procedures, rules, and regulations.
Maintains inventory controls by collecting stock location orders and printing requests.
Maintains quality service by following organization standards.</t>
  </si>
  <si>
    <t>Video Shooter</t>
  </si>
  <si>
    <t>Responsible for filming and editing videos in addition to compiling the necessary graphics and animations.
Make creative decisions regarding the editing of projects based on written scripts or input from production director, creative director, and ensuring quality control and consistency on final project.
Perform editorial functions including rough cuts, graphic design &amp; integration, audio sweetening, color correction and final delivery.</t>
  </si>
  <si>
    <t>Logistics Staff</t>
  </si>
  <si>
    <t>Strategically plan and manage logistics, warehouse, transportation and customer services.
Keep track of quality, quantity, stock levels, delivery times, transport costs and efficiency.
Meet cost, productivity, accuracy and deliverable targets.</t>
  </si>
  <si>
    <t>1 to 3 years</t>
  </si>
  <si>
    <t>Security</t>
  </si>
  <si>
    <t>Create a safe, secure and professional environment by interacting with the public, vendors, client’s staff &amp; other event support staff at their assignment by employing their training and following company policies and client instructions.</t>
  </si>
  <si>
    <t>Virtual/Online</t>
  </si>
  <si>
    <t>Virtual Event Manager</t>
  </si>
  <si>
    <t xml:space="preserve">Oversees the strategy and design of the event, including logistics and agendas.
Client liaison for all calls and meetings  oversees the build and design of the platform to be used for the event.
Monitors the event budget and provides the on-site staffing plan.
</t>
  </si>
  <si>
    <t>Virtual Event Production Specialist</t>
  </si>
  <si>
    <t>Responsible for all set up and testing  in advance of the event.
Firm understanding and experience of the technologies being used.</t>
  </si>
  <si>
    <t>Virtual Event Technical Producers</t>
  </si>
  <si>
    <t xml:space="preserve">Responsibility over the technical aspects of the event.
Ensures virtual event is protected from security threats and hackers.                       </t>
  </si>
  <si>
    <t>Virtual MC/Moderator</t>
  </si>
  <si>
    <t>Facilitates presentation and speakers.
Familiar with the technology involved and keeping virtual audience engaged.</t>
  </si>
  <si>
    <t>Registration Manager</t>
  </si>
  <si>
    <t>Handles all aspects of the registration process, (including the  launch,  sign-in, data collection and check-in).
Ensures participants obtain event materials, pre, during and post event.</t>
  </si>
  <si>
    <t>Sponsorship Moderator</t>
  </si>
  <si>
    <t>Manages all aspects of the sponsorship process, ( sponsorship design, outreach/sales, fulfillment and post-event follow-up).</t>
  </si>
  <si>
    <t>Guest Relationship Moderator</t>
  </si>
  <si>
    <t>Social Media Coordinator</t>
  </si>
  <si>
    <t>Coordinates content capture for social accounts.
Execute results-driven social media strategy.
Produce live social media content.</t>
  </si>
  <si>
    <t>Social Media Moderator</t>
  </si>
  <si>
    <t>Manages the social media live streams at virtual event and  the Q&amp;A session from that platform.</t>
  </si>
  <si>
    <t>Podcast Producer</t>
  </si>
  <si>
    <t>Overseas development, guest research and scheduling.</t>
  </si>
  <si>
    <t>Podcast Presenter</t>
  </si>
  <si>
    <t>Podcast Copywriter</t>
  </si>
  <si>
    <t>Edit Suite</t>
  </si>
  <si>
    <t>Off line editor</t>
  </si>
  <si>
    <t>Sound Recordist - Podcast</t>
  </si>
  <si>
    <t>Sound recordist for in person or remote records</t>
  </si>
  <si>
    <t>Podcast Production</t>
  </si>
  <si>
    <t xml:space="preserve">Registering the podcast domain, setting up the website and/or podcast page on company website.
</t>
  </si>
  <si>
    <t>Simultaneous Translator</t>
  </si>
  <si>
    <t>Agency to complete</t>
  </si>
  <si>
    <t>Overhead (% of base)</t>
  </si>
  <si>
    <t>Profit margin (%)</t>
  </si>
  <si>
    <t>Staff Grade</t>
  </si>
  <si>
    <t>Internal or External resource</t>
  </si>
  <si>
    <t>Local Hourly Rate (UK)</t>
  </si>
  <si>
    <t>Local Daily Rate (UK)</t>
  </si>
  <si>
    <t>Local Hourly Rate (EMEA)</t>
  </si>
  <si>
    <t>Local Hourly Rate (AMER)</t>
  </si>
  <si>
    <t>Local Hourly Rate (Asia Pacific)</t>
  </si>
  <si>
    <t>Offshore Hourly Rate</t>
  </si>
  <si>
    <t xml:space="preserve">Agency Management </t>
  </si>
  <si>
    <t>Board</t>
  </si>
  <si>
    <t>Senior Executive Level (SVP accounts  /VP accounts)</t>
  </si>
  <si>
    <t>CFO</t>
  </si>
  <si>
    <t xml:space="preserve">Account Management </t>
  </si>
  <si>
    <t>Account/Staffing Director</t>
  </si>
  <si>
    <t>Senior</t>
  </si>
  <si>
    <t>Mid</t>
  </si>
  <si>
    <t>Junior</t>
  </si>
  <si>
    <t>Account Supervisor/Assistant Account Executive</t>
  </si>
  <si>
    <t>Accountant</t>
  </si>
  <si>
    <t xml:space="preserve">Strategy </t>
  </si>
  <si>
    <t xml:space="preserve">Creative </t>
  </si>
  <si>
    <t>Senior Development Designer</t>
  </si>
  <si>
    <t>Development Designer</t>
  </si>
  <si>
    <t>Junior Development Designer</t>
  </si>
  <si>
    <t>Digital Director</t>
  </si>
  <si>
    <t>Digital Manager</t>
  </si>
  <si>
    <t>Production Manager</t>
  </si>
  <si>
    <t>Production Coordinator</t>
  </si>
  <si>
    <t>Senior Designer 2D/3D</t>
  </si>
  <si>
    <t xml:space="preserve">Event Production </t>
  </si>
  <si>
    <t>% weighting</t>
  </si>
  <si>
    <t>Board level role</t>
  </si>
  <si>
    <t>Senior level role</t>
  </si>
  <si>
    <t>Mid level role</t>
  </si>
  <si>
    <t>Junior level role</t>
  </si>
  <si>
    <t>Campaign Solutions 2</t>
  </si>
  <si>
    <t>Reference Number</t>
  </si>
  <si>
    <t>RM6125</t>
  </si>
  <si>
    <t>Please insert your organisation name in the text box below</t>
  </si>
  <si>
    <t>© Crown copyright 2021</t>
  </si>
  <si>
    <t xml:space="preserve"> RM6125 Campaign Solutions 2 : Index Page</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</si>
  <si>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</si>
  <si>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</si>
  <si>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</si>
  <si>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</si>
  <si>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</si>
  <si>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</si>
  <si>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</si>
  <si>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</si>
  <si>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Role Descriptors</t>
  </si>
  <si>
    <t>Please read this beofre completing your pricing</t>
  </si>
  <si>
    <t>Lot 5 - Events Pricing Grid</t>
  </si>
  <si>
    <t>Click to return to Index Page</t>
  </si>
  <si>
    <t>Key</t>
  </si>
  <si>
    <t xml:space="preserve">Please COMPLETE all cells shaded YELLOW. The figures entered into the Yellow cells WILL BE EVALUATED
</t>
  </si>
  <si>
    <t>RM6125 Campaign Solutions 2: Lot 5 Event Pricing Grid</t>
  </si>
  <si>
    <t>RM6125 Campaign Solutions 2: Instructions Please Read</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</si>
  <si>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</si>
  <si>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</si>
  <si>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</si>
  <si>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</si>
  <si>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</si>
  <si>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</si>
  <si>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Operate as the lead point of contact for any and all matters specific to Clients.
Communicate clearly the progress of monthly/quarterly initiatives to internal and external stakeholders.
Ensure the timely and successful delivery of our solutions according to Clients' needs and objectives.</t>
  </si>
  <si>
    <t>Develops, forecasts and follows up with Clients on relevant KPIs.
Point of contact for day-to-day customer needs.</t>
  </si>
  <si>
    <t>RM6125 Campaign Solutions 2: Role Descriptions</t>
  </si>
  <si>
    <r>
      <rPr>
        <b/>
        <sz val="10"/>
        <color rgb="FF000000"/>
        <rFont val="Arial"/>
        <family val="2"/>
      </rPr>
      <t>Overhead:</t>
    </r>
    <r>
      <rPr>
        <sz val="10"/>
        <color rgb="FF000000"/>
        <rFont val="Arial"/>
        <family val="2"/>
      </rPr>
      <t xml:space="preserve"> Overhead relates to all your ongoing operating business expenses excluding direct costs of employment on chargeable personnel such as office rent/rates, utilities, new business, admin, network management, accounting and legal expenses. It excludes any direct materials or third-party expenses that would be billed directly to Clients. Please input this figure as the percentage of your hourly gross rates it accounts for.</t>
    </r>
  </si>
  <si>
    <r>
      <rPr>
        <b/>
        <sz val="10"/>
        <color rgb="FF000000"/>
        <rFont val="Arial"/>
        <family val="2"/>
      </rPr>
      <t>Profit margin</t>
    </r>
    <r>
      <rPr>
        <sz val="10"/>
        <color rgb="FF000000"/>
        <rFont val="Arial"/>
        <family val="2"/>
      </rPr>
      <t>The percentage within your total cost that delivers your desired profit.</t>
    </r>
  </si>
  <si>
    <r>
      <rPr>
        <b/>
        <sz val="10"/>
        <color rgb="FF000000"/>
        <rFont val="Arial"/>
        <family val="2"/>
      </rPr>
      <t xml:space="preserve">Day Rate: </t>
    </r>
    <r>
      <rPr>
        <sz val="10"/>
        <color rgb="FF000000"/>
        <rFont val="Arial"/>
        <family val="2"/>
      </rPr>
      <t>The Potential Agency is required to provide the Staff Grade Day Rates (UK) based on an 8 hour working day exclusive of breaks.</t>
    </r>
  </si>
  <si>
    <r>
      <rPr>
        <b/>
        <sz val="10"/>
        <color rgb="FF000000"/>
        <rFont val="Arial"/>
        <family val="2"/>
      </rPr>
      <t>Travel and Related Costs:</t>
    </r>
    <r>
      <rPr>
        <sz val="10"/>
        <color rgb="FF000000"/>
        <rFont val="Arial"/>
        <family val="2"/>
      </rPr>
      <t xml:space="preserve"> All day rates shall be inclusive of travel, subsistence, lodgings and related expenses. </t>
    </r>
  </si>
  <si>
    <r>
      <rPr>
        <b/>
        <sz val="10"/>
        <color rgb="FF000000"/>
        <rFont val="Arial"/>
        <family val="2"/>
      </rPr>
      <t xml:space="preserve">Hourly Rate: </t>
    </r>
    <r>
      <rPr>
        <sz val="10"/>
        <color rgb="FF000000"/>
        <rFont val="Arial"/>
        <family val="2"/>
      </rPr>
      <t>The Potential Agency is required to provide the Staff Grade hourly rate for:
- UK
- EMEA
- AMER
- Asia Pacifc
- Offshore</t>
    </r>
  </si>
  <si>
    <t>Average Rate</t>
  </si>
  <si>
    <t>Weigted Average Rate</t>
  </si>
  <si>
    <t>Total Basket Price</t>
  </si>
  <si>
    <t xml:space="preserve">The figures entered into the GREY cells WILL NOT BE EVALUATED. 
</t>
  </si>
  <si>
    <t>The total basket price in cell D117 is the figure that will be evalauted</t>
  </si>
  <si>
    <r>
      <rPr>
        <b/>
        <u/>
        <sz val="10"/>
        <color theme="1"/>
        <rFont val="Arial"/>
        <family val="2"/>
      </rPr>
      <t>GREY CELLS</t>
    </r>
    <r>
      <rPr>
        <sz val="10"/>
        <color theme="1"/>
        <rFont val="Arial"/>
        <family val="2"/>
      </rPr>
      <t xml:space="preserve">
The prices entered into the GREY cells WILL NOT BE EVALUATED. 
If you are successful, the prices submitted in the GREY cells will be incorporated into Framework Schedule 3 - Framework Prices.
</t>
    </r>
  </si>
  <si>
    <t xml:space="preserve">  Attachment 3.5 - Price Matrix Lot 5 v1.0</t>
  </si>
  <si>
    <r>
      <rPr>
        <b/>
        <u/>
        <sz val="10"/>
        <color rgb="FF000000"/>
        <rFont val="Arial"/>
        <family val="2"/>
      </rPr>
      <t>YELLOW CELLS</t>
    </r>
    <r>
      <rPr>
        <sz val="10"/>
        <color rgb="FF000000"/>
        <rFont val="Arial"/>
        <family val="2"/>
      </rPr>
      <t xml:space="preserve">
The Cells in yellow will be used for the price evaluation. 
Failure to insert a Price in the YELLOW cells may result in your Tender being deemed non-compliant and may be rejected from this competition.</t>
    </r>
  </si>
  <si>
    <r>
      <t xml:space="preserve">
</t>
    </r>
    <r>
      <rPr>
        <sz val="10"/>
        <rFont val="Arial"/>
        <family val="2"/>
      </rPr>
      <t xml:space="preserve">You must read the instructions for how to price on the tab for each Lot you are bidding for.
</t>
    </r>
    <r>
      <rPr>
        <b/>
        <sz val="10"/>
        <rFont val="Arial"/>
        <family val="2"/>
      </rPr>
      <t xml:space="preserve">
Management Charges:</t>
    </r>
    <r>
      <rPr>
        <sz val="10"/>
        <color theme="1"/>
        <rFont val="Arial"/>
        <family val="2"/>
      </rPr>
      <t xml:space="preserve">
The sum payable by the Agency to CCS on all Charges for the Services invoiced to Clients (net of VAT) in each Month throughout the Term and thereafter until the expiry or earlier termination of all Call-Off Contracts entered into pursuant to this Framework Agreement. The Management Charge will apply in the following way:
a) CCS Management Charge:
 All Charges for Services invoiced to Clients will be charged at 1%. This charge is in consideration of the management and administration of this Framework Agreement. The Agency shall not pass this charge through to the Client.
b) GCS Management Charge:
Government clients using this framework are required to pay a management charge of 1% of the total contract value excluding VAT. The charge is a set contribution from all Government communications expenditure through this framework that effectively funds the cross government profession, Government Communication Service (GCS). The 1% management charge is collected by the appointed agency on behalf of GCS and is added to the total net value of each invoice. This charge is not payable by wider public sector organisations.
The Agency should add this charge to the net total of their charges for all Government clients Deliverables invoiced to such Client
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be exclusive of  VAT
• be in British pound sterling (£GBP), up to two decimal places
Negative and zero bids will not be allowed. We will investigate where we consider your bid to be abnormally low.
The prices submitted will be the maximum payable under this framework. Prices may be lowered at the call-off stage.</t>
    </r>
    <r>
      <rPr>
        <sz val="10"/>
        <color rgb="FFFF0000"/>
        <rFont val="Arial"/>
        <family val="2"/>
      </rPr>
      <t xml:space="preserve"> </t>
    </r>
    <r>
      <rPr>
        <sz val="10"/>
        <color theme="1"/>
        <rFont val="Arial"/>
        <family val="2"/>
      </rPr>
      <t xml:space="preserve">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</si>
  <si>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r>
      <rPr>
        <b/>
        <sz val="10"/>
        <color rgb="FF000000"/>
        <rFont val="Arial"/>
        <family val="2"/>
      </rPr>
      <t xml:space="preserve">Role: </t>
    </r>
    <r>
      <rPr>
        <sz val="10"/>
        <color rgb="FF000000"/>
        <rFont val="Arial"/>
        <family val="2"/>
      </rPr>
      <t xml:space="preserve">Please select from the list provided. Where a job title is not listed, please select the role which is the closest fit to the role within that department. A summary of all the Departments and Generic descriptors can be found on the fourth tab 'Role Descriptors'. </t>
    </r>
  </si>
  <si>
    <r>
      <rPr>
        <b/>
        <sz val="10"/>
        <color rgb="FF000000"/>
        <rFont val="Arial"/>
        <family val="2"/>
      </rPr>
      <t xml:space="preserve">Local Daily Rate: </t>
    </r>
    <r>
      <rPr>
        <sz val="10"/>
        <color rgb="FF000000"/>
        <rFont val="Arial"/>
        <family val="2"/>
      </rPr>
      <t>Please input the gross day rate. This is the base (salary) rate plus overhead and mark-up. Mark-up is the percentage applied to chargeable staff costs plus your overhead to achieve a profit-margin.</t>
    </r>
  </si>
  <si>
    <r>
      <rPr>
        <b/>
        <sz val="10"/>
        <color rgb="FF000000"/>
        <rFont val="Arial"/>
        <family val="2"/>
      </rPr>
      <t xml:space="preserve">Local Hourly Rate: </t>
    </r>
    <r>
      <rPr>
        <sz val="10"/>
        <color rgb="FF000000"/>
        <rFont val="Arial"/>
        <family val="2"/>
      </rPr>
      <t>Please input the gross hourly rate. This is the base (salary) rate plus overhead and mark-up. Mark-up is the percentage applied to chargeable staff costs plus your overhead to achieve a profit-margin.</t>
    </r>
  </si>
  <si>
    <r>
      <rPr>
        <b/>
        <sz val="10"/>
        <color rgb="FF000000"/>
        <rFont val="Arial"/>
        <family val="2"/>
      </rPr>
      <t>Offshore Hourly Rate</t>
    </r>
    <r>
      <rPr>
        <sz val="10"/>
        <color rgb="FF000000"/>
        <rFont val="Arial"/>
        <family val="2"/>
      </rPr>
      <t>: Please input the gross hourly rate for offshore projects.  This is the base (salary) rate plus overhead and mark-up. Mark-up is the percentage applied to chargeable staff costs plus your overhead to achieve a profit-margin.</t>
    </r>
  </si>
  <si>
    <t>Overseeing the production labour crew and ensuring all parties perform designated tasks and adjusting schedules as needed.</t>
  </si>
  <si>
    <t>Supports main host with aspects of moderating event.</t>
  </si>
  <si>
    <t>Presents podcast effectively ensuring dsired results are achieved</t>
  </si>
  <si>
    <t>Translates live and simultaneously for event</t>
  </si>
  <si>
    <t>Insert your organisation name on the 'Cover Sheet' tab (in cell B16:C16).</t>
  </si>
  <si>
    <t>Read the general instructions below and the instructions contained within each of the tabs of this pricing matrix.</t>
  </si>
  <si>
    <t>Note if your bid is deemed to be non-compliant, you may be rejected from this competition.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</si>
</sst>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0.00"/>
    <numFmt numFmtId="165" formatCode="General;\-General;"/>
  </numFmts>
  <fonts count="28" x14ac:knownFonts="1">
    <font>
      <sz val="11"/>
      <color rgb="FF000000"/>
      <name val="Calibri"/>
    </font>
    <font>
      <sz val="11"/>
      <color theme="1"/>
      <name val="Calibri"/>
      <family val="2"/>
    </font>
    <font>
      <sz val="11"/>
      <color theme="1"/>
      <name val="Calibri"/>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8"/>
      <color rgb="FF000000"/>
      <name val="Arial"/>
      <family val="2"/>
    </font>
    <font>
      <sz val="11"/>
      <name val="Arial"/>
      <family val="2"/>
    </font>
    <font>
      <b/>
      <sz val="10"/>
      <color theme="1"/>
      <name val="Arial"/>
      <family val="2"/>
    </font>
    <font>
      <sz val="10"/>
      <color theme="1"/>
      <name val="Arial"/>
      <family val="2"/>
    </font>
    <font>
      <b/>
      <sz val="10"/>
      <color rgb="FF0070C0"/>
      <name val="Arial"/>
      <family val="2"/>
    </font>
    <font>
      <b/>
      <u/>
      <sz val="10"/>
      <color rgb="FF1423B2"/>
      <name val="Arial"/>
      <family val="2"/>
    </font>
    <font>
      <u/>
      <sz val="11"/>
      <color theme="10"/>
      <name val="Arial"/>
      <family val="2"/>
    </font>
    <font>
      <u/>
      <sz val="10"/>
      <color rgb="FF0070C0"/>
      <name val="Arial"/>
      <family val="2"/>
    </font>
    <font>
      <u/>
      <sz val="10"/>
      <color theme="10"/>
      <name val="Arial"/>
      <family val="2"/>
    </font>
    <font>
      <b/>
      <u/>
      <sz val="11"/>
      <color rgb="FF1423B2"/>
      <name val="Arial"/>
      <family val="2"/>
    </font>
    <font>
      <sz val="10"/>
      <color rgb="FF000000"/>
      <name val="Arial"/>
      <family val="2"/>
    </font>
    <font>
      <b/>
      <sz val="10"/>
      <color rgb="FF000000"/>
      <name val="Arial"/>
      <family val="2"/>
    </font>
    <font>
      <sz val="10"/>
      <name val="Arial"/>
      <family val="2"/>
    </font>
    <font>
      <sz val="10"/>
      <color theme="1"/>
      <name val="Calibri"/>
      <family val="2"/>
    </font>
    <font>
      <b/>
      <u/>
      <sz val="10"/>
      <color rgb="FF000000"/>
      <name val="Arial"/>
      <family val="2"/>
    </font>
    <font>
      <b/>
      <u/>
      <sz val="10"/>
      <color theme="1"/>
      <name val="Arial"/>
      <family val="2"/>
    </font>
    <font>
      <sz val="10"/>
      <color rgb="FFFF0000"/>
      <name val="Arial"/>
      <family val="2"/>
    </font>
    <font>
      <b/>
      <sz val="10"/>
      <name val="Arial"/>
      <family val="2"/>
    </font>
    <font>
      <b/>
      <sz val="10"/>
      <color theme="0"/>
      <name val="Arial"/>
      <family val="2"/>
    </font>
  </fonts>
  <fills count="15">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C9DAF8"/>
        <bgColor rgb="FFC9DAF8"/>
      </patternFill>
    </fill>
    <fill>
      <patternFill patternType="solid">
        <fgColor rgb="FFCFE2F3"/>
        <bgColor rgb="FFCFE2F3"/>
      </patternFill>
    </fill>
    <fill>
      <patternFill patternType="solid">
        <fgColor rgb="FFD9D9D9"/>
        <bgColor rgb="FFD9D9D9"/>
      </patternFill>
    </fill>
    <fill>
      <patternFill patternType="solid">
        <fgColor theme="0"/>
        <bgColor theme="0"/>
      </patternFill>
    </fill>
    <fill>
      <patternFill patternType="solid">
        <fgColor rgb="FFDEEAF6"/>
        <bgColor rgb="FFDEEAF6"/>
      </patternFill>
    </fill>
    <fill>
      <patternFill patternType="solid">
        <fgColor theme="0"/>
        <bgColor rgb="FFD8D8D8"/>
      </patternFill>
    </fill>
    <fill>
      <patternFill patternType="solid">
        <fgColor theme="0"/>
        <bgColor indexed="64"/>
      </patternFill>
    </fill>
    <fill>
      <patternFill patternType="solid">
        <fgColor theme="0" tint="-0.14999847407452621"/>
        <bgColor rgb="FFBDD6EE"/>
      </patternFill>
    </fill>
    <fill>
      <patternFill patternType="solid">
        <fgColor theme="0"/>
        <bgColor rgb="FFFFFF00"/>
      </patternFill>
    </fill>
    <fill>
      <patternFill patternType="solid">
        <fgColor rgb="FFC9DAF8"/>
        <bgColor indexed="64"/>
      </patternFill>
    </fill>
    <fill>
      <patternFill patternType="solid">
        <fgColor rgb="FF002060"/>
        <bgColor indexed="64"/>
      </patternFill>
    </fill>
  </fills>
  <borders count="3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15" fillId="0" borderId="8" applyNumberFormat="0" applyFill="0" applyBorder="0" applyAlignment="0" applyProtection="0"/>
  </cellStyleXfs>
  <cellXfs count="171">
    <xf numFmtId="0" fontId="0" fillId="0" borderId="0" xfId="0" applyFont="1" applyAlignment="1"/>
    <xf numFmtId="0" fontId="0" fillId="7" borderId="8" xfId="0" applyFont="1" applyFill="1" applyBorder="1" applyProtection="1"/>
    <xf numFmtId="0" fontId="1" fillId="7" borderId="8" xfId="0" applyFont="1" applyFill="1" applyBorder="1" applyProtection="1"/>
    <xf numFmtId="0" fontId="3" fillId="7" borderId="8" xfId="0" applyFont="1" applyFill="1" applyBorder="1" applyAlignment="1" applyProtection="1">
      <alignment horizontal="right" vertical="top"/>
    </xf>
    <xf numFmtId="0" fontId="0" fillId="0" borderId="0" xfId="0" applyFont="1" applyAlignment="1" applyProtection="1"/>
    <xf numFmtId="0" fontId="4" fillId="7" borderId="8" xfId="0" applyFont="1" applyFill="1" applyBorder="1" applyAlignment="1" applyProtection="1">
      <alignment horizontal="center"/>
    </xf>
    <xf numFmtId="0" fontId="0" fillId="7" borderId="8" xfId="0" applyFont="1" applyFill="1" applyBorder="1" applyAlignment="1" applyProtection="1">
      <alignment vertical="center"/>
    </xf>
    <xf numFmtId="0" fontId="3" fillId="7" borderId="8" xfId="0" applyFont="1" applyFill="1" applyBorder="1" applyAlignment="1" applyProtection="1">
      <alignment horizontal="left" vertical="top"/>
    </xf>
    <xf numFmtId="0" fontId="0" fillId="7" borderId="8" xfId="0" applyFont="1" applyFill="1" applyBorder="1" applyAlignment="1" applyProtection="1">
      <alignment horizontal="left"/>
    </xf>
    <xf numFmtId="0" fontId="0" fillId="10" borderId="0" xfId="0" applyFont="1" applyFill="1" applyAlignment="1"/>
    <xf numFmtId="49" fontId="20" fillId="4" borderId="10" xfId="0" applyNumberFormat="1" applyFont="1" applyFill="1" applyBorder="1" applyAlignment="1">
      <alignment horizontal="left" vertical="top" wrapText="1"/>
    </xf>
    <xf numFmtId="0" fontId="20" fillId="5" borderId="10" xfId="0" applyFont="1" applyFill="1" applyBorder="1" applyAlignment="1">
      <alignment vertical="top" wrapText="1"/>
    </xf>
    <xf numFmtId="0" fontId="19" fillId="5" borderId="10" xfId="0" applyFont="1" applyFill="1" applyBorder="1" applyAlignment="1">
      <alignment vertical="top" wrapText="1"/>
    </xf>
    <xf numFmtId="0" fontId="19" fillId="0" borderId="10" xfId="0" applyFont="1" applyBorder="1" applyAlignment="1">
      <alignment vertical="top" wrapText="1"/>
    </xf>
    <xf numFmtId="0" fontId="19" fillId="0" borderId="10" xfId="0" applyFont="1" applyBorder="1" applyAlignment="1">
      <alignment horizontal="center" vertical="top" wrapText="1"/>
    </xf>
    <xf numFmtId="0" fontId="19" fillId="2" borderId="10" xfId="0" applyFont="1" applyFill="1" applyBorder="1" applyAlignment="1">
      <alignment vertical="top" wrapText="1"/>
    </xf>
    <xf numFmtId="0" fontId="19" fillId="2" borderId="10" xfId="0" applyFont="1" applyFill="1" applyBorder="1" applyAlignment="1">
      <alignment horizontal="center" vertical="top" wrapText="1"/>
    </xf>
    <xf numFmtId="49" fontId="19" fillId="2" borderId="10" xfId="0" applyNumberFormat="1" applyFont="1" applyFill="1" applyBorder="1" applyAlignment="1">
      <alignment vertical="top" wrapText="1"/>
    </xf>
    <xf numFmtId="0" fontId="18" fillId="7" borderId="24" xfId="1" applyFont="1" applyFill="1" applyBorder="1" applyAlignment="1">
      <alignment vertical="center"/>
    </xf>
    <xf numFmtId="0" fontId="18" fillId="7" borderId="25" xfId="1" applyFont="1" applyFill="1" applyBorder="1" applyAlignment="1">
      <alignment vertical="center"/>
    </xf>
    <xf numFmtId="0" fontId="18" fillId="7" borderId="26" xfId="1" applyFont="1" applyFill="1" applyBorder="1" applyAlignment="1">
      <alignment vertical="center"/>
    </xf>
    <xf numFmtId="0" fontId="2" fillId="7" borderId="8" xfId="0" applyFont="1" applyFill="1" applyBorder="1" applyAlignment="1" applyProtection="1">
      <alignment wrapText="1"/>
    </xf>
    <xf numFmtId="0" fontId="12" fillId="7" borderId="8" xfId="0" applyFont="1" applyFill="1" applyBorder="1" applyAlignment="1" applyProtection="1">
      <alignment vertical="center" wrapText="1"/>
    </xf>
    <xf numFmtId="0" fontId="11" fillId="7" borderId="4" xfId="0" applyFont="1" applyFill="1" applyBorder="1" applyAlignment="1" applyProtection="1">
      <alignment vertical="center" wrapText="1"/>
    </xf>
    <xf numFmtId="0" fontId="11" fillId="7" borderId="6" xfId="0" applyFont="1" applyFill="1" applyBorder="1" applyAlignment="1" applyProtection="1">
      <alignment vertical="center" wrapText="1"/>
    </xf>
    <xf numFmtId="0" fontId="13" fillId="7" borderId="18" xfId="0" applyFont="1" applyFill="1" applyBorder="1" applyAlignment="1" applyProtection="1">
      <alignment vertical="center" wrapText="1"/>
    </xf>
    <xf numFmtId="0" fontId="12" fillId="7" borderId="19" xfId="0" applyFont="1" applyFill="1" applyBorder="1" applyAlignment="1" applyProtection="1">
      <alignment vertical="center" wrapText="1"/>
    </xf>
    <xf numFmtId="0" fontId="14" fillId="7" borderId="20" xfId="0" applyFont="1" applyFill="1" applyBorder="1" applyAlignment="1" applyProtection="1">
      <alignment vertical="center" wrapText="1"/>
    </xf>
    <xf numFmtId="0" fontId="12" fillId="7" borderId="21" xfId="0" applyFont="1" applyFill="1" applyBorder="1" applyAlignment="1" applyProtection="1">
      <alignment vertical="center" wrapText="1"/>
    </xf>
    <xf numFmtId="0" fontId="14" fillId="7" borderId="20" xfId="1" applyFont="1" applyFill="1" applyBorder="1" applyAlignment="1" applyProtection="1">
      <alignment vertical="center" wrapText="1"/>
    </xf>
    <xf numFmtId="0" fontId="14" fillId="7" borderId="22" xfId="1" applyFont="1" applyFill="1" applyBorder="1" applyAlignment="1" applyProtection="1">
      <alignment vertical="center" wrapText="1"/>
    </xf>
    <xf numFmtId="0" fontId="12" fillId="7" borderId="23" xfId="0" applyFont="1" applyFill="1" applyBorder="1" applyAlignment="1" applyProtection="1">
      <alignment vertical="center" wrapText="1"/>
    </xf>
    <xf numFmtId="0" fontId="11" fillId="7" borderId="7" xfId="0" applyFont="1" applyFill="1" applyBorder="1" applyAlignment="1" applyProtection="1">
      <alignment vertical="center" wrapText="1"/>
    </xf>
    <xf numFmtId="0" fontId="11" fillId="7" borderId="9" xfId="0" applyFont="1" applyFill="1" applyBorder="1" applyAlignment="1" applyProtection="1">
      <alignment vertical="center" wrapText="1"/>
    </xf>
    <xf numFmtId="0" fontId="13" fillId="7" borderId="7" xfId="0" applyFont="1" applyFill="1" applyBorder="1" applyAlignment="1" applyProtection="1">
      <alignment vertical="center" wrapText="1"/>
    </xf>
    <xf numFmtId="0" fontId="14" fillId="7" borderId="8" xfId="1" applyFont="1" applyFill="1" applyBorder="1" applyAlignment="1" applyProtection="1">
      <alignment vertical="center" wrapText="1"/>
    </xf>
    <xf numFmtId="0" fontId="12" fillId="7" borderId="9" xfId="0" applyFont="1" applyFill="1" applyBorder="1" applyAlignment="1" applyProtection="1">
      <alignment vertical="center" wrapText="1"/>
    </xf>
    <xf numFmtId="0" fontId="16" fillId="7" borderId="14" xfId="0" applyFont="1" applyFill="1" applyBorder="1" applyAlignment="1" applyProtection="1">
      <alignment vertical="center" wrapText="1"/>
    </xf>
    <xf numFmtId="0" fontId="12" fillId="7" borderId="13" xfId="0" applyFont="1" applyFill="1" applyBorder="1" applyAlignment="1" applyProtection="1">
      <alignment vertical="center" wrapText="1"/>
    </xf>
    <xf numFmtId="0" fontId="16" fillId="7" borderId="8" xfId="0" applyFont="1" applyFill="1" applyBorder="1" applyAlignment="1" applyProtection="1">
      <alignment vertical="center" wrapText="1"/>
    </xf>
    <xf numFmtId="0" fontId="13" fillId="7" borderId="8" xfId="0" applyFont="1" applyFill="1" applyBorder="1" applyAlignment="1" applyProtection="1">
      <alignment vertical="center" wrapText="1"/>
    </xf>
    <xf numFmtId="0" fontId="11" fillId="7" borderId="8" xfId="0" applyFont="1" applyFill="1" applyBorder="1" applyAlignment="1" applyProtection="1">
      <alignment vertical="center" wrapText="1"/>
    </xf>
    <xf numFmtId="0" fontId="17" fillId="7" borderId="8" xfId="0" applyFont="1" applyFill="1" applyBorder="1" applyAlignment="1" applyProtection="1">
      <alignment vertical="center" wrapText="1"/>
    </xf>
    <xf numFmtId="0" fontId="12" fillId="7" borderId="8" xfId="0" applyFont="1" applyFill="1" applyBorder="1" applyAlignment="1" applyProtection="1">
      <alignment horizontal="center" wrapText="1"/>
    </xf>
    <xf numFmtId="0" fontId="12" fillId="7" borderId="8" xfId="0" applyFont="1" applyFill="1" applyBorder="1" applyAlignment="1" applyProtection="1">
      <alignment horizontal="left" wrapText="1"/>
    </xf>
    <xf numFmtId="0" fontId="9" fillId="9" borderId="27" xfId="0" applyFont="1" applyFill="1" applyBorder="1" applyAlignment="1" applyProtection="1">
      <alignment horizontal="center" vertical="center" wrapText="1"/>
    </xf>
    <xf numFmtId="0" fontId="20" fillId="7" borderId="8" xfId="0" applyFont="1" applyFill="1" applyBorder="1" applyAlignment="1" applyProtection="1">
      <alignment vertical="center" wrapText="1"/>
    </xf>
    <xf numFmtId="0" fontId="22" fillId="7" borderId="8" xfId="0" applyFont="1" applyFill="1" applyBorder="1" applyProtection="1"/>
    <xf numFmtId="0" fontId="18" fillId="7" borderId="17" xfId="1" applyFont="1" applyFill="1" applyBorder="1" applyAlignment="1" applyProtection="1">
      <alignment vertical="center"/>
    </xf>
    <xf numFmtId="0" fontId="10" fillId="0" borderId="8" xfId="0" applyFont="1" applyBorder="1" applyAlignment="1" applyProtection="1"/>
    <xf numFmtId="0" fontId="11" fillId="7" borderId="28" xfId="0" applyFont="1" applyFill="1" applyBorder="1" applyAlignment="1" applyProtection="1">
      <alignment horizontal="left" vertical="center" wrapText="1"/>
    </xf>
    <xf numFmtId="0" fontId="12" fillId="7" borderId="28"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xf>
    <xf numFmtId="0" fontId="12" fillId="7" borderId="8" xfId="0" applyFont="1" applyFill="1" applyBorder="1" applyAlignment="1" applyProtection="1">
      <alignment horizontal="left" vertical="center" wrapText="1"/>
    </xf>
    <xf numFmtId="0" fontId="11" fillId="7" borderId="27" xfId="0" applyFont="1" applyFill="1" applyBorder="1" applyAlignment="1" applyProtection="1">
      <alignment horizontal="left" vertical="center" wrapText="1"/>
    </xf>
    <xf numFmtId="0" fontId="12" fillId="7" borderId="10" xfId="0" applyFont="1" applyFill="1" applyBorder="1" applyAlignment="1" applyProtection="1">
      <alignment horizontal="left" vertical="center" wrapText="1"/>
    </xf>
    <xf numFmtId="0" fontId="11" fillId="7" borderId="10" xfId="0" applyFont="1" applyFill="1" applyBorder="1" applyAlignment="1" applyProtection="1">
      <alignment horizontal="left" vertical="center" wrapText="1"/>
    </xf>
    <xf numFmtId="0" fontId="11" fillId="7" borderId="29" xfId="0" applyFont="1" applyFill="1" applyBorder="1" applyAlignment="1" applyProtection="1">
      <alignment horizontal="left" vertical="center" wrapText="1"/>
    </xf>
    <xf numFmtId="3" fontId="19" fillId="3" borderId="27" xfId="0" applyNumberFormat="1" applyFont="1" applyFill="1" applyBorder="1" applyAlignment="1" applyProtection="1">
      <alignment horizontal="left" vertical="center" wrapText="1"/>
    </xf>
    <xf numFmtId="3" fontId="12" fillId="11" borderId="10" xfId="0" applyNumberFormat="1" applyFont="1" applyFill="1" applyBorder="1" applyAlignment="1" applyProtection="1">
      <alignment vertical="top" wrapText="1"/>
    </xf>
    <xf numFmtId="3" fontId="12" fillId="7" borderId="8" xfId="0" applyNumberFormat="1" applyFont="1" applyFill="1" applyBorder="1" applyAlignment="1" applyProtection="1">
      <alignment vertical="top" wrapText="1"/>
    </xf>
    <xf numFmtId="0" fontId="21" fillId="10" borderId="8" xfId="0" applyFont="1" applyFill="1" applyBorder="1" applyAlignment="1">
      <alignment horizontal="left" wrapText="1"/>
    </xf>
    <xf numFmtId="0" fontId="21" fillId="10" borderId="8" xfId="0" applyFont="1" applyFill="1" applyBorder="1" applyAlignment="1">
      <alignment wrapText="1"/>
    </xf>
    <xf numFmtId="0" fontId="19" fillId="10" borderId="32" xfId="0" applyFont="1" applyFill="1" applyBorder="1" applyAlignment="1">
      <alignment horizontal="left" vertical="top" wrapText="1"/>
    </xf>
    <xf numFmtId="0" fontId="19" fillId="10" borderId="32" xfId="0" applyFont="1" applyFill="1" applyBorder="1" applyAlignment="1">
      <alignment vertical="top" wrapText="1"/>
    </xf>
    <xf numFmtId="0" fontId="19" fillId="10" borderId="30" xfId="0" applyFont="1" applyFill="1" applyBorder="1" applyAlignment="1">
      <alignment horizontal="left" vertical="top" wrapText="1"/>
    </xf>
    <xf numFmtId="0" fontId="11" fillId="7" borderId="17" xfId="0" applyFont="1" applyFill="1" applyBorder="1" applyAlignment="1" applyProtection="1">
      <alignment horizontal="left" wrapText="1"/>
    </xf>
    <xf numFmtId="0" fontId="19" fillId="10" borderId="31" xfId="0" applyFont="1" applyFill="1" applyBorder="1" applyAlignment="1">
      <alignment horizontal="left" vertical="top" wrapText="1"/>
    </xf>
    <xf numFmtId="0" fontId="0" fillId="10" borderId="0" xfId="0" applyFont="1" applyFill="1" applyAlignment="1" applyProtection="1"/>
    <xf numFmtId="49" fontId="20" fillId="4" borderId="10" xfId="0" applyNumberFormat="1" applyFont="1" applyFill="1" applyBorder="1" applyAlignment="1" applyProtection="1">
      <alignment horizontal="left" vertical="top" wrapText="1"/>
    </xf>
    <xf numFmtId="49" fontId="20" fillId="4" borderId="10" xfId="0" applyNumberFormat="1" applyFont="1" applyFill="1" applyBorder="1" applyAlignment="1" applyProtection="1">
      <alignment horizontal="center" vertical="top" wrapText="1"/>
    </xf>
    <xf numFmtId="0" fontId="19" fillId="0" borderId="10" xfId="0" applyFont="1" applyBorder="1" applyAlignment="1" applyProtection="1">
      <alignment vertical="top" wrapText="1"/>
    </xf>
    <xf numFmtId="0" fontId="12" fillId="10" borderId="8" xfId="0" applyFont="1" applyFill="1" applyBorder="1" applyProtection="1"/>
    <xf numFmtId="0" fontId="19" fillId="0" borderId="27" xfId="0" applyFont="1" applyBorder="1" applyAlignment="1" applyProtection="1">
      <alignment vertical="top" wrapText="1"/>
    </xf>
    <xf numFmtId="0" fontId="12" fillId="0" borderId="8" xfId="0" applyFont="1" applyBorder="1" applyProtection="1"/>
    <xf numFmtId="0" fontId="19" fillId="0" borderId="12" xfId="0" applyFont="1" applyBorder="1" applyAlignment="1" applyProtection="1">
      <alignment vertical="top" wrapText="1"/>
    </xf>
    <xf numFmtId="49" fontId="19" fillId="2" borderId="10" xfId="0" applyNumberFormat="1" applyFont="1" applyFill="1" applyBorder="1" applyAlignment="1" applyProtection="1">
      <alignment vertical="top" wrapText="1"/>
    </xf>
    <xf numFmtId="49" fontId="19" fillId="2" borderId="10" xfId="0" applyNumberFormat="1" applyFont="1" applyFill="1" applyBorder="1" applyAlignment="1" applyProtection="1">
      <alignment vertical="top"/>
    </xf>
    <xf numFmtId="0" fontId="12" fillId="0" borderId="10" xfId="0" applyFont="1" applyBorder="1" applyAlignment="1" applyProtection="1">
      <alignment vertical="top"/>
      <protection locked="0"/>
    </xf>
    <xf numFmtId="164" fontId="12" fillId="3" borderId="10" xfId="0" applyNumberFormat="1" applyFont="1" applyFill="1" applyBorder="1" applyAlignment="1" applyProtection="1">
      <alignment horizontal="center" vertical="top"/>
      <protection locked="0"/>
    </xf>
    <xf numFmtId="164" fontId="12" fillId="6" borderId="10" xfId="0" applyNumberFormat="1" applyFont="1" applyFill="1" applyBorder="1" applyAlignment="1" applyProtection="1">
      <alignment horizontal="center" vertical="top"/>
      <protection locked="0"/>
    </xf>
    <xf numFmtId="164" fontId="12" fillId="6" borderId="1" xfId="0" applyNumberFormat="1" applyFont="1" applyFill="1" applyBorder="1" applyAlignment="1" applyProtection="1">
      <alignment horizontal="center" vertical="top"/>
      <protection locked="0"/>
    </xf>
    <xf numFmtId="164" fontId="12" fillId="6" borderId="17" xfId="0" applyNumberFormat="1" applyFont="1" applyFill="1" applyBorder="1" applyAlignment="1" applyProtection="1">
      <alignment horizontal="center" vertical="top"/>
      <protection locked="0"/>
    </xf>
    <xf numFmtId="0" fontId="12" fillId="0" borderId="27" xfId="0" applyFont="1" applyBorder="1" applyAlignment="1" applyProtection="1">
      <alignment vertical="top"/>
      <protection locked="0"/>
    </xf>
    <xf numFmtId="164" fontId="12" fillId="6" borderId="27" xfId="0" applyNumberFormat="1" applyFont="1" applyFill="1" applyBorder="1" applyAlignment="1" applyProtection="1">
      <alignment horizontal="center" vertical="top"/>
      <protection locked="0"/>
    </xf>
    <xf numFmtId="164" fontId="12" fillId="6" borderId="4" xfId="0" applyNumberFormat="1" applyFont="1" applyFill="1" applyBorder="1" applyAlignment="1" applyProtection="1">
      <alignment horizontal="center" vertical="top"/>
      <protection locked="0"/>
    </xf>
    <xf numFmtId="164" fontId="12" fillId="6" borderId="31" xfId="0" applyNumberFormat="1" applyFont="1" applyFill="1" applyBorder="1" applyAlignment="1" applyProtection="1">
      <alignment horizontal="center" vertical="top"/>
      <protection locked="0"/>
    </xf>
    <xf numFmtId="0" fontId="12" fillId="0" borderId="12" xfId="0" applyFont="1" applyBorder="1" applyAlignment="1" applyProtection="1">
      <alignment vertical="top"/>
      <protection locked="0"/>
    </xf>
    <xf numFmtId="164" fontId="12" fillId="3" borderId="12" xfId="0" applyNumberFormat="1" applyFont="1" applyFill="1" applyBorder="1" applyAlignment="1" applyProtection="1">
      <alignment horizontal="center" vertical="top"/>
      <protection locked="0"/>
    </xf>
    <xf numFmtId="164" fontId="12" fillId="6" borderId="12" xfId="0" applyNumberFormat="1" applyFont="1" applyFill="1" applyBorder="1" applyAlignment="1" applyProtection="1">
      <alignment horizontal="center" vertical="top"/>
      <protection locked="0"/>
    </xf>
    <xf numFmtId="0" fontId="19" fillId="0" borderId="10" xfId="0" applyFont="1" applyBorder="1" applyAlignment="1" applyProtection="1">
      <alignment horizontal="center" vertical="top" wrapText="1"/>
    </xf>
    <xf numFmtId="0" fontId="19" fillId="0" borderId="12" xfId="0" applyFont="1" applyBorder="1" applyAlignment="1" applyProtection="1">
      <alignment horizontal="center" vertical="top" wrapText="1"/>
    </xf>
    <xf numFmtId="0" fontId="0" fillId="10" borderId="0" xfId="0" applyFont="1" applyFill="1" applyAlignment="1" applyProtection="1">
      <alignment horizontal="center"/>
    </xf>
    <xf numFmtId="0" fontId="19" fillId="10" borderId="0" xfId="0" applyFont="1" applyFill="1" applyAlignment="1" applyProtection="1"/>
    <xf numFmtId="0" fontId="19" fillId="10" borderId="0" xfId="0" applyFont="1" applyFill="1" applyAlignment="1" applyProtection="1">
      <alignment horizontal="center"/>
    </xf>
    <xf numFmtId="0" fontId="20" fillId="0" borderId="10" xfId="0" applyFont="1" applyBorder="1" applyProtection="1"/>
    <xf numFmtId="164" fontId="12" fillId="0" borderId="10" xfId="0" applyNumberFormat="1" applyFont="1" applyBorder="1" applyAlignment="1" applyProtection="1">
      <alignment horizontal="center"/>
    </xf>
    <xf numFmtId="164" fontId="12" fillId="0" borderId="10" xfId="0" applyNumberFormat="1" applyFont="1" applyBorder="1" applyProtection="1"/>
    <xf numFmtId="10" fontId="19" fillId="0" borderId="10" xfId="0" applyNumberFormat="1" applyFont="1" applyBorder="1" applyAlignment="1" applyProtection="1">
      <alignment horizontal="center"/>
    </xf>
    <xf numFmtId="10" fontId="19" fillId="0" borderId="10" xfId="0" applyNumberFormat="1" applyFont="1" applyBorder="1" applyProtection="1"/>
    <xf numFmtId="0" fontId="19" fillId="10" borderId="0" xfId="0" applyFont="1" applyFill="1" applyAlignment="1" applyProtection="1">
      <alignment vertical="top"/>
    </xf>
    <xf numFmtId="0" fontId="19" fillId="10" borderId="0" xfId="0" applyFont="1" applyFill="1" applyAlignment="1" applyProtection="1">
      <alignment horizontal="center" vertical="top"/>
    </xf>
    <xf numFmtId="0" fontId="19" fillId="0" borderId="12" xfId="0" applyFont="1" applyBorder="1" applyAlignment="1">
      <alignment horizontal="center" vertical="top"/>
    </xf>
    <xf numFmtId="10" fontId="19" fillId="2" borderId="13" xfId="0" applyNumberFormat="1" applyFont="1" applyFill="1" applyBorder="1" applyAlignment="1">
      <alignment horizontal="center" vertical="top" wrapText="1"/>
    </xf>
    <xf numFmtId="164" fontId="19" fillId="12" borderId="1" xfId="0" applyNumberFormat="1" applyFont="1" applyFill="1" applyBorder="1" applyAlignment="1">
      <alignment horizontal="center" vertical="top" wrapText="1"/>
    </xf>
    <xf numFmtId="0" fontId="20" fillId="13" borderId="17" xfId="0" applyFont="1" applyFill="1" applyBorder="1" applyAlignment="1">
      <alignment horizontal="center" vertical="top"/>
    </xf>
    <xf numFmtId="0" fontId="11" fillId="13" borderId="3" xfId="0" applyFont="1" applyFill="1" applyBorder="1" applyAlignment="1">
      <alignment horizontal="center" vertical="top"/>
    </xf>
    <xf numFmtId="0" fontId="11" fillId="13" borderId="1" xfId="0" applyFont="1" applyFill="1" applyBorder="1" applyAlignment="1">
      <alignment horizontal="center" vertical="top"/>
    </xf>
    <xf numFmtId="0" fontId="20" fillId="13" borderId="17" xfId="0" applyFont="1" applyFill="1" applyBorder="1" applyAlignment="1" applyProtection="1">
      <alignment vertical="top" wrapText="1"/>
    </xf>
    <xf numFmtId="164" fontId="19" fillId="12" borderId="4" xfId="0" applyNumberFormat="1" applyFont="1" applyFill="1" applyBorder="1" applyAlignment="1">
      <alignment horizontal="center" vertical="top" wrapText="1"/>
    </xf>
    <xf numFmtId="164" fontId="19" fillId="10" borderId="17" xfId="0" applyNumberFormat="1" applyFont="1" applyFill="1" applyBorder="1" applyAlignment="1" applyProtection="1">
      <alignment horizontal="center" vertical="top"/>
    </xf>
    <xf numFmtId="0" fontId="27" fillId="14" borderId="17" xfId="0" applyFont="1" applyFill="1" applyBorder="1" applyAlignment="1" applyProtection="1">
      <alignment vertical="top"/>
    </xf>
    <xf numFmtId="164" fontId="27" fillId="14" borderId="17" xfId="0" applyNumberFormat="1" applyFont="1" applyFill="1" applyBorder="1" applyAlignment="1" applyProtection="1">
      <alignment horizontal="center" vertical="top"/>
    </xf>
    <xf numFmtId="0" fontId="12" fillId="0" borderId="1" xfId="0" applyFont="1" applyBorder="1" applyAlignment="1" applyProtection="1">
      <alignment vertical="top"/>
      <protection locked="0"/>
    </xf>
    <xf numFmtId="164" fontId="12" fillId="6" borderId="3" xfId="0" applyNumberFormat="1" applyFont="1" applyFill="1" applyBorder="1" applyAlignment="1" applyProtection="1">
      <alignment horizontal="center" vertical="top"/>
      <protection locked="0"/>
    </xf>
    <xf numFmtId="164" fontId="12" fillId="3" borderId="17" xfId="0" applyNumberFormat="1" applyFont="1" applyFill="1" applyBorder="1" applyAlignment="1" applyProtection="1">
      <alignment horizontal="center" vertical="top"/>
      <protection locked="0"/>
    </xf>
    <xf numFmtId="10" fontId="8" fillId="8" borderId="15" xfId="0" applyNumberFormat="1" applyFont="1" applyFill="1" applyBorder="1" applyAlignment="1" applyProtection="1">
      <alignment horizontal="center" vertical="center" wrapText="1"/>
      <protection locked="0"/>
    </xf>
    <xf numFmtId="0" fontId="5" fillId="0" borderId="16" xfId="0" applyFont="1" applyBorder="1" applyProtection="1">
      <protection locked="0"/>
    </xf>
    <xf numFmtId="0" fontId="4" fillId="7" borderId="8" xfId="0" applyFont="1" applyFill="1" applyBorder="1" applyAlignment="1" applyProtection="1">
      <alignment horizontal="center"/>
    </xf>
    <xf numFmtId="0" fontId="5" fillId="0" borderId="8" xfId="0" applyFont="1" applyBorder="1" applyProtection="1"/>
    <xf numFmtId="0" fontId="6" fillId="7" borderId="8" xfId="0" applyFont="1" applyFill="1" applyBorder="1" applyAlignment="1" applyProtection="1">
      <alignment horizontal="center" vertical="center"/>
    </xf>
    <xf numFmtId="0" fontId="7" fillId="0" borderId="8" xfId="0" applyFont="1" applyBorder="1" applyProtection="1"/>
    <xf numFmtId="0" fontId="8" fillId="7" borderId="8" xfId="0" applyFont="1" applyFill="1" applyBorder="1" applyAlignment="1" applyProtection="1">
      <alignment horizontal="center" vertical="center"/>
    </xf>
    <xf numFmtId="0" fontId="4" fillId="7" borderId="8" xfId="0" applyFont="1" applyFill="1" applyBorder="1" applyAlignment="1" applyProtection="1">
      <alignment horizontal="center" wrapText="1"/>
    </xf>
    <xf numFmtId="0" fontId="9" fillId="9" borderId="1" xfId="0" applyFont="1" applyFill="1" applyBorder="1" applyAlignment="1" applyProtection="1">
      <alignment horizontal="center" vertical="center" wrapText="1"/>
    </xf>
    <xf numFmtId="0" fontId="10" fillId="10" borderId="2" xfId="0" applyFont="1" applyFill="1" applyBorder="1" applyProtection="1"/>
    <xf numFmtId="0" fontId="10" fillId="10" borderId="3" xfId="0" applyFont="1" applyFill="1" applyBorder="1" applyProtection="1"/>
    <xf numFmtId="0" fontId="11" fillId="7" borderId="4" xfId="0" applyFont="1" applyFill="1" applyBorder="1" applyAlignment="1" applyProtection="1">
      <alignment horizontal="left" vertical="center" wrapText="1"/>
    </xf>
    <xf numFmtId="0" fontId="21" fillId="0" borderId="5" xfId="0" applyFont="1" applyBorder="1" applyAlignment="1" applyProtection="1">
      <alignment vertical="center"/>
    </xf>
    <xf numFmtId="0" fontId="21" fillId="0" borderId="6" xfId="0" applyFont="1" applyBorder="1" applyAlignment="1" applyProtection="1">
      <alignment vertical="center"/>
    </xf>
    <xf numFmtId="0" fontId="21" fillId="0" borderId="7" xfId="0" applyFont="1" applyBorder="1" applyAlignment="1" applyProtection="1">
      <alignment vertical="center"/>
    </xf>
    <xf numFmtId="0" fontId="19" fillId="0" borderId="0" xfId="0" applyFont="1" applyAlignment="1" applyProtection="1">
      <alignment vertical="center"/>
    </xf>
    <xf numFmtId="0" fontId="21" fillId="0" borderId="9" xfId="0" applyFont="1" applyBorder="1" applyAlignment="1" applyProtection="1">
      <alignment vertical="center"/>
    </xf>
    <xf numFmtId="0" fontId="21" fillId="0" borderId="14" xfId="0" applyFont="1" applyBorder="1" applyAlignment="1" applyProtection="1">
      <alignment vertical="center"/>
    </xf>
    <xf numFmtId="0" fontId="21" fillId="0" borderId="11" xfId="0" applyFont="1" applyBorder="1" applyAlignment="1" applyProtection="1">
      <alignment vertical="center"/>
    </xf>
    <xf numFmtId="0" fontId="21" fillId="0" borderId="13" xfId="0" applyFont="1" applyBorder="1" applyAlignment="1" applyProtection="1">
      <alignment vertical="center"/>
    </xf>
    <xf numFmtId="0" fontId="12" fillId="7" borderId="31" xfId="0" applyFont="1" applyFill="1" applyBorder="1" applyAlignment="1" applyProtection="1">
      <alignment horizontal="left" vertical="top" wrapText="1"/>
    </xf>
    <xf numFmtId="0" fontId="12" fillId="7" borderId="32" xfId="0" applyFont="1" applyFill="1" applyBorder="1" applyAlignment="1" applyProtection="1">
      <alignment horizontal="left" vertical="top" wrapText="1"/>
    </xf>
    <xf numFmtId="0" fontId="12" fillId="7" borderId="30" xfId="0" applyFont="1" applyFill="1" applyBorder="1" applyAlignment="1" applyProtection="1">
      <alignment horizontal="left" vertical="top" wrapText="1"/>
    </xf>
    <xf numFmtId="0" fontId="9" fillId="9" borderId="24" xfId="0" applyFont="1" applyFill="1" applyBorder="1" applyAlignment="1">
      <alignment horizontal="center" vertical="center" wrapText="1"/>
    </xf>
    <xf numFmtId="0" fontId="9" fillId="9" borderId="25"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18" fillId="7" borderId="24" xfId="1" applyFont="1" applyFill="1" applyBorder="1" applyAlignment="1" applyProtection="1">
      <alignment horizontal="left" vertical="top" wrapText="1"/>
    </xf>
    <xf numFmtId="0" fontId="18" fillId="7" borderId="25" xfId="1" applyFont="1" applyFill="1" applyBorder="1" applyAlignment="1" applyProtection="1">
      <alignment horizontal="left" vertical="top" wrapText="1"/>
    </xf>
    <xf numFmtId="0" fontId="18" fillId="7" borderId="26" xfId="1" applyFont="1" applyFill="1" applyBorder="1" applyAlignment="1" applyProtection="1">
      <alignment horizontal="left" vertical="top" wrapText="1"/>
    </xf>
    <xf numFmtId="0" fontId="6" fillId="0" borderId="24"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20" fillId="4" borderId="1" xfId="0" applyFont="1" applyFill="1" applyBorder="1" applyProtection="1"/>
    <xf numFmtId="0" fontId="21" fillId="0" borderId="2" xfId="0" applyFont="1" applyBorder="1" applyProtection="1"/>
    <xf numFmtId="0" fontId="21" fillId="0" borderId="3" xfId="0" applyFont="1" applyBorder="1" applyProtection="1"/>
    <xf numFmtId="0" fontId="19" fillId="10" borderId="24" xfId="0" applyFont="1" applyFill="1" applyBorder="1" applyAlignment="1" applyProtection="1">
      <alignment horizontal="left"/>
    </xf>
    <xf numFmtId="0" fontId="19" fillId="10" borderId="25" xfId="0" applyFont="1" applyFill="1" applyBorder="1" applyAlignment="1" applyProtection="1">
      <alignment horizontal="left"/>
    </xf>
    <xf numFmtId="0" fontId="19" fillId="10" borderId="26" xfId="0" applyFont="1" applyFill="1" applyBorder="1" applyAlignment="1" applyProtection="1">
      <alignment horizontal="left"/>
    </xf>
    <xf numFmtId="0" fontId="20" fillId="5" borderId="2" xfId="0" applyFont="1" applyFill="1" applyBorder="1" applyAlignment="1" applyProtection="1">
      <alignment horizontal="left" vertical="top" wrapText="1"/>
    </xf>
    <xf numFmtId="0" fontId="20" fillId="5" borderId="3" xfId="0" applyFont="1" applyFill="1" applyBorder="1" applyAlignment="1" applyProtection="1">
      <alignment horizontal="left" vertical="top" wrapText="1"/>
    </xf>
    <xf numFmtId="0" fontId="20" fillId="5" borderId="17" xfId="0" applyFont="1" applyFill="1" applyBorder="1" applyAlignment="1" applyProtection="1">
      <alignment horizontal="left" vertical="top" wrapText="1"/>
    </xf>
    <xf numFmtId="0" fontId="20" fillId="5" borderId="5" xfId="0" applyFont="1" applyFill="1" applyBorder="1" applyAlignment="1" applyProtection="1">
      <alignment horizontal="left" vertical="top" wrapText="1"/>
    </xf>
    <xf numFmtId="0" fontId="20" fillId="5" borderId="6" xfId="0" applyFont="1" applyFill="1" applyBorder="1" applyAlignment="1" applyProtection="1">
      <alignment horizontal="left" vertical="top" wrapText="1"/>
    </xf>
    <xf numFmtId="3" fontId="12" fillId="11" borderId="24" xfId="0" applyNumberFormat="1" applyFont="1" applyFill="1" applyBorder="1" applyAlignment="1" applyProtection="1">
      <alignment horizontal="left" vertical="top" wrapText="1"/>
    </xf>
    <xf numFmtId="3" fontId="12" fillId="11" borderId="25" xfId="0" applyNumberFormat="1" applyFont="1" applyFill="1" applyBorder="1" applyAlignment="1" applyProtection="1">
      <alignment horizontal="left" vertical="top" wrapText="1"/>
    </xf>
    <xf numFmtId="3" fontId="12" fillId="11" borderId="26" xfId="0" applyNumberFormat="1" applyFont="1" applyFill="1" applyBorder="1" applyAlignment="1" applyProtection="1">
      <alignment horizontal="left" vertical="top" wrapText="1"/>
    </xf>
    <xf numFmtId="0" fontId="12" fillId="3" borderId="24" xfId="0" applyFont="1" applyFill="1" applyBorder="1" applyAlignment="1" applyProtection="1">
      <alignment horizontal="left" vertical="top" wrapText="1"/>
    </xf>
    <xf numFmtId="0" fontId="12" fillId="3" borderId="25" xfId="0" applyFont="1" applyFill="1" applyBorder="1" applyAlignment="1" applyProtection="1">
      <alignment horizontal="left" vertical="top" wrapText="1"/>
    </xf>
    <xf numFmtId="0" fontId="12" fillId="3" borderId="26" xfId="0" applyFont="1" applyFill="1" applyBorder="1" applyAlignment="1" applyProtection="1">
      <alignment horizontal="left" vertical="top" wrapText="1"/>
    </xf>
    <xf numFmtId="0" fontId="11" fillId="0" borderId="24" xfId="0" applyFont="1" applyBorder="1" applyAlignment="1" applyProtection="1">
      <alignment horizontal="left" vertical="top" wrapText="1"/>
    </xf>
    <xf numFmtId="0" fontId="11" fillId="0" borderId="25" xfId="0" applyFont="1" applyBorder="1" applyAlignment="1" applyProtection="1">
      <alignment horizontal="left" vertical="top" wrapText="1"/>
    </xf>
    <xf numFmtId="0" fontId="11" fillId="0" borderId="26" xfId="0" applyFont="1" applyBorder="1" applyAlignment="1" applyProtection="1">
      <alignment horizontal="left" vertical="top" wrapText="1"/>
    </xf>
    <xf numFmtId="165" fontId="12" fillId="7" borderId="24" xfId="0" applyNumberFormat="1" applyFont="1" applyFill="1" applyBorder="1" applyAlignment="1" applyProtection="1">
      <alignment horizontal="left" vertical="top" wrapText="1"/>
    </xf>
    <xf numFmtId="165" fontId="12" fillId="7" borderId="25" xfId="0" applyNumberFormat="1" applyFont="1" applyFill="1" applyBorder="1" applyAlignment="1" applyProtection="1">
      <alignment horizontal="left" vertical="top" wrapText="1"/>
    </xf>
    <xf numFmtId="165" fontId="12" fillId="7" borderId="26" xfId="0" applyNumberFormat="1" applyFont="1" applyFill="1" applyBorder="1" applyAlignment="1" applyProtection="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C9D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twoCellAnchor editAs="oneCell">
    <xdr:from>
      <xdr:col>2</xdr:col>
      <xdr:colOff>2908300</xdr:colOff>
      <xdr:row>0</xdr:row>
      <xdr:rowOff>139700</xdr:rowOff>
    </xdr:from>
    <xdr:to>
      <xdr:col>4</xdr:col>
      <xdr:colOff>171450</xdr:colOff>
      <xdr:row>8</xdr:row>
      <xdr:rowOff>19050</xdr:rowOff>
    </xdr:to>
    <xdr:pic>
      <xdr:nvPicPr>
        <xdr:cNvPr id="3" name="Picture 2" descr="Leadership Roadshow for Government Communication Service Members - Civil  Service Local">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67650" y="139700"/>
          <a:ext cx="2565400" cy="1524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260350</xdr:rowOff>
    </xdr:from>
    <xdr:ext cx="1025525" cy="755650"/>
    <xdr:pic>
      <xdr:nvPicPr>
        <xdr:cNvPr id="2" name="image1.png" descr="CCS_logo.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47625" y="260350"/>
          <a:ext cx="1025525" cy="755650"/>
        </a:xfrm>
        <a:prstGeom prst="rect">
          <a:avLst/>
        </a:prstGeom>
        <a:noFill/>
      </xdr:spPr>
    </xdr:pic>
    <xdr:clientData fLocksWithSheet="0"/>
  </xdr:oneCellAnchor>
  <xdr:twoCellAnchor editAs="oneCell">
    <xdr:from>
      <xdr:col>3</xdr:col>
      <xdr:colOff>730250</xdr:colOff>
      <xdr:row>0</xdr:row>
      <xdr:rowOff>44450</xdr:rowOff>
    </xdr:from>
    <xdr:to>
      <xdr:col>5</xdr:col>
      <xdr:colOff>1098550</xdr:colOff>
      <xdr:row>0</xdr:row>
      <xdr:rowOff>1149350</xdr:rowOff>
    </xdr:to>
    <xdr:pic>
      <xdr:nvPicPr>
        <xdr:cNvPr id="3" name="Picture 2" descr="Leadership Roadshow for Government Communication Service Members - Civil  Service Local">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45500" y="44450"/>
          <a:ext cx="1955800" cy="11049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183445</xdr:colOff>
      <xdr:row>0</xdr:row>
      <xdr:rowOff>169333</xdr:rowOff>
    </xdr:from>
    <xdr:ext cx="1319389" cy="1062214"/>
    <xdr:pic>
      <xdr:nvPicPr>
        <xdr:cNvPr id="2" name="image1.png" descr="CCS_logo.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83445" y="169333"/>
          <a:ext cx="1319389" cy="1062214"/>
        </a:xfrm>
        <a:prstGeom prst="rect">
          <a:avLst/>
        </a:prstGeom>
        <a:noFill/>
      </xdr:spPr>
    </xdr:pic>
    <xdr:clientData fLocksWithSheet="0"/>
  </xdr:oneCellAnchor>
  <xdr:twoCellAnchor editAs="oneCell">
    <xdr:from>
      <xdr:col>0</xdr:col>
      <xdr:colOff>10280033</xdr:colOff>
      <xdr:row>0</xdr:row>
      <xdr:rowOff>93133</xdr:rowOff>
    </xdr:from>
    <xdr:to>
      <xdr:col>1</xdr:col>
      <xdr:colOff>203995</xdr:colOff>
      <xdr:row>1</xdr:row>
      <xdr:rowOff>28575</xdr:rowOff>
    </xdr:to>
    <xdr:pic>
      <xdr:nvPicPr>
        <xdr:cNvPr id="3" name="Picture 2" descr="Leadership Roadshow for Government Communication Service Members - Civil  Service Local">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0033" y="93133"/>
          <a:ext cx="2179462" cy="134831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196145</xdr:colOff>
      <xdr:row>0</xdr:row>
      <xdr:rowOff>169333</xdr:rowOff>
    </xdr:from>
    <xdr:ext cx="1319389" cy="1062214"/>
    <xdr:pic>
      <xdr:nvPicPr>
        <xdr:cNvPr id="3" name="image1.png" descr="CCS_logo.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xfrm>
          <a:off x="196145" y="169333"/>
          <a:ext cx="1319389" cy="1062214"/>
        </a:xfrm>
        <a:prstGeom prst="rect">
          <a:avLst/>
        </a:prstGeom>
        <a:noFill/>
      </xdr:spPr>
    </xdr:pic>
    <xdr:clientData fLocksWithSheet="0"/>
  </xdr:oneCellAnchor>
  <xdr:twoCellAnchor editAs="oneCell">
    <xdr:from>
      <xdr:col>2</xdr:col>
      <xdr:colOff>1509713</xdr:colOff>
      <xdr:row>0</xdr:row>
      <xdr:rowOff>95250</xdr:rowOff>
    </xdr:from>
    <xdr:to>
      <xdr:col>2</xdr:col>
      <xdr:colOff>3465513</xdr:colOff>
      <xdr:row>0</xdr:row>
      <xdr:rowOff>1320800</xdr:rowOff>
    </xdr:to>
    <xdr:pic>
      <xdr:nvPicPr>
        <xdr:cNvPr id="5" name="Picture 4" descr="Leadership Roadshow for Government Communication Service Members - Civil  Service Local">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00963" y="95250"/>
          <a:ext cx="1955800" cy="12223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234950</xdr:colOff>
      <xdr:row>0</xdr:row>
      <xdr:rowOff>254000</xdr:rowOff>
    </xdr:from>
    <xdr:ext cx="1230489" cy="914400"/>
    <xdr:pic>
      <xdr:nvPicPr>
        <xdr:cNvPr id="2" name="image1.png" descr="CCS_logo.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234950" y="254000"/>
          <a:ext cx="1230489" cy="914400"/>
        </a:xfrm>
        <a:prstGeom prst="rect">
          <a:avLst/>
        </a:prstGeom>
        <a:noFill/>
      </xdr:spPr>
    </xdr:pic>
    <xdr:clientData fLocksWithSheet="0"/>
  </xdr:oneCellAnchor>
  <xdr:twoCellAnchor editAs="oneCell">
    <xdr:from>
      <xdr:col>10</xdr:col>
      <xdr:colOff>355600</xdr:colOff>
      <xdr:row>0</xdr:row>
      <xdr:rowOff>95250</xdr:rowOff>
    </xdr:from>
    <xdr:to>
      <xdr:col>12</xdr:col>
      <xdr:colOff>724605</xdr:colOff>
      <xdr:row>0</xdr:row>
      <xdr:rowOff>1371600</xdr:rowOff>
    </xdr:to>
    <xdr:pic>
      <xdr:nvPicPr>
        <xdr:cNvPr id="3" name="Picture 2" descr="Leadership Roadshow for Government Communication Service Members - Civil  Service Local">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37500" y="95250"/>
          <a:ext cx="1918405" cy="12763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Z1000"/>
  <sheetViews>
    <sheetView workbookViewId="0"/>
  </sheetViews>
  <sheetFormatPr defaultColWidth="13.81640625" defaultRowHeight="15" customHeight="1" x14ac:dyDescent="0.35"/>
  <cols>
    <col min="1" max="1" width="16.81640625" style="4" customWidth="1"/>
    <col min="2" max="2" width="54.1796875" style="4" customWidth="1"/>
    <col min="3" max="3" width="59.1796875" style="4" customWidth="1"/>
    <col min="4" max="26" width="16.81640625" style="4" customWidth="1"/>
    <col min="27" max="16384" width="13.816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118" t="s">
        <v>267</v>
      </c>
      <c r="C6" s="119"/>
      <c r="D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31.5" customHeight="1" x14ac:dyDescent="0.45">
      <c r="A8" s="2"/>
      <c r="B8" s="120" t="s">
        <v>225</v>
      </c>
      <c r="C8" s="121"/>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118" t="s">
        <v>226</v>
      </c>
      <c r="C10" s="119"/>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122" t="s">
        <v>227</v>
      </c>
      <c r="C12" s="119"/>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123" t="s">
        <v>228</v>
      </c>
      <c r="C14" s="119"/>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25.5" customHeight="1" thickBot="1" x14ac:dyDescent="0.4">
      <c r="A16" s="2"/>
      <c r="B16" s="116"/>
      <c r="C16" s="117"/>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7" t="s">
        <v>229</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8"/>
      <c r="B29" s="8"/>
      <c r="C29" s="8"/>
      <c r="D29" s="8"/>
      <c r="E29" s="8"/>
      <c r="F29" s="8"/>
      <c r="G29" s="8"/>
      <c r="H29" s="8"/>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LhVbsclqTr+om8ps/+eg5Ejx/Nv4O11hSu3Eogb924B4wd6F1Sfr8mF/loE1laXl4w8hUORi8l6asHVzJwrVNA==" saltValue="dL588y8ahfBikjTXdKRwwA=="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Z1001"/>
  <sheetViews>
    <sheetView workbookViewId="0">
      <selection sqref="A1:F1"/>
    </sheetView>
  </sheetViews>
  <sheetFormatPr defaultColWidth="13.81640625" defaultRowHeight="15" customHeight="1" x14ac:dyDescent="0.35"/>
  <cols>
    <col min="1" max="1" width="33.453125" style="4" customWidth="1"/>
    <col min="2" max="2" width="62.6328125" style="4" customWidth="1"/>
    <col min="3" max="4" width="14.36328125" style="4" customWidth="1"/>
    <col min="5" max="5" width="8.36328125" style="4" customWidth="1"/>
    <col min="6" max="6" width="16.81640625" style="4" customWidth="1"/>
    <col min="7" max="26" width="8.36328125" style="4" customWidth="1"/>
    <col min="27" max="16384" width="13.81640625" style="4"/>
  </cols>
  <sheetData>
    <row r="1" spans="1:26" ht="95" customHeight="1" x14ac:dyDescent="0.35">
      <c r="A1" s="124" t="s">
        <v>230</v>
      </c>
      <c r="B1" s="125"/>
      <c r="C1" s="125"/>
      <c r="D1" s="125"/>
      <c r="E1" s="125"/>
      <c r="F1" s="126"/>
      <c r="G1" s="21"/>
      <c r="H1" s="21"/>
      <c r="I1" s="21"/>
      <c r="J1" s="21"/>
      <c r="K1" s="21"/>
      <c r="L1" s="21"/>
      <c r="M1" s="21"/>
      <c r="N1" s="21"/>
      <c r="O1" s="21"/>
      <c r="P1" s="21"/>
      <c r="Q1" s="21"/>
      <c r="R1" s="21"/>
      <c r="S1" s="21"/>
      <c r="T1" s="21"/>
      <c r="U1" s="21"/>
      <c r="V1" s="21"/>
      <c r="W1" s="21"/>
      <c r="X1" s="21"/>
      <c r="Y1" s="21"/>
      <c r="Z1" s="21"/>
    </row>
    <row r="2" spans="1:26" ht="14.25" customHeight="1" x14ac:dyDescent="0.35">
      <c r="A2" s="21"/>
      <c r="B2" s="21"/>
      <c r="C2" s="21"/>
      <c r="D2" s="21"/>
      <c r="E2" s="21"/>
      <c r="F2" s="21"/>
      <c r="G2" s="21"/>
      <c r="H2" s="21"/>
      <c r="I2" s="21"/>
      <c r="J2" s="21"/>
      <c r="K2" s="21"/>
      <c r="L2" s="21"/>
      <c r="M2" s="21"/>
      <c r="N2" s="21"/>
      <c r="O2" s="21"/>
      <c r="P2" s="21"/>
      <c r="Q2" s="21"/>
      <c r="R2" s="21"/>
      <c r="S2" s="21"/>
      <c r="T2" s="21"/>
      <c r="U2" s="21"/>
      <c r="V2" s="21"/>
      <c r="W2" s="21"/>
      <c r="X2" s="21"/>
      <c r="Y2" s="21"/>
      <c r="Z2" s="21"/>
    </row>
    <row r="3" spans="1:26" ht="14.25" customHeight="1" x14ac:dyDescent="0.35">
      <c r="A3" s="127" t="s">
        <v>231</v>
      </c>
      <c r="B3" s="128"/>
      <c r="C3" s="128"/>
      <c r="D3" s="128"/>
      <c r="E3" s="128"/>
      <c r="F3" s="129"/>
      <c r="G3" s="21"/>
      <c r="H3" s="21"/>
      <c r="I3" s="21"/>
      <c r="J3" s="21"/>
      <c r="K3" s="21"/>
      <c r="L3" s="21"/>
      <c r="M3" s="21"/>
      <c r="N3" s="21"/>
      <c r="O3" s="21"/>
      <c r="P3" s="21"/>
      <c r="Q3" s="21"/>
      <c r="R3" s="21"/>
      <c r="S3" s="21"/>
      <c r="T3" s="21"/>
      <c r="U3" s="21"/>
      <c r="V3" s="21"/>
      <c r="W3" s="21"/>
      <c r="X3" s="21"/>
      <c r="Y3" s="21"/>
      <c r="Z3" s="21"/>
    </row>
    <row r="4" spans="1:26" ht="14.25" customHeight="1" x14ac:dyDescent="0.35">
      <c r="A4" s="130"/>
      <c r="B4" s="131"/>
      <c r="C4" s="131"/>
      <c r="D4" s="131"/>
      <c r="E4" s="131"/>
      <c r="F4" s="132"/>
      <c r="G4" s="21"/>
      <c r="H4" s="21"/>
      <c r="I4" s="21"/>
      <c r="J4" s="21"/>
      <c r="K4" s="21"/>
      <c r="L4" s="21"/>
      <c r="M4" s="21"/>
      <c r="N4" s="21"/>
      <c r="O4" s="21"/>
      <c r="P4" s="21"/>
      <c r="Q4" s="21"/>
      <c r="R4" s="21"/>
      <c r="S4" s="21"/>
      <c r="T4" s="21"/>
      <c r="U4" s="21"/>
      <c r="V4" s="21"/>
      <c r="W4" s="21"/>
      <c r="X4" s="21"/>
      <c r="Y4" s="21"/>
      <c r="Z4" s="21"/>
    </row>
    <row r="5" spans="1:26" ht="14.25" customHeight="1" x14ac:dyDescent="0.35">
      <c r="A5" s="130"/>
      <c r="B5" s="131"/>
      <c r="C5" s="131"/>
      <c r="D5" s="131"/>
      <c r="E5" s="131"/>
      <c r="F5" s="132"/>
      <c r="G5" s="21"/>
      <c r="H5" s="21"/>
      <c r="I5" s="21"/>
      <c r="J5" s="21"/>
      <c r="K5" s="21"/>
      <c r="L5" s="21"/>
      <c r="M5" s="21"/>
      <c r="N5" s="21"/>
      <c r="O5" s="21"/>
      <c r="P5" s="21"/>
      <c r="Q5" s="21"/>
      <c r="R5" s="21"/>
      <c r="S5" s="21"/>
      <c r="T5" s="21"/>
      <c r="U5" s="21"/>
      <c r="V5" s="21"/>
      <c r="W5" s="21"/>
      <c r="X5" s="21"/>
      <c r="Y5" s="21"/>
      <c r="Z5" s="21"/>
    </row>
    <row r="6" spans="1:26" ht="14.25" customHeight="1" x14ac:dyDescent="0.35">
      <c r="A6" s="133"/>
      <c r="B6" s="134"/>
      <c r="C6" s="134"/>
      <c r="D6" s="134"/>
      <c r="E6" s="134"/>
      <c r="F6" s="135"/>
      <c r="G6" s="21"/>
      <c r="H6" s="21"/>
      <c r="I6" s="21"/>
      <c r="J6" s="21"/>
      <c r="K6" s="21"/>
      <c r="L6" s="21"/>
      <c r="M6" s="21"/>
      <c r="N6" s="21"/>
      <c r="O6" s="21"/>
      <c r="P6" s="21"/>
      <c r="Q6" s="21"/>
      <c r="R6" s="21"/>
      <c r="S6" s="21"/>
      <c r="T6" s="21"/>
      <c r="U6" s="21"/>
      <c r="V6" s="21"/>
      <c r="W6" s="21"/>
      <c r="X6" s="21"/>
      <c r="Y6" s="21"/>
      <c r="Z6" s="21"/>
    </row>
    <row r="7" spans="1:26" ht="14.25" customHeight="1" x14ac:dyDescent="0.35">
      <c r="A7" s="22"/>
      <c r="B7" s="22"/>
      <c r="C7" s="22"/>
      <c r="D7" s="22"/>
      <c r="E7" s="22"/>
      <c r="F7" s="22"/>
      <c r="G7" s="21"/>
      <c r="H7" s="21"/>
      <c r="I7" s="21"/>
      <c r="J7" s="21"/>
      <c r="K7" s="21"/>
      <c r="L7" s="21"/>
      <c r="M7" s="21"/>
      <c r="N7" s="21"/>
      <c r="O7" s="21"/>
      <c r="P7" s="21"/>
      <c r="Q7" s="21"/>
      <c r="R7" s="21"/>
      <c r="S7" s="21"/>
      <c r="T7" s="21"/>
      <c r="U7" s="21"/>
      <c r="V7" s="21"/>
      <c r="W7" s="21"/>
      <c r="X7" s="21"/>
      <c r="Y7" s="21"/>
      <c r="Z7" s="21"/>
    </row>
    <row r="8" spans="1:26" ht="14.25" customHeight="1" x14ac:dyDescent="0.35">
      <c r="A8" s="22"/>
      <c r="B8" s="22"/>
      <c r="C8" s="22"/>
      <c r="D8" s="22"/>
      <c r="E8" s="22"/>
      <c r="F8" s="22"/>
      <c r="G8" s="21"/>
      <c r="H8" s="21"/>
      <c r="I8" s="21"/>
      <c r="J8" s="21"/>
      <c r="K8" s="21"/>
      <c r="L8" s="21"/>
      <c r="M8" s="21"/>
      <c r="N8" s="21"/>
      <c r="O8" s="21"/>
      <c r="P8" s="21"/>
      <c r="Q8" s="21"/>
      <c r="R8" s="21"/>
      <c r="S8" s="21"/>
      <c r="T8" s="21"/>
      <c r="U8" s="21"/>
      <c r="V8" s="21"/>
      <c r="W8" s="21"/>
      <c r="X8" s="21"/>
      <c r="Y8" s="21"/>
      <c r="Z8" s="21"/>
    </row>
    <row r="9" spans="1:26" ht="14.25" customHeight="1" x14ac:dyDescent="0.35">
      <c r="A9" s="23" t="s">
        <v>232</v>
      </c>
      <c r="B9" s="24" t="s">
        <v>233</v>
      </c>
      <c r="C9" s="22"/>
      <c r="D9" s="22"/>
      <c r="E9" s="22"/>
      <c r="F9" s="22"/>
      <c r="G9" s="21"/>
      <c r="H9" s="21"/>
      <c r="I9" s="21"/>
      <c r="J9" s="21"/>
      <c r="K9" s="21"/>
      <c r="L9" s="21"/>
      <c r="M9" s="21"/>
      <c r="N9" s="21"/>
      <c r="O9" s="21"/>
      <c r="P9" s="21"/>
      <c r="Q9" s="21"/>
      <c r="R9" s="21"/>
      <c r="S9" s="21"/>
      <c r="T9" s="21"/>
      <c r="U9" s="21"/>
      <c r="V9" s="21"/>
      <c r="W9" s="21"/>
      <c r="X9" s="21"/>
      <c r="Y9" s="21"/>
      <c r="Z9" s="21"/>
    </row>
    <row r="10" spans="1:26" ht="14.25" customHeight="1" x14ac:dyDescent="0.35">
      <c r="A10" s="25"/>
      <c r="B10" s="26"/>
      <c r="C10" s="22"/>
      <c r="D10" s="22"/>
      <c r="E10" s="22"/>
      <c r="F10" s="22"/>
      <c r="G10" s="21"/>
      <c r="H10" s="21"/>
      <c r="I10" s="21"/>
      <c r="J10" s="21"/>
      <c r="K10" s="21"/>
      <c r="L10" s="21"/>
      <c r="M10" s="21"/>
      <c r="N10" s="21"/>
      <c r="O10" s="21"/>
      <c r="P10" s="21"/>
      <c r="Q10" s="21"/>
      <c r="R10" s="21"/>
      <c r="S10" s="21"/>
      <c r="T10" s="21"/>
      <c r="U10" s="21"/>
      <c r="V10" s="21"/>
      <c r="W10" s="21"/>
      <c r="X10" s="21"/>
      <c r="Y10" s="21"/>
      <c r="Z10" s="21"/>
    </row>
    <row r="11" spans="1:26" ht="19.5" customHeight="1" x14ac:dyDescent="0.35">
      <c r="A11" s="27" t="str">
        <f>HYPERLINK("#gid=35944975","Coversheet")</f>
        <v>Coversheet</v>
      </c>
      <c r="B11" s="28" t="s">
        <v>234</v>
      </c>
      <c r="C11" s="22"/>
      <c r="D11" s="22"/>
      <c r="E11" s="22"/>
      <c r="F11" s="22"/>
      <c r="G11" s="21"/>
      <c r="H11" s="21"/>
      <c r="I11" s="21"/>
      <c r="J11" s="21"/>
      <c r="K11" s="21"/>
      <c r="L11" s="21"/>
      <c r="M11" s="21"/>
      <c r="N11" s="21"/>
      <c r="O11" s="21"/>
      <c r="P11" s="21"/>
      <c r="Q11" s="21"/>
      <c r="R11" s="21"/>
      <c r="S11" s="21"/>
      <c r="T11" s="21"/>
      <c r="U11" s="21"/>
      <c r="V11" s="21"/>
      <c r="W11" s="21"/>
      <c r="X11" s="21"/>
      <c r="Y11" s="21"/>
      <c r="Z11" s="21"/>
    </row>
    <row r="12" spans="1:26" ht="19.5" customHeight="1" x14ac:dyDescent="0.35">
      <c r="A12" s="29" t="str">
        <f>HYPERLINK("#gid=1306333113","Pricing Instructions Please Read")</f>
        <v>Pricing Instructions Please Read</v>
      </c>
      <c r="B12" s="28" t="s">
        <v>235</v>
      </c>
      <c r="C12" s="22"/>
      <c r="D12" s="22"/>
      <c r="E12" s="22"/>
      <c r="F12" s="22"/>
      <c r="G12" s="21"/>
      <c r="H12" s="21"/>
      <c r="I12" s="21"/>
      <c r="J12" s="21"/>
      <c r="K12" s="21"/>
      <c r="L12" s="21"/>
      <c r="M12" s="21"/>
      <c r="N12" s="21"/>
      <c r="O12" s="21"/>
      <c r="P12" s="21"/>
      <c r="Q12" s="21"/>
      <c r="R12" s="21"/>
      <c r="S12" s="21"/>
      <c r="T12" s="21"/>
      <c r="U12" s="21"/>
      <c r="V12" s="21"/>
      <c r="W12" s="21"/>
      <c r="X12" s="21"/>
      <c r="Y12" s="21"/>
      <c r="Z12" s="21"/>
    </row>
    <row r="13" spans="1:26" ht="19.5" customHeight="1" x14ac:dyDescent="0.35">
      <c r="A13" s="30" t="s">
        <v>239</v>
      </c>
      <c r="B13" s="31" t="s">
        <v>240</v>
      </c>
      <c r="C13" s="22"/>
      <c r="D13" s="22"/>
      <c r="E13" s="22"/>
      <c r="F13" s="22"/>
      <c r="G13" s="21"/>
      <c r="H13" s="21"/>
      <c r="I13" s="21"/>
      <c r="J13" s="21"/>
      <c r="K13" s="21"/>
      <c r="L13" s="21"/>
      <c r="M13" s="21"/>
      <c r="N13" s="21"/>
      <c r="O13" s="21"/>
      <c r="P13" s="21"/>
      <c r="Q13" s="21"/>
      <c r="R13" s="21"/>
      <c r="S13" s="21"/>
      <c r="T13" s="21"/>
      <c r="U13" s="21"/>
      <c r="V13" s="21"/>
      <c r="W13" s="21"/>
      <c r="X13" s="21"/>
      <c r="Y13" s="21"/>
      <c r="Z13" s="21"/>
    </row>
    <row r="14" spans="1:26" ht="14.25" customHeight="1" x14ac:dyDescent="0.35">
      <c r="A14" s="22"/>
      <c r="B14" s="22"/>
      <c r="C14" s="22"/>
      <c r="D14" s="22"/>
      <c r="E14" s="22"/>
      <c r="F14" s="22"/>
      <c r="G14" s="21"/>
      <c r="H14" s="21"/>
      <c r="I14" s="21"/>
      <c r="J14" s="21"/>
      <c r="K14" s="21"/>
      <c r="L14" s="21"/>
      <c r="M14" s="21"/>
      <c r="N14" s="21"/>
      <c r="O14" s="21"/>
      <c r="P14" s="21"/>
      <c r="Q14" s="21"/>
      <c r="R14" s="21"/>
      <c r="S14" s="21"/>
      <c r="T14" s="21"/>
      <c r="U14" s="21"/>
      <c r="V14" s="21"/>
      <c r="W14" s="21"/>
      <c r="X14" s="21"/>
      <c r="Y14" s="21"/>
      <c r="Z14" s="21"/>
    </row>
    <row r="15" spans="1:26" ht="14.25" customHeight="1" x14ac:dyDescent="0.35">
      <c r="A15" s="23" t="s">
        <v>236</v>
      </c>
      <c r="B15" s="24" t="s">
        <v>233</v>
      </c>
      <c r="C15" s="22"/>
      <c r="D15" s="22"/>
      <c r="E15" s="22"/>
      <c r="F15" s="22"/>
      <c r="G15" s="21"/>
      <c r="H15" s="21"/>
      <c r="I15" s="21"/>
      <c r="J15" s="21"/>
      <c r="K15" s="21"/>
      <c r="L15" s="21"/>
      <c r="M15" s="21"/>
      <c r="N15" s="21"/>
      <c r="O15" s="21"/>
      <c r="P15" s="21"/>
      <c r="Q15" s="21"/>
      <c r="R15" s="21"/>
      <c r="S15" s="21"/>
      <c r="T15" s="21"/>
      <c r="U15" s="21"/>
      <c r="V15" s="21"/>
      <c r="W15" s="21"/>
      <c r="X15" s="21"/>
      <c r="Y15" s="21"/>
      <c r="Z15" s="21"/>
    </row>
    <row r="16" spans="1:26" ht="14.25" customHeight="1" x14ac:dyDescent="0.35">
      <c r="A16" s="23"/>
      <c r="B16" s="24"/>
      <c r="C16" s="22"/>
      <c r="D16" s="22"/>
      <c r="E16" s="22"/>
      <c r="F16" s="22"/>
      <c r="G16" s="21"/>
      <c r="H16" s="21"/>
      <c r="I16" s="21"/>
      <c r="J16" s="21"/>
      <c r="K16" s="21"/>
      <c r="L16" s="21"/>
      <c r="M16" s="21"/>
      <c r="N16" s="21"/>
      <c r="O16" s="21"/>
      <c r="P16" s="21"/>
      <c r="Q16" s="21"/>
      <c r="R16" s="21"/>
      <c r="S16" s="21"/>
      <c r="T16" s="21"/>
      <c r="U16" s="21"/>
      <c r="V16" s="21"/>
      <c r="W16" s="21"/>
      <c r="X16" s="21"/>
      <c r="Y16" s="21"/>
      <c r="Z16" s="21"/>
    </row>
    <row r="17" spans="1:26" ht="14.25" customHeight="1" x14ac:dyDescent="0.35">
      <c r="A17" s="32" t="s">
        <v>237</v>
      </c>
      <c r="B17" s="33"/>
      <c r="C17" s="22"/>
      <c r="D17" s="22"/>
      <c r="E17" s="22"/>
      <c r="F17" s="22"/>
      <c r="G17" s="21"/>
      <c r="H17" s="21"/>
      <c r="I17" s="21"/>
      <c r="J17" s="21"/>
      <c r="K17" s="21"/>
      <c r="L17" s="21"/>
      <c r="M17" s="21"/>
      <c r="N17" s="21"/>
      <c r="O17" s="21"/>
      <c r="P17" s="21"/>
      <c r="Q17" s="21"/>
      <c r="R17" s="21"/>
      <c r="S17" s="21"/>
      <c r="T17" s="21"/>
      <c r="U17" s="21"/>
      <c r="V17" s="21"/>
      <c r="W17" s="21"/>
      <c r="X17" s="21"/>
      <c r="Y17" s="21"/>
      <c r="Z17" s="21"/>
    </row>
    <row r="18" spans="1:26" ht="14.25" customHeight="1" x14ac:dyDescent="0.35">
      <c r="A18" s="34"/>
      <c r="B18" s="33"/>
      <c r="C18" s="22"/>
      <c r="D18" s="22"/>
      <c r="E18" s="22"/>
      <c r="F18" s="22"/>
      <c r="G18" s="21"/>
      <c r="H18" s="21"/>
      <c r="I18" s="21"/>
      <c r="J18" s="21"/>
      <c r="K18" s="21"/>
      <c r="L18" s="21"/>
      <c r="M18" s="21"/>
      <c r="N18" s="21"/>
      <c r="O18" s="21"/>
      <c r="P18" s="21"/>
      <c r="Q18" s="21"/>
      <c r="R18" s="21"/>
      <c r="S18" s="21"/>
      <c r="T18" s="21"/>
      <c r="U18" s="21"/>
      <c r="V18" s="21"/>
      <c r="W18" s="21"/>
      <c r="X18" s="21"/>
      <c r="Y18" s="21"/>
      <c r="Z18" s="21"/>
    </row>
    <row r="19" spans="1:26" ht="19" customHeight="1" x14ac:dyDescent="0.35">
      <c r="A19" s="35" t="s">
        <v>241</v>
      </c>
      <c r="B19" s="36" t="s">
        <v>238</v>
      </c>
      <c r="C19" s="22"/>
      <c r="D19" s="22"/>
      <c r="E19" s="22"/>
      <c r="F19" s="22"/>
      <c r="G19" s="21"/>
      <c r="H19" s="21"/>
      <c r="I19" s="21"/>
      <c r="J19" s="21"/>
      <c r="K19" s="21"/>
      <c r="L19" s="21"/>
      <c r="M19" s="21"/>
      <c r="N19" s="21"/>
      <c r="O19" s="21"/>
      <c r="P19" s="21"/>
      <c r="Q19" s="21"/>
      <c r="R19" s="21"/>
      <c r="S19" s="21"/>
      <c r="T19" s="21"/>
      <c r="U19" s="21"/>
      <c r="V19" s="21"/>
      <c r="W19" s="21"/>
      <c r="X19" s="21"/>
      <c r="Y19" s="21"/>
      <c r="Z19" s="21"/>
    </row>
    <row r="20" spans="1:26" ht="14.25" customHeight="1" x14ac:dyDescent="0.35">
      <c r="A20" s="37"/>
      <c r="B20" s="38"/>
      <c r="C20" s="22"/>
      <c r="D20" s="22"/>
      <c r="E20" s="22"/>
      <c r="F20" s="22"/>
      <c r="G20" s="21"/>
      <c r="H20" s="21"/>
      <c r="I20" s="21"/>
      <c r="J20" s="21"/>
      <c r="K20" s="21"/>
      <c r="L20" s="21"/>
      <c r="M20" s="21"/>
      <c r="N20" s="21"/>
      <c r="O20" s="21"/>
      <c r="P20" s="21"/>
      <c r="Q20" s="21"/>
      <c r="R20" s="21"/>
      <c r="S20" s="21"/>
      <c r="T20" s="21"/>
      <c r="U20" s="21"/>
      <c r="V20" s="21"/>
      <c r="W20" s="21"/>
      <c r="X20" s="21"/>
      <c r="Y20" s="21"/>
      <c r="Z20" s="21"/>
    </row>
    <row r="21" spans="1:26" ht="14.25" customHeight="1" x14ac:dyDescent="0.35">
      <c r="A21" s="39"/>
      <c r="B21" s="22"/>
      <c r="C21" s="22"/>
      <c r="D21" s="22"/>
      <c r="E21" s="22"/>
      <c r="F21" s="22"/>
      <c r="G21" s="21"/>
      <c r="H21" s="21"/>
      <c r="I21" s="21"/>
      <c r="J21" s="21"/>
      <c r="K21" s="21"/>
      <c r="L21" s="21"/>
      <c r="M21" s="21"/>
      <c r="N21" s="21"/>
      <c r="O21" s="21"/>
      <c r="P21" s="21"/>
      <c r="Q21" s="21"/>
      <c r="R21" s="21"/>
      <c r="S21" s="21"/>
      <c r="T21" s="21"/>
      <c r="U21" s="21"/>
      <c r="V21" s="21"/>
      <c r="W21" s="21"/>
      <c r="X21" s="21"/>
      <c r="Y21" s="21"/>
      <c r="Z21" s="21"/>
    </row>
    <row r="22" spans="1:26" ht="14.25" customHeight="1" x14ac:dyDescent="0.35">
      <c r="A22" s="40"/>
      <c r="B22" s="41"/>
      <c r="C22" s="22"/>
      <c r="D22" s="22"/>
      <c r="E22" s="22"/>
      <c r="F22" s="22"/>
      <c r="G22" s="21"/>
      <c r="H22" s="21"/>
      <c r="I22" s="21"/>
      <c r="J22" s="21"/>
      <c r="K22" s="21"/>
      <c r="L22" s="21"/>
      <c r="M22" s="21"/>
      <c r="N22" s="21"/>
      <c r="O22" s="21"/>
      <c r="P22" s="21"/>
      <c r="Q22" s="21"/>
      <c r="R22" s="21"/>
      <c r="S22" s="21"/>
      <c r="T22" s="21"/>
      <c r="U22" s="21"/>
      <c r="V22" s="21"/>
      <c r="W22" s="21"/>
      <c r="X22" s="21"/>
      <c r="Y22" s="21"/>
      <c r="Z22" s="21"/>
    </row>
    <row r="23" spans="1:26" ht="14.25" customHeight="1" x14ac:dyDescent="0.35">
      <c r="A23" s="22"/>
      <c r="B23" s="42"/>
      <c r="C23" s="22"/>
      <c r="D23" s="22"/>
      <c r="E23" s="22"/>
      <c r="F23" s="22"/>
      <c r="G23" s="21"/>
      <c r="H23" s="21"/>
      <c r="I23" s="21"/>
      <c r="J23" s="21"/>
      <c r="K23" s="21"/>
      <c r="L23" s="21"/>
      <c r="M23" s="21"/>
      <c r="N23" s="21"/>
      <c r="O23" s="21"/>
      <c r="P23" s="21"/>
      <c r="Q23" s="21"/>
      <c r="R23" s="21"/>
      <c r="S23" s="21"/>
      <c r="T23" s="21"/>
      <c r="U23" s="21"/>
      <c r="V23" s="21"/>
      <c r="W23" s="21"/>
      <c r="X23" s="21"/>
      <c r="Y23" s="21"/>
      <c r="Z23" s="21"/>
    </row>
    <row r="24" spans="1:26" ht="14.25" customHeight="1" x14ac:dyDescent="0.35">
      <c r="A24" s="22"/>
      <c r="B24" s="22"/>
      <c r="C24" s="22"/>
      <c r="D24" s="22"/>
      <c r="E24" s="22"/>
      <c r="F24" s="22"/>
      <c r="G24" s="21"/>
      <c r="H24" s="21"/>
      <c r="I24" s="21"/>
      <c r="J24" s="21"/>
      <c r="K24" s="21"/>
      <c r="L24" s="21"/>
      <c r="M24" s="21"/>
      <c r="N24" s="21"/>
      <c r="O24" s="21"/>
      <c r="P24" s="21"/>
      <c r="Q24" s="21"/>
      <c r="R24" s="21"/>
      <c r="S24" s="21"/>
      <c r="T24" s="21"/>
      <c r="U24" s="21"/>
      <c r="V24" s="21"/>
      <c r="W24" s="21"/>
      <c r="X24" s="21"/>
      <c r="Y24" s="21"/>
      <c r="Z24" s="21"/>
    </row>
    <row r="25" spans="1:26" ht="14.25" customHeight="1" x14ac:dyDescent="0.35">
      <c r="A25" s="22"/>
      <c r="B25" s="22"/>
      <c r="C25" s="22"/>
      <c r="D25" s="22"/>
      <c r="E25" s="22"/>
      <c r="F25" s="22"/>
      <c r="G25" s="21"/>
      <c r="H25" s="21"/>
      <c r="I25" s="21"/>
      <c r="J25" s="21"/>
      <c r="K25" s="21"/>
      <c r="L25" s="21"/>
      <c r="M25" s="21"/>
      <c r="N25" s="21"/>
      <c r="O25" s="21"/>
      <c r="P25" s="21"/>
      <c r="Q25" s="21"/>
      <c r="R25" s="21"/>
      <c r="S25" s="21"/>
      <c r="T25" s="21"/>
      <c r="U25" s="21"/>
      <c r="V25" s="21"/>
      <c r="W25" s="21"/>
      <c r="X25" s="21"/>
      <c r="Y25" s="21"/>
      <c r="Z25" s="21"/>
    </row>
    <row r="26" spans="1:26" ht="14.25" customHeight="1" x14ac:dyDescent="0.3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ht="14.25" customHeight="1" x14ac:dyDescent="0.3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ht="14.25" customHeight="1" x14ac:dyDescent="0.3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4.25" customHeight="1"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4.25" customHeight="1"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4.25" customHeight="1"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4.25" customHeight="1" x14ac:dyDescent="0.35">
      <c r="A32" s="43"/>
      <c r="B32" s="44"/>
      <c r="C32" s="44"/>
      <c r="D32" s="44"/>
      <c r="E32" s="44"/>
      <c r="F32" s="44"/>
      <c r="G32" s="44"/>
      <c r="H32" s="44"/>
      <c r="I32" s="21"/>
      <c r="J32" s="21"/>
      <c r="K32" s="21"/>
      <c r="L32" s="21"/>
      <c r="M32" s="21"/>
      <c r="N32" s="21"/>
      <c r="O32" s="21"/>
      <c r="P32" s="21"/>
      <c r="Q32" s="21"/>
      <c r="R32" s="21"/>
      <c r="S32" s="21"/>
      <c r="T32" s="21"/>
      <c r="U32" s="21"/>
      <c r="V32" s="21"/>
      <c r="W32" s="21"/>
      <c r="X32" s="21"/>
      <c r="Y32" s="21"/>
      <c r="Z32" s="21"/>
    </row>
    <row r="33" spans="1:26" ht="14.25" customHeight="1"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4.25" customHeight="1"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4.25" customHeight="1"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4.25" customHeight="1"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4.25" customHeight="1"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4.25" customHeight="1"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4.25" customHeight="1"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4.25" customHeight="1"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4.25" customHeight="1"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4.25" customHeight="1"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4.25" customHeight="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4.25" customHeight="1"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4.25" customHeight="1"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4.25" customHeight="1"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4.25" customHeight="1"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4.25" customHeight="1"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4.25" customHeight="1"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4.25" customHeight="1"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4.25" customHeight="1"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4.25" customHeight="1"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4.25" customHeight="1"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4.25" customHeight="1"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4.25" customHeight="1"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4.25" customHeight="1"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4.25" customHeight="1"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4.25" customHeight="1"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4.25" customHeight="1"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4.25" customHeight="1"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4.25" customHeight="1"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4.25" customHeight="1"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4.25" customHeight="1"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4.25" customHeigh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4.25" customHeigh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4.25" customHeigh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4.25" customHeigh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4.25" customHeigh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4.25" customHeigh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4.25" customHeigh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4.25" customHeight="1"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4.25" customHeight="1"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4.25" customHeight="1"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4.25" customHeight="1"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4.25" customHeight="1"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4.25" customHeight="1"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4.25" customHeight="1"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4.25" customHeight="1"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4.25" customHeight="1"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4.25" customHeight="1"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4.25" customHeight="1"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4.25" customHeight="1"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4.25" customHeight="1"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4.25" customHeight="1"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4.25" customHeight="1"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4.25" customHeight="1" x14ac:dyDescent="0.3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4.25" customHeight="1" x14ac:dyDescent="0.3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4.25" customHeight="1" x14ac:dyDescent="0.3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4.25" customHeight="1" x14ac:dyDescent="0.3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4.25" customHeight="1" x14ac:dyDescent="0.3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4.25" customHeight="1" x14ac:dyDescent="0.3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4.25" customHeight="1" x14ac:dyDescent="0.3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4.25" customHeight="1" x14ac:dyDescent="0.3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4.25" customHeight="1"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4.25" customHeight="1" x14ac:dyDescent="0.3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4.25" customHeight="1" x14ac:dyDescent="0.3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4.25" customHeight="1" x14ac:dyDescent="0.3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4.25" customHeight="1" x14ac:dyDescent="0.3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4.25" customHeight="1" x14ac:dyDescent="0.3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4.25" customHeight="1" x14ac:dyDescent="0.3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4.25" customHeight="1" x14ac:dyDescent="0.3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4.25" customHeight="1" x14ac:dyDescent="0.3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4.25" customHeight="1" x14ac:dyDescent="0.3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4.25" customHeight="1" x14ac:dyDescent="0.3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4.25" customHeight="1" x14ac:dyDescent="0.3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4.25" customHeight="1" x14ac:dyDescent="0.3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4.25" customHeight="1" x14ac:dyDescent="0.3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4.25" customHeight="1" x14ac:dyDescent="0.3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4.25" customHeight="1" x14ac:dyDescent="0.3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4.25" customHeight="1" x14ac:dyDescent="0.3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4.25" customHeight="1" x14ac:dyDescent="0.3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4.25" customHeight="1" x14ac:dyDescent="0.3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4.25" customHeight="1" x14ac:dyDescent="0.3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4.25" customHeight="1" x14ac:dyDescent="0.3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4.25" customHeight="1" x14ac:dyDescent="0.3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4.25" customHeight="1" x14ac:dyDescent="0.3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4.25" customHeight="1" x14ac:dyDescent="0.3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4.25" customHeight="1" x14ac:dyDescent="0.3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4.25" customHeight="1" x14ac:dyDescent="0.3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4.25" customHeight="1" x14ac:dyDescent="0.3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4.25" customHeight="1" x14ac:dyDescent="0.3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4.25" customHeight="1" x14ac:dyDescent="0.3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4.25" customHeight="1" x14ac:dyDescent="0.3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4.25" customHeight="1" x14ac:dyDescent="0.3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4.25" customHeight="1" x14ac:dyDescent="0.3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4.25" customHeight="1" x14ac:dyDescent="0.3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4.25" customHeight="1" x14ac:dyDescent="0.3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4.25" customHeight="1" x14ac:dyDescent="0.3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4.25" customHeight="1" x14ac:dyDescent="0.3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4.25" customHeight="1" x14ac:dyDescent="0.3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4.25" customHeight="1" x14ac:dyDescent="0.3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4.25" customHeight="1" x14ac:dyDescent="0.3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4.25" customHeight="1" x14ac:dyDescent="0.3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4.25" customHeight="1" x14ac:dyDescent="0.3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4.25" customHeight="1" x14ac:dyDescent="0.3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4.25" customHeight="1" x14ac:dyDescent="0.3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4.25" customHeight="1" x14ac:dyDescent="0.3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4.25" customHeight="1" x14ac:dyDescent="0.3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4.25" customHeight="1" x14ac:dyDescent="0.3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4.25" customHeight="1" x14ac:dyDescent="0.3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4.25" customHeight="1" x14ac:dyDescent="0.3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4.25" customHeight="1" x14ac:dyDescent="0.3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4.25" customHeight="1" x14ac:dyDescent="0.3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4.25" customHeight="1" x14ac:dyDescent="0.3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4.25" customHeight="1" x14ac:dyDescent="0.3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4.25" customHeight="1" x14ac:dyDescent="0.3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4.25" customHeight="1" x14ac:dyDescent="0.3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4.25" customHeight="1" x14ac:dyDescent="0.3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4.25" customHeight="1" x14ac:dyDescent="0.3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4.25" customHeight="1" x14ac:dyDescent="0.3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4.25" customHeight="1" x14ac:dyDescent="0.3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4.25" customHeight="1" x14ac:dyDescent="0.3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4.25" customHeight="1" x14ac:dyDescent="0.3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4.25" customHeight="1" x14ac:dyDescent="0.3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4.25" customHeight="1" x14ac:dyDescent="0.3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4.25" customHeight="1" x14ac:dyDescent="0.3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4.25" customHeight="1" x14ac:dyDescent="0.3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4.25" customHeight="1" x14ac:dyDescent="0.3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4.25" customHeight="1" x14ac:dyDescent="0.3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4.25" customHeight="1" x14ac:dyDescent="0.3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4.25" customHeight="1" x14ac:dyDescent="0.3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4.25" customHeight="1" x14ac:dyDescent="0.3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4.25" customHeight="1" x14ac:dyDescent="0.3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4.25" customHeight="1" x14ac:dyDescent="0.3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4.25" customHeight="1" x14ac:dyDescent="0.3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4.25" customHeight="1" x14ac:dyDescent="0.3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4.25" customHeight="1" x14ac:dyDescent="0.3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4.25" customHeight="1" x14ac:dyDescent="0.3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4.25" customHeight="1" x14ac:dyDescent="0.3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4.25" customHeight="1" x14ac:dyDescent="0.3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4.25" customHeight="1" x14ac:dyDescent="0.3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4.25" customHeight="1" x14ac:dyDescent="0.3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4.25" customHeight="1" x14ac:dyDescent="0.3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4.25" customHeight="1" x14ac:dyDescent="0.3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4.25" customHeight="1" x14ac:dyDescent="0.3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4.25" customHeight="1" x14ac:dyDescent="0.3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4.25" customHeight="1" x14ac:dyDescent="0.3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4.25" customHeight="1" x14ac:dyDescent="0.3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4.25" customHeight="1" x14ac:dyDescent="0.3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4.25" customHeight="1" x14ac:dyDescent="0.3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4.25" customHeight="1" x14ac:dyDescent="0.3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4.25" customHeight="1" x14ac:dyDescent="0.3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4.25" customHeight="1" x14ac:dyDescent="0.3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4.25" customHeight="1" x14ac:dyDescent="0.3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4.25" customHeight="1" x14ac:dyDescent="0.3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4.25" customHeight="1" x14ac:dyDescent="0.3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4.25" customHeight="1" x14ac:dyDescent="0.3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4.25" customHeight="1" x14ac:dyDescent="0.3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4.25" customHeight="1" x14ac:dyDescent="0.3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4.25" customHeight="1" x14ac:dyDescent="0.3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4.25" customHeight="1" x14ac:dyDescent="0.3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4.25" customHeight="1" x14ac:dyDescent="0.3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4.25" customHeight="1" x14ac:dyDescent="0.3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4.25" customHeight="1" x14ac:dyDescent="0.3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4.25" customHeight="1" x14ac:dyDescent="0.3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4.25" customHeight="1" x14ac:dyDescent="0.3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4.25" customHeight="1" x14ac:dyDescent="0.3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4.25" customHeight="1" x14ac:dyDescent="0.3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4.25" customHeight="1" x14ac:dyDescent="0.3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4.25" customHeight="1" x14ac:dyDescent="0.3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4.25" customHeight="1" x14ac:dyDescent="0.3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4.25" customHeight="1" x14ac:dyDescent="0.3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4.25" customHeight="1" x14ac:dyDescent="0.3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4.25" customHeight="1" x14ac:dyDescent="0.3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4.25" customHeight="1" x14ac:dyDescent="0.3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4.25" customHeight="1" x14ac:dyDescent="0.3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4.25" customHeight="1" x14ac:dyDescent="0.3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4.25" customHeight="1" x14ac:dyDescent="0.3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4.25" customHeight="1" x14ac:dyDescent="0.3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4.25" customHeight="1" x14ac:dyDescent="0.3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4.25" customHeight="1" x14ac:dyDescent="0.3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4.25" customHeight="1" x14ac:dyDescent="0.3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4.25" customHeight="1" x14ac:dyDescent="0.3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4.25" customHeight="1" x14ac:dyDescent="0.3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4.25" customHeight="1" x14ac:dyDescent="0.3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4.25" customHeight="1" x14ac:dyDescent="0.3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4.25" customHeight="1" x14ac:dyDescent="0.3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4.25" customHeight="1" x14ac:dyDescent="0.3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4.25" customHeight="1" x14ac:dyDescent="0.3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4.25" customHeight="1" x14ac:dyDescent="0.3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4.25" customHeight="1" x14ac:dyDescent="0.3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4.25" customHeight="1" x14ac:dyDescent="0.3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4.25" customHeight="1" x14ac:dyDescent="0.3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4.25" customHeight="1" x14ac:dyDescent="0.3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4.25" customHeight="1" x14ac:dyDescent="0.3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4.25" customHeight="1" x14ac:dyDescent="0.3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4.25" customHeight="1" x14ac:dyDescent="0.3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4.25" customHeight="1" x14ac:dyDescent="0.3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4.25" customHeight="1" x14ac:dyDescent="0.3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4.25" customHeight="1" x14ac:dyDescent="0.3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4.25" customHeight="1" x14ac:dyDescent="0.3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4.25" customHeight="1" x14ac:dyDescent="0.3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4.25" customHeight="1" x14ac:dyDescent="0.3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4.25" customHeight="1" x14ac:dyDescent="0.3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4.25" customHeight="1" x14ac:dyDescent="0.3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4.25" customHeight="1" x14ac:dyDescent="0.3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4.25" customHeight="1" x14ac:dyDescent="0.3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4.25" customHeight="1" x14ac:dyDescent="0.3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4.25" customHeight="1" x14ac:dyDescent="0.3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4.25" customHeight="1" x14ac:dyDescent="0.3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4.25" customHeight="1" x14ac:dyDescent="0.3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4.25" customHeight="1" x14ac:dyDescent="0.3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4.25" customHeight="1" x14ac:dyDescent="0.3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4.25" customHeight="1" x14ac:dyDescent="0.3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4.25" customHeight="1" x14ac:dyDescent="0.3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4.25" customHeight="1" x14ac:dyDescent="0.3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4.25" customHeight="1" x14ac:dyDescent="0.3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4.25" customHeight="1" x14ac:dyDescent="0.3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4.25" customHeight="1" x14ac:dyDescent="0.3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4.25" customHeight="1" x14ac:dyDescent="0.3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4.25" customHeight="1" x14ac:dyDescent="0.3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4.25" customHeight="1" x14ac:dyDescent="0.3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4.25" customHeight="1" x14ac:dyDescent="0.3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4.25" customHeight="1" x14ac:dyDescent="0.3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4.25" customHeight="1" x14ac:dyDescent="0.3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4.25" customHeight="1" x14ac:dyDescent="0.3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4.25" customHeight="1" x14ac:dyDescent="0.3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4.25" customHeight="1" x14ac:dyDescent="0.3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4.25" customHeight="1" x14ac:dyDescent="0.3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4.25" customHeight="1" x14ac:dyDescent="0.3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4.25" customHeight="1" x14ac:dyDescent="0.3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4.25" customHeight="1" x14ac:dyDescent="0.3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4.25" customHeight="1" x14ac:dyDescent="0.3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4.25" customHeight="1" x14ac:dyDescent="0.3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4.25" customHeight="1" x14ac:dyDescent="0.3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4.25" customHeight="1" x14ac:dyDescent="0.3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4.25" customHeight="1" x14ac:dyDescent="0.3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4.25" customHeight="1" x14ac:dyDescent="0.3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4.25" customHeight="1" x14ac:dyDescent="0.3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4.25" customHeight="1" x14ac:dyDescent="0.3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4.25" customHeight="1" x14ac:dyDescent="0.3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4.25" customHeight="1" x14ac:dyDescent="0.3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4.25" customHeight="1" x14ac:dyDescent="0.3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4.25" customHeight="1" x14ac:dyDescent="0.3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4.25" customHeight="1" x14ac:dyDescent="0.3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4.25" customHeight="1" x14ac:dyDescent="0.3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4.25" customHeight="1" x14ac:dyDescent="0.3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4.25" customHeight="1" x14ac:dyDescent="0.3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4.25" customHeight="1" x14ac:dyDescent="0.3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4.25" customHeight="1" x14ac:dyDescent="0.3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4.25" customHeight="1" x14ac:dyDescent="0.3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4.25" customHeight="1" x14ac:dyDescent="0.3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4.25" customHeight="1" x14ac:dyDescent="0.3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4.25" customHeight="1" x14ac:dyDescent="0.3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4.25" customHeight="1" x14ac:dyDescent="0.3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4.25" customHeight="1" x14ac:dyDescent="0.3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4.25" customHeight="1" x14ac:dyDescent="0.3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4.25" customHeight="1" x14ac:dyDescent="0.3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4.25" customHeight="1" x14ac:dyDescent="0.3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4.25" customHeight="1" x14ac:dyDescent="0.3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4.25" customHeight="1" x14ac:dyDescent="0.3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4.25" customHeight="1" x14ac:dyDescent="0.3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4.25" customHeight="1" x14ac:dyDescent="0.3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4.25" customHeight="1" x14ac:dyDescent="0.3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4.25" customHeight="1" x14ac:dyDescent="0.3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4.25" customHeight="1" x14ac:dyDescent="0.3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4.25" customHeight="1" x14ac:dyDescent="0.3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4.25" customHeight="1" x14ac:dyDescent="0.3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4.25" customHeight="1" x14ac:dyDescent="0.3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4.25" customHeight="1" x14ac:dyDescent="0.3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4.25" customHeight="1" x14ac:dyDescent="0.3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4.25" customHeight="1" x14ac:dyDescent="0.3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4.25" customHeight="1" x14ac:dyDescent="0.3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4.25" customHeight="1" x14ac:dyDescent="0.3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4.25" customHeight="1" x14ac:dyDescent="0.3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4.25" customHeight="1" x14ac:dyDescent="0.3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4.25" customHeight="1" x14ac:dyDescent="0.3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4.25" customHeight="1" x14ac:dyDescent="0.3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4.25" customHeight="1" x14ac:dyDescent="0.3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4.25" customHeight="1" x14ac:dyDescent="0.3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4.25" customHeight="1" x14ac:dyDescent="0.3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4.25" customHeight="1" x14ac:dyDescent="0.3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4.25" customHeight="1" x14ac:dyDescent="0.3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4.25" customHeight="1" x14ac:dyDescent="0.3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4.25" customHeight="1" x14ac:dyDescent="0.3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4.25" customHeight="1" x14ac:dyDescent="0.3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4.25" customHeight="1" x14ac:dyDescent="0.3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4.25" customHeight="1" x14ac:dyDescent="0.3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4.25" customHeight="1" x14ac:dyDescent="0.3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4.25" customHeight="1" x14ac:dyDescent="0.3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4.25" customHeight="1" x14ac:dyDescent="0.3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4.25" customHeight="1" x14ac:dyDescent="0.3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4.25" customHeight="1" x14ac:dyDescent="0.3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4.25" customHeight="1" x14ac:dyDescent="0.3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4.25" customHeight="1" x14ac:dyDescent="0.3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4.25" customHeight="1" x14ac:dyDescent="0.3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4.25" customHeight="1" x14ac:dyDescent="0.3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4.25" customHeight="1" x14ac:dyDescent="0.3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4.25" customHeight="1" x14ac:dyDescent="0.3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4.25" customHeight="1" x14ac:dyDescent="0.3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4.25" customHeight="1" x14ac:dyDescent="0.3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4.25" customHeight="1" x14ac:dyDescent="0.3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4.25" customHeight="1" x14ac:dyDescent="0.3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4.25" customHeight="1" x14ac:dyDescent="0.3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4.25" customHeight="1" x14ac:dyDescent="0.3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4.25" customHeight="1" x14ac:dyDescent="0.3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4.25" customHeight="1" x14ac:dyDescent="0.3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4.25" customHeight="1" x14ac:dyDescent="0.3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4.25" customHeight="1" x14ac:dyDescent="0.3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4.25" customHeight="1" x14ac:dyDescent="0.3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4.25" customHeight="1" x14ac:dyDescent="0.3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4.25" customHeight="1" x14ac:dyDescent="0.3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4.25" customHeight="1" x14ac:dyDescent="0.3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4.25" customHeight="1" x14ac:dyDescent="0.3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4.25" customHeight="1" x14ac:dyDescent="0.3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4.25" customHeight="1" x14ac:dyDescent="0.3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4.25" customHeight="1" x14ac:dyDescent="0.3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4.25" customHeight="1" x14ac:dyDescent="0.3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4.25" customHeight="1" x14ac:dyDescent="0.3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4.25" customHeight="1" x14ac:dyDescent="0.3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4.25" customHeight="1" x14ac:dyDescent="0.3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4.25" customHeight="1" x14ac:dyDescent="0.3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4.25" customHeight="1" x14ac:dyDescent="0.3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4.25" customHeight="1" x14ac:dyDescent="0.3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4.25" customHeight="1" x14ac:dyDescent="0.3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4.25" customHeight="1" x14ac:dyDescent="0.3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4.25" customHeight="1" x14ac:dyDescent="0.3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4.25" customHeight="1" x14ac:dyDescent="0.3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4.25" customHeight="1" x14ac:dyDescent="0.3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4.25" customHeight="1" x14ac:dyDescent="0.3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4.25" customHeight="1" x14ac:dyDescent="0.35">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4.25" customHeight="1" x14ac:dyDescent="0.35">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4.25" customHeight="1" x14ac:dyDescent="0.35">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4.25" customHeight="1" x14ac:dyDescent="0.35">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4.25" customHeight="1" x14ac:dyDescent="0.3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4.25" customHeight="1" x14ac:dyDescent="0.35">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4.25" customHeight="1" x14ac:dyDescent="0.35">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4.25" customHeight="1" x14ac:dyDescent="0.35">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4.25" customHeight="1" x14ac:dyDescent="0.35">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4.25" customHeight="1" x14ac:dyDescent="0.35">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4.25" customHeight="1" x14ac:dyDescent="0.35">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4.25" customHeight="1" x14ac:dyDescent="0.35">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4.25" customHeight="1" x14ac:dyDescent="0.35">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4.25" customHeight="1" x14ac:dyDescent="0.35">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4.25" customHeight="1" x14ac:dyDescent="0.3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4.25" customHeight="1" x14ac:dyDescent="0.35">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4.25" customHeight="1" x14ac:dyDescent="0.35">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4.25" customHeight="1" x14ac:dyDescent="0.35">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4.25" customHeight="1" x14ac:dyDescent="0.35">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4.25" customHeight="1" x14ac:dyDescent="0.35">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4.25" customHeight="1" x14ac:dyDescent="0.35">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4.25" customHeight="1" x14ac:dyDescent="0.35">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4.25" customHeight="1" x14ac:dyDescent="0.35">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4.25" customHeight="1" x14ac:dyDescent="0.35">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4.25" customHeight="1" x14ac:dyDescent="0.3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4.25" customHeight="1" x14ac:dyDescent="0.35">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4.25" customHeight="1" x14ac:dyDescent="0.35">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4.25" customHeight="1" x14ac:dyDescent="0.35">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4.25" customHeight="1" x14ac:dyDescent="0.35">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4.25" customHeight="1" x14ac:dyDescent="0.35">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4.25" customHeight="1" x14ac:dyDescent="0.35">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4.25" customHeight="1" x14ac:dyDescent="0.35">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4.25" customHeight="1" x14ac:dyDescent="0.35">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4.25" customHeight="1" x14ac:dyDescent="0.35">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4.25" customHeight="1" x14ac:dyDescent="0.3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4.25" customHeight="1" x14ac:dyDescent="0.35">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4.25" customHeight="1" x14ac:dyDescent="0.35">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4.25" customHeight="1" x14ac:dyDescent="0.35">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4.25" customHeight="1" x14ac:dyDescent="0.35">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4.25" customHeight="1" x14ac:dyDescent="0.35">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4.25" customHeight="1" x14ac:dyDescent="0.35">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4.25" customHeight="1" x14ac:dyDescent="0.35">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4.25" customHeight="1" x14ac:dyDescent="0.35">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4.25" customHeight="1" x14ac:dyDescent="0.35">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4.25" customHeight="1" x14ac:dyDescent="0.3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4.25" customHeight="1" x14ac:dyDescent="0.35">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4.25" customHeight="1" x14ac:dyDescent="0.35">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4.25" customHeight="1" x14ac:dyDescent="0.35">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4.25" customHeight="1" x14ac:dyDescent="0.35">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4.25" customHeight="1" x14ac:dyDescent="0.35">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4.25" customHeight="1" x14ac:dyDescent="0.35">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4.25" customHeight="1" x14ac:dyDescent="0.35">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4.25" customHeight="1" x14ac:dyDescent="0.35">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4.25" customHeight="1" x14ac:dyDescent="0.35">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4.25" customHeight="1" x14ac:dyDescent="0.3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4.25" customHeight="1" x14ac:dyDescent="0.35">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4.25" customHeight="1" x14ac:dyDescent="0.35">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4.25" customHeight="1" x14ac:dyDescent="0.35">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4.25" customHeight="1" x14ac:dyDescent="0.35">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4.25" customHeight="1" x14ac:dyDescent="0.35">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4.25" customHeight="1" x14ac:dyDescent="0.35">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4.25" customHeight="1" x14ac:dyDescent="0.35">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4.25" customHeight="1" x14ac:dyDescent="0.35">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4.25" customHeight="1" x14ac:dyDescent="0.35">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4.25" customHeight="1" x14ac:dyDescent="0.3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4.25" customHeight="1" x14ac:dyDescent="0.35">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4.25" customHeight="1" x14ac:dyDescent="0.35">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4.25" customHeight="1" x14ac:dyDescent="0.35">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4.25" customHeight="1" x14ac:dyDescent="0.35">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4.25" customHeight="1" x14ac:dyDescent="0.35">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4.25" customHeight="1" x14ac:dyDescent="0.35">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4.25" customHeight="1" x14ac:dyDescent="0.35">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4.25" customHeight="1" x14ac:dyDescent="0.3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4.25" customHeight="1" x14ac:dyDescent="0.35">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4.25" customHeight="1" x14ac:dyDescent="0.3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4.25" customHeight="1" x14ac:dyDescent="0.35">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4.25" customHeight="1" x14ac:dyDescent="0.35">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4.25" customHeight="1" x14ac:dyDescent="0.35">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4.25" customHeight="1" x14ac:dyDescent="0.35">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4.25" customHeight="1" x14ac:dyDescent="0.35">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4.25" customHeight="1" x14ac:dyDescent="0.35">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4.25" customHeight="1" x14ac:dyDescent="0.35">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4.25" customHeight="1" x14ac:dyDescent="0.35">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4.25" customHeight="1" x14ac:dyDescent="0.35">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4.25" customHeight="1" x14ac:dyDescent="0.3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4.25" customHeight="1" x14ac:dyDescent="0.35">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4.25" customHeight="1" x14ac:dyDescent="0.35">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4.25" customHeight="1" x14ac:dyDescent="0.35">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4.25" customHeight="1" x14ac:dyDescent="0.35">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4.25" customHeight="1" x14ac:dyDescent="0.35">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4.25" customHeight="1" x14ac:dyDescent="0.35">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4.25" customHeight="1" x14ac:dyDescent="0.35">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4.25" customHeight="1" x14ac:dyDescent="0.35">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4.25" customHeight="1" x14ac:dyDescent="0.35">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4.25" customHeight="1" x14ac:dyDescent="0.3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4.25" customHeight="1" x14ac:dyDescent="0.35">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4.25" customHeight="1" x14ac:dyDescent="0.35">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4.25" customHeight="1" x14ac:dyDescent="0.35">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4.25" customHeight="1" x14ac:dyDescent="0.35">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4.25" customHeight="1" x14ac:dyDescent="0.35">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4.25" customHeight="1" x14ac:dyDescent="0.35">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4.25" customHeight="1" x14ac:dyDescent="0.35">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4.25" customHeight="1" x14ac:dyDescent="0.35">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4.25" customHeight="1" x14ac:dyDescent="0.35">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4.25" customHeight="1" x14ac:dyDescent="0.3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4.25" customHeight="1" x14ac:dyDescent="0.35">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4.25" customHeight="1" x14ac:dyDescent="0.35">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4.25" customHeight="1" x14ac:dyDescent="0.35">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4.25" customHeight="1" x14ac:dyDescent="0.35">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4.25" customHeight="1" x14ac:dyDescent="0.35">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4.25" customHeight="1" x14ac:dyDescent="0.35">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4.25" customHeight="1" x14ac:dyDescent="0.35">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4.25" customHeight="1" x14ac:dyDescent="0.35">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4.25" customHeight="1" x14ac:dyDescent="0.35">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4.25" customHeight="1" x14ac:dyDescent="0.3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4.25" customHeight="1" x14ac:dyDescent="0.35">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4.25" customHeight="1" x14ac:dyDescent="0.35">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4.25" customHeight="1" x14ac:dyDescent="0.35">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4.25" customHeight="1" x14ac:dyDescent="0.35">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4.25" customHeight="1" x14ac:dyDescent="0.35">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4.25" customHeight="1" x14ac:dyDescent="0.35">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4.25" customHeight="1" x14ac:dyDescent="0.35">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4.25" customHeight="1" x14ac:dyDescent="0.35">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4.25" customHeight="1" x14ac:dyDescent="0.35">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4.25" customHeight="1" x14ac:dyDescent="0.3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4.25" customHeight="1" x14ac:dyDescent="0.35">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4.25" customHeight="1" x14ac:dyDescent="0.35">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4.25" customHeight="1" x14ac:dyDescent="0.35">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4.25" customHeight="1" x14ac:dyDescent="0.35">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4.25" customHeight="1" x14ac:dyDescent="0.35">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4.25" customHeight="1" x14ac:dyDescent="0.35">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4.25" customHeight="1" x14ac:dyDescent="0.35">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4.25" customHeight="1" x14ac:dyDescent="0.35">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4.25" customHeight="1" x14ac:dyDescent="0.35">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4.25" customHeight="1" x14ac:dyDescent="0.3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4.25" customHeight="1" x14ac:dyDescent="0.35">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4.25" customHeight="1" x14ac:dyDescent="0.35">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4.25" customHeight="1" x14ac:dyDescent="0.35">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4.25" customHeight="1" x14ac:dyDescent="0.35">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4.25" customHeight="1" x14ac:dyDescent="0.35">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4.25" customHeight="1" x14ac:dyDescent="0.35">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4.25" customHeight="1" x14ac:dyDescent="0.35">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4.25" customHeight="1" x14ac:dyDescent="0.35">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4.25" customHeight="1" x14ac:dyDescent="0.35">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4.25" customHeight="1" x14ac:dyDescent="0.3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4.25" customHeight="1" x14ac:dyDescent="0.35">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4.25" customHeight="1" x14ac:dyDescent="0.35">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4.25" customHeight="1" x14ac:dyDescent="0.35">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4.25" customHeight="1" x14ac:dyDescent="0.35">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4.25" customHeight="1" x14ac:dyDescent="0.35">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4.25" customHeight="1" x14ac:dyDescent="0.35">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4.25" customHeight="1" x14ac:dyDescent="0.35">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4.25" customHeight="1" x14ac:dyDescent="0.35">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4.25" customHeight="1" x14ac:dyDescent="0.35">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4.25" customHeight="1" x14ac:dyDescent="0.3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4.25" customHeight="1" x14ac:dyDescent="0.35">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4.25" customHeight="1" x14ac:dyDescent="0.35">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4.25" customHeight="1" x14ac:dyDescent="0.35">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4.25" customHeight="1" x14ac:dyDescent="0.35">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4.25" customHeight="1" x14ac:dyDescent="0.35">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4.25" customHeight="1" x14ac:dyDescent="0.35">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4.25" customHeight="1" x14ac:dyDescent="0.35">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4.25" customHeight="1" x14ac:dyDescent="0.35">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4.25" customHeight="1" x14ac:dyDescent="0.35">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4.25" customHeight="1" x14ac:dyDescent="0.3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4.25" customHeight="1" x14ac:dyDescent="0.35">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4.25" customHeight="1" x14ac:dyDescent="0.35">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4.25" customHeight="1" x14ac:dyDescent="0.35">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4.25" customHeight="1" x14ac:dyDescent="0.35">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4.25" customHeight="1" x14ac:dyDescent="0.35">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4.25" customHeight="1" x14ac:dyDescent="0.35">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4.25" customHeight="1" x14ac:dyDescent="0.35">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4.25" customHeight="1" x14ac:dyDescent="0.35">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4.25" customHeight="1" x14ac:dyDescent="0.35">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4.25" customHeight="1" x14ac:dyDescent="0.3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4.25" customHeight="1" x14ac:dyDescent="0.35">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4.25" customHeight="1" x14ac:dyDescent="0.35">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4.25" customHeight="1" x14ac:dyDescent="0.35">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4.25" customHeight="1" x14ac:dyDescent="0.35">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4.25" customHeight="1" x14ac:dyDescent="0.35">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4.25" customHeight="1" x14ac:dyDescent="0.35">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4.25" customHeight="1" x14ac:dyDescent="0.35">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4.25" customHeight="1" x14ac:dyDescent="0.35">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4.25" customHeight="1" x14ac:dyDescent="0.35">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4.25" customHeight="1" x14ac:dyDescent="0.3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4.25" customHeight="1" x14ac:dyDescent="0.35">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4.25" customHeight="1" x14ac:dyDescent="0.35">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4.25" customHeight="1" x14ac:dyDescent="0.35">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4.25" customHeight="1" x14ac:dyDescent="0.35">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4.25" customHeight="1" x14ac:dyDescent="0.35">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4.25" customHeight="1" x14ac:dyDescent="0.35">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4.25" customHeight="1" x14ac:dyDescent="0.35">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4.25" customHeight="1" x14ac:dyDescent="0.35">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4.25" customHeight="1" x14ac:dyDescent="0.35">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4.25" customHeight="1" x14ac:dyDescent="0.3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4.25" customHeight="1" x14ac:dyDescent="0.35">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4.25" customHeight="1" x14ac:dyDescent="0.35">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4.25" customHeight="1" x14ac:dyDescent="0.35">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4.25" customHeight="1" x14ac:dyDescent="0.35">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4.25" customHeight="1" x14ac:dyDescent="0.35">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4.25" customHeight="1" x14ac:dyDescent="0.35">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4.25" customHeight="1" x14ac:dyDescent="0.35">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4.25" customHeight="1" x14ac:dyDescent="0.35">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4.25" customHeight="1" x14ac:dyDescent="0.35">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4.25" customHeight="1" x14ac:dyDescent="0.3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4.25" customHeight="1" x14ac:dyDescent="0.35">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4.25" customHeight="1" x14ac:dyDescent="0.35">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4.25" customHeight="1" x14ac:dyDescent="0.35">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4.25" customHeight="1" x14ac:dyDescent="0.35">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4.25" customHeight="1" x14ac:dyDescent="0.35">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4.25" customHeight="1" x14ac:dyDescent="0.35">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4.25" customHeight="1" x14ac:dyDescent="0.35">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4.25" customHeight="1" x14ac:dyDescent="0.35">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4.25" customHeight="1" x14ac:dyDescent="0.35">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4.25" customHeight="1" x14ac:dyDescent="0.3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4.25" customHeight="1" x14ac:dyDescent="0.35">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4.25" customHeight="1" x14ac:dyDescent="0.35">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4.25" customHeight="1" x14ac:dyDescent="0.35">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4.25" customHeight="1" x14ac:dyDescent="0.35">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4.25" customHeight="1" x14ac:dyDescent="0.35">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4.25" customHeight="1" x14ac:dyDescent="0.35">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4.25" customHeight="1" x14ac:dyDescent="0.35">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4.25" customHeight="1" x14ac:dyDescent="0.35">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4.25" customHeight="1" x14ac:dyDescent="0.35">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4.25" customHeight="1" x14ac:dyDescent="0.3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4.25" customHeight="1" x14ac:dyDescent="0.35">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4.25" customHeight="1" x14ac:dyDescent="0.35">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4.25" customHeight="1" x14ac:dyDescent="0.35">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4.25" customHeight="1" x14ac:dyDescent="0.35">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4.25" customHeight="1" x14ac:dyDescent="0.35">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4.25" customHeight="1" x14ac:dyDescent="0.35">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4.25" customHeight="1" x14ac:dyDescent="0.35">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4.25" customHeight="1" x14ac:dyDescent="0.35">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4.25" customHeight="1" x14ac:dyDescent="0.35">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4.25" customHeight="1" x14ac:dyDescent="0.3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4.25" customHeight="1" x14ac:dyDescent="0.35">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4.25" customHeight="1" x14ac:dyDescent="0.35">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4.25" customHeight="1" x14ac:dyDescent="0.35">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4.25" customHeight="1" x14ac:dyDescent="0.35">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4.25" customHeight="1" x14ac:dyDescent="0.35">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4.25" customHeight="1" x14ac:dyDescent="0.35">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4.25" customHeight="1" x14ac:dyDescent="0.35">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4.25" customHeight="1" x14ac:dyDescent="0.35">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4.25" customHeight="1" x14ac:dyDescent="0.35">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4.25" customHeight="1" x14ac:dyDescent="0.3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4.25" customHeight="1" x14ac:dyDescent="0.35">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4.25" customHeight="1" x14ac:dyDescent="0.35">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4.25" customHeight="1" x14ac:dyDescent="0.35">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4.25" customHeight="1" x14ac:dyDescent="0.35">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4.25" customHeight="1" x14ac:dyDescent="0.35">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4.25" customHeight="1" x14ac:dyDescent="0.35">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4.25" customHeight="1" x14ac:dyDescent="0.35">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4.25" customHeight="1" x14ac:dyDescent="0.35">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4.25" customHeight="1" x14ac:dyDescent="0.35">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4.25" customHeight="1" x14ac:dyDescent="0.3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4.25" customHeight="1" x14ac:dyDescent="0.35">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4.25" customHeight="1" x14ac:dyDescent="0.35">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4.25" customHeight="1" x14ac:dyDescent="0.35">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4.25" customHeight="1" x14ac:dyDescent="0.35">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4.25" customHeight="1" x14ac:dyDescent="0.35">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4.25" customHeight="1" x14ac:dyDescent="0.35">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4.25" customHeight="1" x14ac:dyDescent="0.35">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4.25" customHeight="1" x14ac:dyDescent="0.35">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4.25" customHeight="1" x14ac:dyDescent="0.35">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4.25" customHeight="1" x14ac:dyDescent="0.3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4.25" customHeight="1" x14ac:dyDescent="0.35">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4.25" customHeight="1" x14ac:dyDescent="0.35">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4.25" customHeight="1" x14ac:dyDescent="0.35">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4.25" customHeight="1" x14ac:dyDescent="0.35">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4.25" customHeight="1" x14ac:dyDescent="0.35">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4.25" customHeight="1" x14ac:dyDescent="0.35">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4.25" customHeight="1" x14ac:dyDescent="0.35">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4.25" customHeight="1" x14ac:dyDescent="0.35">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4.25" customHeight="1" x14ac:dyDescent="0.35">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4.25" customHeight="1" x14ac:dyDescent="0.3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4.25" customHeight="1" x14ac:dyDescent="0.35">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4.25" customHeight="1" x14ac:dyDescent="0.35">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4.25" customHeight="1" x14ac:dyDescent="0.35">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4.25" customHeight="1" x14ac:dyDescent="0.35">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4.25" customHeight="1" x14ac:dyDescent="0.35">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4.25" customHeight="1" x14ac:dyDescent="0.35">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4.25" customHeight="1" x14ac:dyDescent="0.35">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4.25" customHeight="1" x14ac:dyDescent="0.35">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4.25" customHeight="1" x14ac:dyDescent="0.35">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4.25" customHeight="1" x14ac:dyDescent="0.3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4.25" customHeight="1" x14ac:dyDescent="0.35">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4.25" customHeight="1" x14ac:dyDescent="0.35">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4.25" customHeight="1" x14ac:dyDescent="0.35">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4.25" customHeight="1" x14ac:dyDescent="0.35">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4.25" customHeight="1" x14ac:dyDescent="0.35">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4.25" customHeight="1" x14ac:dyDescent="0.35">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4.25" customHeight="1" x14ac:dyDescent="0.35">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4.25" customHeight="1" x14ac:dyDescent="0.35">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4.25" customHeight="1" x14ac:dyDescent="0.35">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4.25" customHeight="1" x14ac:dyDescent="0.3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4.25" customHeight="1" x14ac:dyDescent="0.35">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4.25" customHeight="1" x14ac:dyDescent="0.35">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4.25" customHeight="1" x14ac:dyDescent="0.35">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4.25" customHeight="1" x14ac:dyDescent="0.35">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4.25" customHeight="1" x14ac:dyDescent="0.35">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4.25" customHeight="1" x14ac:dyDescent="0.35">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4.25" customHeight="1" x14ac:dyDescent="0.35">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4.25" customHeight="1" x14ac:dyDescent="0.35">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4.25" customHeight="1" x14ac:dyDescent="0.35">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4.25" customHeight="1" x14ac:dyDescent="0.3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4.25" customHeight="1" x14ac:dyDescent="0.35">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4.25" customHeight="1" x14ac:dyDescent="0.35">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4.25" customHeight="1" x14ac:dyDescent="0.35">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4.25" customHeight="1" x14ac:dyDescent="0.35">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4.25" customHeight="1" x14ac:dyDescent="0.35">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4.25" customHeight="1" x14ac:dyDescent="0.35">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4.25" customHeight="1" x14ac:dyDescent="0.35">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4.25" customHeight="1" x14ac:dyDescent="0.35">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4.25" customHeight="1" x14ac:dyDescent="0.35">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4.25" customHeight="1" x14ac:dyDescent="0.3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4.25" customHeight="1" x14ac:dyDescent="0.35">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4.25" customHeight="1" x14ac:dyDescent="0.35">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4.25" customHeight="1" x14ac:dyDescent="0.35">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4.25" customHeight="1" x14ac:dyDescent="0.35">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4.25" customHeight="1" x14ac:dyDescent="0.35">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4.25" customHeight="1" x14ac:dyDescent="0.35">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4.25" customHeight="1" x14ac:dyDescent="0.35">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4.25" customHeight="1" x14ac:dyDescent="0.35">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4.25" customHeight="1" x14ac:dyDescent="0.35">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4.25" customHeight="1" x14ac:dyDescent="0.3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4.25" customHeight="1" x14ac:dyDescent="0.35">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4.25" customHeight="1" x14ac:dyDescent="0.35">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4.25" customHeight="1" x14ac:dyDescent="0.35">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4.25" customHeight="1" x14ac:dyDescent="0.35">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4.25" customHeight="1" x14ac:dyDescent="0.35">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4.25" customHeight="1" x14ac:dyDescent="0.35">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4.25" customHeight="1" x14ac:dyDescent="0.35">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4.25" customHeight="1" x14ac:dyDescent="0.35">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4.25" customHeight="1" x14ac:dyDescent="0.35">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4.25" customHeight="1" x14ac:dyDescent="0.3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4.25" customHeight="1" x14ac:dyDescent="0.35">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4.25" customHeight="1" x14ac:dyDescent="0.35">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4.25" customHeight="1" x14ac:dyDescent="0.35">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4.25" customHeight="1" x14ac:dyDescent="0.35">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4.25" customHeight="1" x14ac:dyDescent="0.35">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4.25" customHeight="1" x14ac:dyDescent="0.35">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4.25" customHeight="1" x14ac:dyDescent="0.35">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4.25" customHeight="1" x14ac:dyDescent="0.35">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4.25" customHeight="1" x14ac:dyDescent="0.35">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4.25" customHeight="1" x14ac:dyDescent="0.3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4.25" customHeight="1" x14ac:dyDescent="0.35">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4.25" customHeight="1" x14ac:dyDescent="0.35">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4.25" customHeight="1" x14ac:dyDescent="0.35">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4.25" customHeight="1" x14ac:dyDescent="0.35">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4.25" customHeight="1" x14ac:dyDescent="0.35">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4.25" customHeight="1" x14ac:dyDescent="0.35">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4.25" customHeight="1" x14ac:dyDescent="0.35">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4.25" customHeight="1" x14ac:dyDescent="0.35">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4.25" customHeight="1" x14ac:dyDescent="0.35">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4.25" customHeight="1" x14ac:dyDescent="0.3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4.25" customHeight="1" x14ac:dyDescent="0.35">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4.25" customHeight="1" x14ac:dyDescent="0.35">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4.25" customHeight="1" x14ac:dyDescent="0.35">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4.25" customHeight="1" x14ac:dyDescent="0.35">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4.25" customHeight="1" x14ac:dyDescent="0.35">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4.25" customHeight="1" x14ac:dyDescent="0.35">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4.25" customHeight="1" x14ac:dyDescent="0.35">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4.25" customHeight="1" x14ac:dyDescent="0.35">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4.25" customHeight="1" x14ac:dyDescent="0.35">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4.25" customHeight="1" x14ac:dyDescent="0.3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4.25" customHeight="1" x14ac:dyDescent="0.35">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4.25" customHeight="1" x14ac:dyDescent="0.35">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4.25" customHeight="1" x14ac:dyDescent="0.35">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4.25" customHeight="1" x14ac:dyDescent="0.35">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4.25" customHeight="1" x14ac:dyDescent="0.35">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4.25" customHeight="1" x14ac:dyDescent="0.35">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4.25" customHeight="1" x14ac:dyDescent="0.35">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4.25" customHeight="1" x14ac:dyDescent="0.35">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4.25" customHeight="1" x14ac:dyDescent="0.35">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4.25" customHeight="1" x14ac:dyDescent="0.3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4.25" customHeight="1" x14ac:dyDescent="0.35">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4.25" customHeight="1" x14ac:dyDescent="0.35">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4.25" customHeight="1" x14ac:dyDescent="0.35">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4.25" customHeight="1" x14ac:dyDescent="0.35">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4.25" customHeight="1" x14ac:dyDescent="0.35">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4.25" customHeight="1" x14ac:dyDescent="0.35">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4.25" customHeight="1" x14ac:dyDescent="0.35">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4.25" customHeight="1" x14ac:dyDescent="0.35">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4.25" customHeight="1" x14ac:dyDescent="0.35">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4.25" customHeight="1" x14ac:dyDescent="0.3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4.25" customHeight="1" x14ac:dyDescent="0.35">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4.25" customHeight="1" x14ac:dyDescent="0.35">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4.25" customHeight="1" x14ac:dyDescent="0.35">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4.25" customHeight="1" x14ac:dyDescent="0.35">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4.25" customHeight="1" x14ac:dyDescent="0.35">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4.25" customHeight="1" x14ac:dyDescent="0.35">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4.25" customHeight="1" x14ac:dyDescent="0.35">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4.25" customHeight="1" x14ac:dyDescent="0.35">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4.25" customHeight="1" x14ac:dyDescent="0.35">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4.25" customHeight="1" x14ac:dyDescent="0.3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4.25" customHeight="1" x14ac:dyDescent="0.35">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4.25" customHeight="1" x14ac:dyDescent="0.35">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4.25" customHeight="1" x14ac:dyDescent="0.35">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4.25" customHeight="1" x14ac:dyDescent="0.35">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4.25" customHeight="1" x14ac:dyDescent="0.35">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4.25" customHeight="1" x14ac:dyDescent="0.35">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4.25" customHeight="1" x14ac:dyDescent="0.35">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4.25" customHeight="1" x14ac:dyDescent="0.35">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4.25" customHeight="1" x14ac:dyDescent="0.35">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4.25" customHeight="1" x14ac:dyDescent="0.3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4.25" customHeight="1" x14ac:dyDescent="0.35">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4.25" customHeight="1" x14ac:dyDescent="0.35">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4.25" customHeight="1" x14ac:dyDescent="0.35">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4.25" customHeight="1" x14ac:dyDescent="0.35">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4.25" customHeight="1" x14ac:dyDescent="0.35">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4.25" customHeight="1" x14ac:dyDescent="0.35">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4.25" customHeight="1" x14ac:dyDescent="0.35">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4.25" customHeight="1" x14ac:dyDescent="0.35">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4.25" customHeight="1" x14ac:dyDescent="0.35">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4.25" customHeight="1" x14ac:dyDescent="0.3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4.25" customHeight="1" x14ac:dyDescent="0.35">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4.25" customHeight="1" x14ac:dyDescent="0.35">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4.25" customHeight="1" x14ac:dyDescent="0.35">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4.25" customHeight="1" x14ac:dyDescent="0.35">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4.25" customHeight="1" x14ac:dyDescent="0.35">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4.25" customHeight="1" x14ac:dyDescent="0.35">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4.25" customHeight="1" x14ac:dyDescent="0.35">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4.25" customHeight="1" x14ac:dyDescent="0.35">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4.25" customHeight="1" x14ac:dyDescent="0.35">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4.25" customHeight="1" x14ac:dyDescent="0.3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4.25" customHeight="1" x14ac:dyDescent="0.35">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4.25" customHeight="1" x14ac:dyDescent="0.35">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4.25" customHeight="1" x14ac:dyDescent="0.35">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4.25" customHeight="1" x14ac:dyDescent="0.35">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4.25" customHeight="1" x14ac:dyDescent="0.35">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4.25" customHeight="1" x14ac:dyDescent="0.35">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4.25" customHeight="1" x14ac:dyDescent="0.35">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4.25" customHeight="1" x14ac:dyDescent="0.35">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4.25" customHeight="1" x14ac:dyDescent="0.35">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4.25" customHeight="1" x14ac:dyDescent="0.3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4.25" customHeight="1" x14ac:dyDescent="0.35">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4.25" customHeight="1" x14ac:dyDescent="0.35">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4.25" customHeight="1" x14ac:dyDescent="0.35">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4.25" customHeight="1" x14ac:dyDescent="0.35">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4.25" customHeight="1" x14ac:dyDescent="0.35">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4.25" customHeight="1" x14ac:dyDescent="0.35">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4.25" customHeight="1" x14ac:dyDescent="0.35">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4.25" customHeight="1" x14ac:dyDescent="0.35">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4.25" customHeight="1" x14ac:dyDescent="0.35">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4.25" customHeight="1" x14ac:dyDescent="0.3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4.25" customHeight="1" x14ac:dyDescent="0.35">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4.25" customHeight="1" x14ac:dyDescent="0.35">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4.25" customHeight="1" x14ac:dyDescent="0.35">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4.25" customHeight="1" x14ac:dyDescent="0.35">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4.25" customHeight="1" x14ac:dyDescent="0.35">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4.25" customHeight="1" x14ac:dyDescent="0.35">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4.25" customHeight="1" x14ac:dyDescent="0.35">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4.25" customHeight="1" x14ac:dyDescent="0.35">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4.25" customHeight="1" x14ac:dyDescent="0.35">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4.25" customHeight="1" x14ac:dyDescent="0.3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4.25" customHeight="1" x14ac:dyDescent="0.35">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4.25" customHeight="1" x14ac:dyDescent="0.35">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4.25" customHeight="1" x14ac:dyDescent="0.35">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4.25" customHeight="1" x14ac:dyDescent="0.35">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4.25" customHeight="1" x14ac:dyDescent="0.35">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4.25" customHeight="1" x14ac:dyDescent="0.35">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4.25" customHeight="1" x14ac:dyDescent="0.35">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4.25" customHeight="1" x14ac:dyDescent="0.35">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4.25" customHeight="1" x14ac:dyDescent="0.35">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4.25" customHeight="1" x14ac:dyDescent="0.3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4.25" customHeight="1" x14ac:dyDescent="0.35">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4.25" customHeight="1" x14ac:dyDescent="0.35">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4.25" customHeight="1" x14ac:dyDescent="0.35">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4.25" customHeight="1" x14ac:dyDescent="0.35">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4.25" customHeight="1" x14ac:dyDescent="0.35">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4.25" customHeight="1" x14ac:dyDescent="0.35">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4.25" customHeight="1" x14ac:dyDescent="0.35">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4.25" customHeight="1" x14ac:dyDescent="0.35">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4.25" customHeight="1" x14ac:dyDescent="0.35">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4.25" customHeight="1" x14ac:dyDescent="0.3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4.25" customHeight="1" x14ac:dyDescent="0.35">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4.25" customHeight="1" x14ac:dyDescent="0.35">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4.25" customHeight="1" x14ac:dyDescent="0.35">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4.25" customHeight="1" x14ac:dyDescent="0.35">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4.25" customHeight="1" x14ac:dyDescent="0.35">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4.25" customHeight="1" x14ac:dyDescent="0.35">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4.25" customHeight="1" x14ac:dyDescent="0.35">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4.25" customHeight="1" x14ac:dyDescent="0.35">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4.25" customHeight="1" x14ac:dyDescent="0.35">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4.25" customHeight="1" x14ac:dyDescent="0.3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4.25" customHeight="1" x14ac:dyDescent="0.35">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4.25" customHeight="1" x14ac:dyDescent="0.35">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4.25" customHeight="1" x14ac:dyDescent="0.35">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4.25" customHeight="1" x14ac:dyDescent="0.35">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4.25" customHeight="1" x14ac:dyDescent="0.35">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4.25" customHeight="1" x14ac:dyDescent="0.35">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4.25" customHeight="1" x14ac:dyDescent="0.35">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4.25" customHeight="1" x14ac:dyDescent="0.35">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4.25" customHeight="1" x14ac:dyDescent="0.35">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4.25" customHeight="1" x14ac:dyDescent="0.3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4.25" customHeight="1" x14ac:dyDescent="0.35">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4.25" customHeight="1" x14ac:dyDescent="0.35">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4.25" customHeight="1" x14ac:dyDescent="0.35">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4.25" customHeight="1" x14ac:dyDescent="0.35">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4.25" customHeight="1" x14ac:dyDescent="0.35">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4.25" customHeight="1" x14ac:dyDescent="0.35">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4.25" customHeight="1" x14ac:dyDescent="0.35">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4.25" customHeight="1" x14ac:dyDescent="0.35">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4.25" customHeight="1" x14ac:dyDescent="0.35">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4.25" customHeight="1" x14ac:dyDescent="0.3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4.25" customHeight="1" x14ac:dyDescent="0.35">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4.25" customHeight="1" x14ac:dyDescent="0.35">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4.25" customHeight="1" x14ac:dyDescent="0.35">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4.25" customHeight="1" x14ac:dyDescent="0.35">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4.25" customHeight="1" x14ac:dyDescent="0.35">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4.25" customHeight="1" x14ac:dyDescent="0.35">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4.25" customHeight="1" x14ac:dyDescent="0.35">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4.25" customHeight="1" x14ac:dyDescent="0.35">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4.25" customHeight="1" x14ac:dyDescent="0.35">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4.25" customHeight="1" x14ac:dyDescent="0.3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4.25" customHeight="1" x14ac:dyDescent="0.35">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4.25" customHeight="1" x14ac:dyDescent="0.35">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4.25" customHeight="1" x14ac:dyDescent="0.35">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4.25" customHeight="1" x14ac:dyDescent="0.35">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4.25" customHeight="1" x14ac:dyDescent="0.35">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4.25" customHeight="1" x14ac:dyDescent="0.35">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4.25" customHeight="1" x14ac:dyDescent="0.35">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4.25" customHeight="1" x14ac:dyDescent="0.35">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4.25" customHeight="1" x14ac:dyDescent="0.35">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4.25" customHeight="1" x14ac:dyDescent="0.3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4.25" customHeight="1" x14ac:dyDescent="0.35">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4.25" customHeight="1" x14ac:dyDescent="0.35">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4.25" customHeight="1" x14ac:dyDescent="0.35">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4.25" customHeight="1" x14ac:dyDescent="0.35">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4.25" customHeight="1" x14ac:dyDescent="0.35">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4.25" customHeight="1" x14ac:dyDescent="0.35">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4.25" customHeight="1" x14ac:dyDescent="0.35">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4.25" customHeight="1" x14ac:dyDescent="0.35">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4.25" customHeight="1" x14ac:dyDescent="0.35">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4.25" customHeight="1" x14ac:dyDescent="0.3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4.25" customHeight="1" x14ac:dyDescent="0.35">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4.25" customHeight="1" x14ac:dyDescent="0.35">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4.25" customHeight="1" x14ac:dyDescent="0.35">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4.25" customHeight="1" x14ac:dyDescent="0.35">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4.25" customHeight="1" x14ac:dyDescent="0.35">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4.25" customHeight="1" x14ac:dyDescent="0.35">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4.25" customHeight="1" x14ac:dyDescent="0.35">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4.25" customHeight="1" x14ac:dyDescent="0.35">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4.25" customHeight="1" x14ac:dyDescent="0.35">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4.25" customHeight="1" x14ac:dyDescent="0.3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4.25" customHeight="1" x14ac:dyDescent="0.35">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4.25" customHeight="1" x14ac:dyDescent="0.35">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4.25" customHeight="1" x14ac:dyDescent="0.35">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4.25" customHeight="1" x14ac:dyDescent="0.35">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4.25" customHeight="1" x14ac:dyDescent="0.35">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4.25" customHeight="1" x14ac:dyDescent="0.35">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4.25" customHeight="1" x14ac:dyDescent="0.35">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4.25" customHeight="1" x14ac:dyDescent="0.35">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4.25" customHeight="1" x14ac:dyDescent="0.35">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4.25" customHeight="1" x14ac:dyDescent="0.3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4.25" customHeight="1" x14ac:dyDescent="0.35">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4.25" customHeight="1" x14ac:dyDescent="0.35">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4.25" customHeight="1" x14ac:dyDescent="0.35">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4.25" customHeight="1" x14ac:dyDescent="0.35">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4.25" customHeight="1" x14ac:dyDescent="0.35">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4.25" customHeight="1" x14ac:dyDescent="0.35">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4.25" customHeight="1" x14ac:dyDescent="0.35">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4.25" customHeight="1" x14ac:dyDescent="0.35">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4.25" customHeight="1" x14ac:dyDescent="0.35">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4.25" customHeight="1" x14ac:dyDescent="0.3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4.25" customHeight="1" x14ac:dyDescent="0.35">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4.25" customHeight="1" x14ac:dyDescent="0.35">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4.25" customHeight="1" x14ac:dyDescent="0.35">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4.25" customHeight="1" x14ac:dyDescent="0.35">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4.25" customHeight="1" x14ac:dyDescent="0.35">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4.25" customHeight="1" x14ac:dyDescent="0.35">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4.25" customHeight="1" x14ac:dyDescent="0.35">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4.25" customHeight="1" x14ac:dyDescent="0.35">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4.25" customHeight="1" x14ac:dyDescent="0.35">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4.25" customHeight="1" x14ac:dyDescent="0.3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4.25" customHeight="1" x14ac:dyDescent="0.35">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4.25" customHeight="1" x14ac:dyDescent="0.35">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4.25" customHeight="1" x14ac:dyDescent="0.35">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4.25" customHeight="1" x14ac:dyDescent="0.35">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4.25" customHeight="1" x14ac:dyDescent="0.35">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4.25" customHeight="1" x14ac:dyDescent="0.35">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4.25" customHeight="1" x14ac:dyDescent="0.35">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4.25" customHeight="1" x14ac:dyDescent="0.35">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4.25" customHeight="1" x14ac:dyDescent="0.35">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4.25" customHeight="1" x14ac:dyDescent="0.3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4.25" customHeight="1" x14ac:dyDescent="0.35">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4.25" customHeight="1" x14ac:dyDescent="0.35">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4.25" customHeight="1" x14ac:dyDescent="0.35">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4.25" customHeight="1" x14ac:dyDescent="0.35">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4.25" customHeight="1" x14ac:dyDescent="0.35">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4.25" customHeight="1" x14ac:dyDescent="0.35">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4.25" customHeight="1" x14ac:dyDescent="0.35">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4.25" customHeight="1" x14ac:dyDescent="0.35">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4.25" customHeight="1" x14ac:dyDescent="0.35">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4.25" customHeight="1" x14ac:dyDescent="0.3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4.25" customHeight="1" x14ac:dyDescent="0.35">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4.25" customHeight="1" x14ac:dyDescent="0.35">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4.25" customHeight="1" x14ac:dyDescent="0.35">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4.25" customHeight="1" x14ac:dyDescent="0.35">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4.25" customHeight="1" x14ac:dyDescent="0.35">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4.25" customHeight="1" x14ac:dyDescent="0.35">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4.25" customHeight="1" x14ac:dyDescent="0.35">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4.25" customHeight="1" x14ac:dyDescent="0.35">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4.25" customHeight="1" x14ac:dyDescent="0.35">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4.25" customHeight="1" x14ac:dyDescent="0.3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4.25" customHeight="1" x14ac:dyDescent="0.35">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4.25" customHeight="1" x14ac:dyDescent="0.35">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4.25" customHeight="1" x14ac:dyDescent="0.35">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4.25" customHeight="1" x14ac:dyDescent="0.35">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4.25" customHeight="1" x14ac:dyDescent="0.35">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4.25" customHeight="1" x14ac:dyDescent="0.35">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4.25" customHeight="1" x14ac:dyDescent="0.35">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4.25" customHeight="1" x14ac:dyDescent="0.35">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4.25" customHeight="1" x14ac:dyDescent="0.35">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4.25" customHeight="1" x14ac:dyDescent="0.3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4.25" customHeight="1" x14ac:dyDescent="0.35">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4.25" customHeight="1" x14ac:dyDescent="0.35">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4.25" customHeight="1" x14ac:dyDescent="0.35">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4.25" customHeight="1" x14ac:dyDescent="0.35">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4.25" customHeight="1" x14ac:dyDescent="0.35">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4.25" customHeight="1" x14ac:dyDescent="0.35">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4.25" customHeight="1" x14ac:dyDescent="0.35">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4.25" customHeight="1" x14ac:dyDescent="0.35">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4.25" customHeight="1" x14ac:dyDescent="0.35">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4.25" customHeight="1" x14ac:dyDescent="0.3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4.25" customHeight="1" x14ac:dyDescent="0.35">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4.25" customHeight="1" x14ac:dyDescent="0.35">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4.25" customHeight="1" x14ac:dyDescent="0.35">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4.25" customHeight="1" x14ac:dyDescent="0.35">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4.25" customHeight="1" x14ac:dyDescent="0.35">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4.25" customHeight="1" x14ac:dyDescent="0.35">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4.25" customHeight="1" x14ac:dyDescent="0.35">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4.25" customHeight="1" x14ac:dyDescent="0.35">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4.25" customHeight="1" x14ac:dyDescent="0.35">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4.25" customHeight="1" x14ac:dyDescent="0.3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4.25" customHeight="1" x14ac:dyDescent="0.35">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4.25" customHeight="1" x14ac:dyDescent="0.35">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4.25" customHeight="1" x14ac:dyDescent="0.35">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4.25" customHeight="1" x14ac:dyDescent="0.35">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4.25" customHeight="1" x14ac:dyDescent="0.35">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row r="1001" spans="1:26" ht="14.25" customHeight="1" x14ac:dyDescent="0.35">
      <c r="A1001" s="21"/>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row>
  </sheetData>
  <sheetProtection algorithmName="SHA-512" hashValue="7gcmqsK54vF2+FsjQvII4zBLVAIPf++0o9bkVwlkmM2pMuJYA5dPAzR0ELOvBNI27m7PsblzG1WtGp28OVIimA==" saltValue="iSSvg//PRjQGv632snvk/w==" spinCount="100000" sheet="1" objects="1" scenarios="1"/>
  <mergeCells count="2">
    <mergeCell ref="A1:F1"/>
    <mergeCell ref="A3:F6"/>
  </mergeCells>
  <hyperlinks>
    <hyperlink ref="A11" location="Coversheet!A1" display="Coversheet" xr:uid="{00000000-0004-0000-0100-000000000000}"/>
    <hyperlink ref="A12" location="'Instructions Please Read'!A1" display="'Instructions Please Read'!A1" xr:uid="{00000000-0004-0000-0100-000001000000}"/>
    <hyperlink ref="A19" location="'Lot 5 - Events Pricing Grid'!A1" display="Lot 5 - Events Pricing Grid" xr:uid="{00000000-0004-0000-0100-000002000000}"/>
    <hyperlink ref="A13" location="'Role Descriptions'!A1" display="Role Descriptors" xr:uid="{00000000-0004-0000-0100-000003000000}"/>
  </hyperlinks>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1001"/>
  <sheetViews>
    <sheetView topLeftCell="A30" zoomScale="80" zoomScaleNormal="80" zoomScalePageLayoutView="80" workbookViewId="0">
      <selection activeCell="B23" sqref="B23"/>
    </sheetView>
  </sheetViews>
  <sheetFormatPr defaultColWidth="13.81640625" defaultRowHeight="15" customHeight="1" x14ac:dyDescent="0.35"/>
  <cols>
    <col min="1" max="1" width="160.81640625" style="4" customWidth="1"/>
    <col min="2" max="26" width="124.36328125" style="4" customWidth="1"/>
    <col min="27" max="16384" width="13.81640625" style="4"/>
  </cols>
  <sheetData>
    <row r="1" spans="1:26" ht="111.5" customHeight="1" x14ac:dyDescent="0.35">
      <c r="A1" s="45" t="s">
        <v>246</v>
      </c>
      <c r="B1" s="46"/>
      <c r="C1" s="46"/>
      <c r="D1" s="46"/>
      <c r="E1" s="46"/>
      <c r="F1" s="46"/>
      <c r="G1" s="46"/>
      <c r="H1" s="46"/>
      <c r="I1" s="47"/>
      <c r="J1" s="47"/>
      <c r="K1" s="47"/>
      <c r="L1" s="47"/>
      <c r="M1" s="47"/>
      <c r="N1" s="47"/>
      <c r="O1" s="47"/>
      <c r="P1" s="47"/>
      <c r="Q1" s="47"/>
      <c r="R1" s="47"/>
      <c r="S1" s="47"/>
      <c r="T1" s="47"/>
      <c r="U1" s="47"/>
      <c r="V1" s="47"/>
      <c r="W1" s="47"/>
      <c r="X1" s="47"/>
      <c r="Y1" s="47"/>
      <c r="Z1" s="47"/>
    </row>
    <row r="2" spans="1:26" ht="24" customHeight="1" x14ac:dyDescent="0.35">
      <c r="A2" s="48" t="s">
        <v>242</v>
      </c>
      <c r="B2" s="49"/>
      <c r="C2" s="49"/>
      <c r="D2" s="49"/>
      <c r="E2" s="49"/>
      <c r="F2" s="49"/>
      <c r="G2" s="49"/>
      <c r="H2" s="49"/>
      <c r="I2" s="49"/>
      <c r="J2" s="49"/>
      <c r="K2" s="47"/>
      <c r="L2" s="47"/>
      <c r="M2" s="47"/>
      <c r="N2" s="47"/>
      <c r="O2" s="47"/>
      <c r="P2" s="47"/>
      <c r="Q2" s="47"/>
      <c r="R2" s="47"/>
      <c r="S2" s="47"/>
      <c r="T2" s="47"/>
      <c r="U2" s="47"/>
      <c r="V2" s="47"/>
      <c r="W2" s="47"/>
      <c r="X2" s="47"/>
      <c r="Y2" s="47"/>
      <c r="Z2" s="47"/>
    </row>
    <row r="3" spans="1:26" ht="12.75" customHeight="1" x14ac:dyDescent="0.35">
      <c r="A3" s="50" t="s">
        <v>247</v>
      </c>
      <c r="B3" s="47"/>
      <c r="C3" s="47"/>
      <c r="D3" s="47"/>
      <c r="E3" s="47"/>
      <c r="F3" s="47"/>
      <c r="G3" s="47"/>
      <c r="H3" s="47"/>
      <c r="I3" s="47"/>
      <c r="J3" s="47"/>
      <c r="K3" s="47"/>
      <c r="L3" s="47"/>
      <c r="M3" s="47"/>
      <c r="N3" s="47"/>
      <c r="O3" s="47"/>
      <c r="P3" s="47"/>
      <c r="Q3" s="47"/>
      <c r="R3" s="47"/>
      <c r="S3" s="47"/>
      <c r="T3" s="47"/>
      <c r="U3" s="47"/>
      <c r="V3" s="47"/>
      <c r="W3" s="47"/>
      <c r="X3" s="47"/>
      <c r="Y3" s="47"/>
      <c r="Z3" s="47"/>
    </row>
    <row r="4" spans="1:26" ht="12.75" customHeight="1" x14ac:dyDescent="0.35">
      <c r="A4" s="51" t="s">
        <v>278</v>
      </c>
      <c r="B4" s="47"/>
      <c r="C4" s="47"/>
      <c r="D4" s="47"/>
      <c r="E4" s="47"/>
      <c r="F4" s="47"/>
      <c r="G4" s="47"/>
      <c r="H4" s="47"/>
      <c r="I4" s="47"/>
      <c r="J4" s="47"/>
      <c r="K4" s="47"/>
      <c r="L4" s="47"/>
      <c r="M4" s="47"/>
      <c r="N4" s="47"/>
      <c r="O4" s="47"/>
      <c r="P4" s="47"/>
      <c r="Q4" s="47"/>
      <c r="R4" s="47"/>
      <c r="S4" s="47"/>
      <c r="T4" s="47"/>
      <c r="U4" s="47"/>
      <c r="V4" s="47"/>
      <c r="W4" s="47"/>
      <c r="X4" s="47"/>
      <c r="Y4" s="47"/>
      <c r="Z4" s="47"/>
    </row>
    <row r="5" spans="1:26" ht="12.75" customHeight="1" x14ac:dyDescent="0.35">
      <c r="A5" s="51"/>
      <c r="B5" s="47"/>
      <c r="C5" s="47"/>
      <c r="D5" s="47"/>
      <c r="E5" s="47"/>
      <c r="F5" s="47"/>
      <c r="G5" s="47"/>
      <c r="H5" s="47"/>
      <c r="I5" s="47"/>
      <c r="J5" s="47"/>
      <c r="K5" s="47"/>
      <c r="L5" s="47"/>
      <c r="M5" s="47"/>
      <c r="N5" s="47"/>
      <c r="O5" s="47"/>
      <c r="P5" s="47"/>
      <c r="Q5" s="47"/>
      <c r="R5" s="47"/>
      <c r="S5" s="47"/>
      <c r="T5" s="47"/>
      <c r="U5" s="47"/>
      <c r="V5" s="47"/>
      <c r="W5" s="47"/>
      <c r="X5" s="47"/>
      <c r="Y5" s="47"/>
      <c r="Z5" s="47"/>
    </row>
    <row r="6" spans="1:26" ht="24" customHeight="1" x14ac:dyDescent="0.35">
      <c r="A6" s="51" t="s">
        <v>279</v>
      </c>
      <c r="B6" s="47"/>
      <c r="C6" s="47"/>
      <c r="D6" s="47"/>
      <c r="E6" s="47"/>
      <c r="F6" s="47"/>
      <c r="G6" s="47"/>
      <c r="H6" s="47"/>
      <c r="I6" s="47"/>
      <c r="J6" s="47"/>
      <c r="K6" s="47"/>
      <c r="L6" s="47"/>
      <c r="M6" s="47"/>
      <c r="N6" s="47"/>
      <c r="O6" s="47"/>
      <c r="P6" s="47"/>
      <c r="Q6" s="47"/>
      <c r="R6" s="47"/>
      <c r="S6" s="47"/>
      <c r="T6" s="47"/>
      <c r="U6" s="47"/>
      <c r="V6" s="47"/>
      <c r="W6" s="47"/>
      <c r="X6" s="47"/>
      <c r="Y6" s="47"/>
      <c r="Z6" s="47"/>
    </row>
    <row r="7" spans="1:26" ht="12.75" customHeight="1" x14ac:dyDescent="0.35">
      <c r="A7" s="51"/>
      <c r="B7" s="47"/>
      <c r="C7" s="47"/>
      <c r="D7" s="47"/>
      <c r="E7" s="47"/>
      <c r="F7" s="47"/>
      <c r="G7" s="47"/>
      <c r="H7" s="47"/>
      <c r="I7" s="47"/>
      <c r="J7" s="47"/>
      <c r="K7" s="47"/>
      <c r="L7" s="47"/>
      <c r="M7" s="47"/>
      <c r="N7" s="47"/>
      <c r="O7" s="47"/>
      <c r="P7" s="47"/>
      <c r="Q7" s="47"/>
      <c r="R7" s="47"/>
      <c r="S7" s="47"/>
      <c r="T7" s="47"/>
      <c r="U7" s="47"/>
      <c r="V7" s="47"/>
      <c r="W7" s="47"/>
      <c r="X7" s="47"/>
      <c r="Y7" s="47"/>
      <c r="Z7" s="47"/>
    </row>
    <row r="8" spans="1:26" ht="12.75" customHeight="1" x14ac:dyDescent="0.35">
      <c r="A8" s="51" t="s">
        <v>280</v>
      </c>
      <c r="B8" s="47"/>
      <c r="C8" s="47"/>
      <c r="D8" s="47"/>
      <c r="E8" s="47"/>
      <c r="F8" s="47"/>
      <c r="G8" s="47"/>
      <c r="H8" s="47"/>
      <c r="I8" s="47"/>
      <c r="J8" s="47"/>
      <c r="K8" s="47"/>
      <c r="L8" s="47"/>
      <c r="M8" s="47"/>
      <c r="N8" s="47"/>
      <c r="O8" s="47"/>
      <c r="P8" s="47"/>
      <c r="Q8" s="47"/>
      <c r="R8" s="47"/>
      <c r="S8" s="47"/>
      <c r="T8" s="47"/>
      <c r="U8" s="47"/>
      <c r="V8" s="47"/>
      <c r="W8" s="47"/>
      <c r="X8" s="47"/>
      <c r="Y8" s="47"/>
      <c r="Z8" s="47"/>
    </row>
    <row r="9" spans="1:26" ht="12.75" customHeight="1" x14ac:dyDescent="0.35">
      <c r="A9" s="52"/>
      <c r="B9" s="47"/>
      <c r="C9" s="47"/>
      <c r="D9" s="47"/>
      <c r="E9" s="47"/>
      <c r="F9" s="47"/>
      <c r="G9" s="47"/>
      <c r="H9" s="47"/>
      <c r="I9" s="47"/>
      <c r="J9" s="47"/>
      <c r="K9" s="47"/>
      <c r="L9" s="47"/>
      <c r="M9" s="47"/>
      <c r="N9" s="47"/>
      <c r="O9" s="47"/>
      <c r="P9" s="47"/>
      <c r="Q9" s="47"/>
      <c r="R9" s="47"/>
      <c r="S9" s="47"/>
      <c r="T9" s="47"/>
      <c r="U9" s="47"/>
      <c r="V9" s="47"/>
      <c r="W9" s="47"/>
      <c r="X9" s="47"/>
      <c r="Y9" s="47"/>
      <c r="Z9" s="47"/>
    </row>
    <row r="10" spans="1:26" ht="12.75" customHeight="1" x14ac:dyDescent="0.35">
      <c r="A10" s="53"/>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ht="12.75" customHeight="1" x14ac:dyDescent="0.35">
      <c r="A11" s="54" t="s">
        <v>248</v>
      </c>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ht="12.75" customHeight="1" x14ac:dyDescent="0.35">
      <c r="A12" s="51" t="s">
        <v>249</v>
      </c>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ht="12.75" customHeight="1" x14ac:dyDescent="0.35">
      <c r="A13" s="51"/>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ht="19.5" customHeight="1" x14ac:dyDescent="0.35">
      <c r="A14" s="52" t="s">
        <v>250</v>
      </c>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ht="12.75" customHeight="1" x14ac:dyDescent="0.35">
      <c r="A15" s="55"/>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ht="12.75" customHeight="1" x14ac:dyDescent="0.35">
      <c r="A16" s="56" t="s">
        <v>251</v>
      </c>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ht="12.75" customHeight="1" x14ac:dyDescent="0.35">
      <c r="A17" s="5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ht="64.5" customHeight="1" x14ac:dyDescent="0.35">
      <c r="A18" s="58" t="s">
        <v>268</v>
      </c>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ht="47" customHeight="1" x14ac:dyDescent="0.35">
      <c r="A19" s="59" t="s">
        <v>266</v>
      </c>
      <c r="B19" s="60"/>
      <c r="C19" s="60"/>
      <c r="D19" s="60"/>
      <c r="E19" s="60"/>
      <c r="F19" s="60"/>
      <c r="G19" s="60"/>
      <c r="H19" s="60"/>
      <c r="I19" s="60"/>
      <c r="J19" s="60"/>
      <c r="K19" s="47"/>
      <c r="L19" s="47"/>
      <c r="M19" s="47"/>
      <c r="N19" s="47"/>
      <c r="O19" s="47"/>
      <c r="P19" s="47"/>
      <c r="Q19" s="47"/>
      <c r="R19" s="47"/>
      <c r="S19" s="47"/>
      <c r="T19" s="47"/>
      <c r="U19" s="47"/>
      <c r="V19" s="47"/>
      <c r="W19" s="47"/>
      <c r="X19" s="47"/>
      <c r="Y19" s="47"/>
      <c r="Z19" s="47"/>
    </row>
    <row r="20" spans="1:26" ht="12.75" customHeight="1" x14ac:dyDescent="0.35">
      <c r="A20" s="52"/>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ht="12.75" customHeight="1" x14ac:dyDescent="0.35">
      <c r="A21" s="50" t="s">
        <v>252</v>
      </c>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ht="12.75" customHeight="1" x14ac:dyDescent="0.35">
      <c r="A22" s="136" t="s">
        <v>269</v>
      </c>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ht="409" customHeight="1" x14ac:dyDescent="0.35">
      <c r="A23" s="13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87" customHeight="1" x14ac:dyDescent="0.35">
      <c r="A24" s="138"/>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49" customHeight="1" x14ac:dyDescent="0.35">
      <c r="A25" s="67" t="s">
        <v>258</v>
      </c>
      <c r="B25" s="61"/>
      <c r="C25" s="61"/>
      <c r="D25" s="47"/>
      <c r="E25" s="47"/>
      <c r="F25" s="47"/>
      <c r="G25" s="47"/>
      <c r="H25" s="47"/>
      <c r="I25" s="47"/>
      <c r="J25" s="47"/>
      <c r="K25" s="47"/>
      <c r="L25" s="47"/>
      <c r="M25" s="47"/>
      <c r="N25" s="47"/>
      <c r="O25" s="47"/>
      <c r="P25" s="47"/>
      <c r="Q25" s="47"/>
      <c r="R25" s="47"/>
      <c r="S25" s="47"/>
      <c r="T25" s="47"/>
      <c r="U25" s="47"/>
      <c r="V25" s="47"/>
      <c r="W25" s="47"/>
      <c r="X25" s="47"/>
      <c r="Y25" s="47"/>
      <c r="Z25" s="47"/>
    </row>
    <row r="26" spans="1:26" ht="86" customHeight="1" x14ac:dyDescent="0.35">
      <c r="A26" s="63" t="s">
        <v>260</v>
      </c>
      <c r="B26" s="61"/>
      <c r="C26" s="61"/>
      <c r="D26" s="47"/>
      <c r="E26" s="47"/>
      <c r="F26" s="47"/>
      <c r="G26" s="47"/>
      <c r="H26" s="47"/>
      <c r="I26" s="47"/>
      <c r="J26" s="47"/>
      <c r="K26" s="47"/>
      <c r="L26" s="47"/>
      <c r="M26" s="47"/>
      <c r="N26" s="47"/>
      <c r="O26" s="47"/>
      <c r="P26" s="47"/>
      <c r="Q26" s="47"/>
      <c r="R26" s="47"/>
      <c r="S26" s="47"/>
      <c r="T26" s="47"/>
      <c r="U26" s="47"/>
      <c r="V26" s="47"/>
      <c r="W26" s="47"/>
      <c r="X26" s="47"/>
      <c r="Y26" s="47"/>
      <c r="Z26" s="47"/>
    </row>
    <row r="27" spans="1:26" ht="22" customHeight="1" x14ac:dyDescent="0.35">
      <c r="A27" s="65" t="s">
        <v>259</v>
      </c>
      <c r="B27" s="61"/>
      <c r="C27" s="61"/>
      <c r="D27" s="47"/>
      <c r="E27" s="47"/>
      <c r="F27" s="47"/>
      <c r="G27" s="47"/>
      <c r="H27" s="47"/>
      <c r="I27" s="47"/>
      <c r="J27" s="47"/>
      <c r="K27" s="47"/>
      <c r="L27" s="47"/>
      <c r="M27" s="47"/>
      <c r="N27" s="47"/>
      <c r="O27" s="47"/>
      <c r="P27" s="47"/>
      <c r="Q27" s="47"/>
      <c r="R27" s="47"/>
      <c r="S27" s="47"/>
      <c r="T27" s="47"/>
      <c r="U27" s="47"/>
      <c r="V27" s="47"/>
      <c r="W27" s="47"/>
      <c r="X27" s="47"/>
      <c r="Y27" s="47"/>
      <c r="Z27" s="47"/>
    </row>
    <row r="28" spans="1:26" ht="22" customHeight="1" x14ac:dyDescent="0.35">
      <c r="A28" s="44"/>
      <c r="B28" s="44"/>
      <c r="C28" s="44"/>
      <c r="D28" s="47"/>
      <c r="E28" s="47"/>
      <c r="F28" s="47"/>
      <c r="G28" s="47"/>
      <c r="H28" s="47"/>
      <c r="I28" s="47"/>
      <c r="J28" s="47"/>
      <c r="K28" s="47"/>
      <c r="L28" s="47"/>
      <c r="M28" s="47"/>
      <c r="N28" s="47"/>
      <c r="O28" s="47"/>
      <c r="P28" s="47"/>
      <c r="Q28" s="47"/>
      <c r="R28" s="47"/>
      <c r="S28" s="47"/>
      <c r="T28" s="47"/>
      <c r="U28" s="47"/>
      <c r="V28" s="47"/>
      <c r="W28" s="47"/>
      <c r="X28" s="47"/>
      <c r="Y28" s="47"/>
      <c r="Z28" s="47"/>
    </row>
    <row r="29" spans="1:26" ht="22" customHeight="1" x14ac:dyDescent="0.35">
      <c r="A29" s="66" t="s">
        <v>1</v>
      </c>
      <c r="B29" s="44"/>
      <c r="C29" s="44"/>
      <c r="D29" s="47"/>
      <c r="E29" s="47"/>
      <c r="F29" s="47"/>
      <c r="G29" s="47"/>
      <c r="H29" s="47"/>
      <c r="I29" s="47"/>
      <c r="J29" s="47"/>
      <c r="K29" s="47"/>
      <c r="L29" s="47"/>
      <c r="M29" s="47"/>
      <c r="N29" s="47"/>
      <c r="O29" s="47"/>
      <c r="P29" s="47"/>
      <c r="Q29" s="47"/>
      <c r="R29" s="47"/>
      <c r="S29" s="47"/>
      <c r="T29" s="47"/>
      <c r="U29" s="47"/>
      <c r="V29" s="47"/>
      <c r="W29" s="47"/>
      <c r="X29" s="47"/>
      <c r="Y29" s="47"/>
      <c r="Z29" s="47"/>
    </row>
    <row r="30" spans="1:26" ht="42" customHeight="1" x14ac:dyDescent="0.35">
      <c r="A30" s="63" t="s">
        <v>270</v>
      </c>
      <c r="B30" s="61"/>
      <c r="C30" s="61"/>
      <c r="D30" s="47"/>
      <c r="E30" s="47"/>
      <c r="F30" s="47"/>
      <c r="G30" s="47"/>
      <c r="H30" s="47"/>
      <c r="I30" s="47"/>
      <c r="J30" s="47"/>
      <c r="K30" s="47"/>
      <c r="L30" s="47"/>
      <c r="M30" s="47"/>
      <c r="N30" s="47"/>
      <c r="O30" s="47"/>
      <c r="P30" s="47"/>
      <c r="Q30" s="47"/>
      <c r="R30" s="47"/>
      <c r="S30" s="47"/>
      <c r="T30" s="47"/>
      <c r="U30" s="47"/>
      <c r="V30" s="47"/>
      <c r="W30" s="47"/>
      <c r="X30" s="47"/>
      <c r="Y30" s="47"/>
      <c r="Z30" s="47"/>
    </row>
    <row r="31" spans="1:26" ht="41" customHeight="1" x14ac:dyDescent="0.35">
      <c r="A31" s="63" t="s">
        <v>272</v>
      </c>
      <c r="B31" s="61"/>
      <c r="C31" s="61"/>
      <c r="D31" s="47"/>
      <c r="E31" s="47"/>
      <c r="F31" s="47"/>
      <c r="G31" s="47"/>
      <c r="H31" s="47"/>
      <c r="I31" s="47"/>
      <c r="J31" s="47"/>
      <c r="K31" s="47"/>
      <c r="L31" s="47"/>
      <c r="M31" s="47"/>
      <c r="N31" s="47"/>
      <c r="O31" s="47"/>
      <c r="P31" s="47"/>
      <c r="Q31" s="47"/>
      <c r="R31" s="47"/>
      <c r="S31" s="47"/>
      <c r="T31" s="47"/>
      <c r="U31" s="47"/>
      <c r="V31" s="47"/>
      <c r="W31" s="47"/>
      <c r="X31" s="47"/>
      <c r="Y31" s="47"/>
      <c r="Z31" s="47"/>
    </row>
    <row r="32" spans="1:26" ht="42.5" customHeight="1" x14ac:dyDescent="0.35">
      <c r="A32" s="63" t="s">
        <v>273</v>
      </c>
      <c r="B32" s="61"/>
      <c r="C32" s="61"/>
      <c r="D32" s="47"/>
      <c r="E32" s="47"/>
      <c r="F32" s="47"/>
      <c r="G32" s="47"/>
      <c r="H32" s="47"/>
      <c r="I32" s="47"/>
      <c r="J32" s="47"/>
      <c r="K32" s="47"/>
      <c r="L32" s="47"/>
      <c r="M32" s="47"/>
      <c r="N32" s="47"/>
      <c r="O32" s="47"/>
      <c r="P32" s="47"/>
      <c r="Q32" s="47"/>
      <c r="R32" s="47"/>
      <c r="S32" s="47"/>
      <c r="T32" s="47"/>
      <c r="U32" s="47"/>
      <c r="V32" s="47"/>
      <c r="W32" s="47"/>
      <c r="X32" s="47"/>
      <c r="Y32" s="47"/>
      <c r="Z32" s="47"/>
    </row>
    <row r="33" spans="1:26" ht="38.5" customHeight="1" x14ac:dyDescent="0.35">
      <c r="A33" s="63" t="s">
        <v>271</v>
      </c>
      <c r="B33" s="61"/>
      <c r="C33" s="61"/>
      <c r="D33" s="47"/>
      <c r="E33" s="47"/>
      <c r="F33" s="47"/>
      <c r="G33" s="47"/>
      <c r="H33" s="47"/>
      <c r="I33" s="47"/>
      <c r="J33" s="47"/>
      <c r="K33" s="47"/>
      <c r="L33" s="47"/>
      <c r="M33" s="47"/>
      <c r="N33" s="47"/>
      <c r="O33" s="47"/>
      <c r="P33" s="47"/>
      <c r="Q33" s="47"/>
      <c r="R33" s="47"/>
      <c r="S33" s="47"/>
      <c r="T33" s="47"/>
      <c r="U33" s="47"/>
      <c r="V33" s="47"/>
      <c r="W33" s="47"/>
      <c r="X33" s="47"/>
      <c r="Y33" s="47"/>
      <c r="Z33" s="47"/>
    </row>
    <row r="34" spans="1:26" ht="48.5" customHeight="1" x14ac:dyDescent="0.35">
      <c r="A34" s="64" t="s">
        <v>256</v>
      </c>
      <c r="B34" s="62"/>
      <c r="C34" s="62"/>
      <c r="D34" s="47"/>
      <c r="E34" s="47"/>
      <c r="F34" s="47"/>
      <c r="G34" s="47"/>
      <c r="H34" s="47"/>
      <c r="I34" s="47"/>
      <c r="J34" s="47"/>
      <c r="K34" s="47"/>
      <c r="L34" s="47"/>
      <c r="M34" s="47"/>
      <c r="N34" s="47"/>
      <c r="O34" s="47"/>
      <c r="P34" s="47"/>
      <c r="Q34" s="47"/>
      <c r="R34" s="47"/>
      <c r="S34" s="47"/>
      <c r="T34" s="47"/>
      <c r="U34" s="47"/>
      <c r="V34" s="47"/>
      <c r="W34" s="47"/>
      <c r="X34" s="47"/>
      <c r="Y34" s="47"/>
      <c r="Z34" s="47"/>
    </row>
    <row r="35" spans="1:26" ht="36.5" customHeight="1" x14ac:dyDescent="0.35">
      <c r="A35" s="65" t="s">
        <v>257</v>
      </c>
      <c r="B35" s="61"/>
      <c r="C35" s="61"/>
      <c r="D35" s="47"/>
      <c r="E35" s="47"/>
      <c r="F35" s="47"/>
      <c r="G35" s="47"/>
      <c r="H35" s="47"/>
      <c r="I35" s="47"/>
      <c r="J35" s="47"/>
      <c r="K35" s="47"/>
      <c r="L35" s="47"/>
      <c r="M35" s="47"/>
      <c r="N35" s="47"/>
      <c r="O35" s="47"/>
      <c r="P35" s="47"/>
      <c r="Q35" s="47"/>
      <c r="R35" s="47"/>
      <c r="S35" s="47"/>
      <c r="T35" s="47"/>
      <c r="U35" s="47"/>
      <c r="V35" s="47"/>
      <c r="W35" s="47"/>
      <c r="X35" s="47"/>
      <c r="Y35" s="47"/>
      <c r="Z35" s="47"/>
    </row>
    <row r="36" spans="1:26" ht="12.75" customHeight="1" x14ac:dyDescent="0.35">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ht="12.75" customHeight="1" x14ac:dyDescent="0.35">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ht="12.75" customHeight="1" x14ac:dyDescent="0.35">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ht="12.75" customHeight="1" x14ac:dyDescent="0.35">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ht="12.75" customHeight="1" x14ac:dyDescent="0.35">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ht="12.75" customHeight="1" x14ac:dyDescent="0.35">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ht="12.75" customHeight="1" x14ac:dyDescent="0.35">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ht="12.75" customHeight="1" x14ac:dyDescent="0.35">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ht="12.75" customHeight="1" x14ac:dyDescent="0.35">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ht="12.75" customHeight="1" x14ac:dyDescent="0.35">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ht="12.75" customHeight="1" x14ac:dyDescent="0.35">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ht="12.75" customHeight="1" x14ac:dyDescent="0.35">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ht="12.75" customHeight="1" x14ac:dyDescent="0.35">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ht="12.75" customHeight="1" x14ac:dyDescent="0.35">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ht="12.75" customHeight="1" x14ac:dyDescent="0.35">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ht="12.75" customHeight="1" x14ac:dyDescent="0.35">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ht="12.75" customHeight="1" x14ac:dyDescent="0.35">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ht="12.75" customHeight="1" x14ac:dyDescent="0.35">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ht="12.75" customHeight="1" x14ac:dyDescent="0.35">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ht="12.75" customHeight="1" x14ac:dyDescent="0.35">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ht="12.75" customHeight="1" x14ac:dyDescent="0.35">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ht="12.75" customHeight="1" x14ac:dyDescent="0.35">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ht="12.75" customHeight="1" x14ac:dyDescent="0.35">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ht="12.75" customHeight="1" x14ac:dyDescent="0.35">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ht="12.75" customHeight="1" x14ac:dyDescent="0.35">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ht="12.75" customHeight="1" x14ac:dyDescent="0.3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ht="12.75" customHeight="1" x14ac:dyDescent="0.35">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ht="12.75" customHeight="1" x14ac:dyDescent="0.35">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ht="12.75" customHeight="1" x14ac:dyDescent="0.35">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ht="12.75" customHeight="1" x14ac:dyDescent="0.35">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ht="12.75" customHeight="1" x14ac:dyDescent="0.35">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ht="12.75" customHeight="1" x14ac:dyDescent="0.3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ht="12.75" customHeight="1" x14ac:dyDescent="0.35">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ht="12.75" customHeight="1" x14ac:dyDescent="0.35">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ht="12.75" customHeight="1" x14ac:dyDescent="0.35">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ht="12.75" customHeight="1" x14ac:dyDescent="0.35">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ht="12.75" customHeight="1" x14ac:dyDescent="0.35">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ht="12.75" customHeight="1" x14ac:dyDescent="0.35">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ht="12.75" customHeight="1" x14ac:dyDescent="0.35">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ht="12.75" customHeight="1" x14ac:dyDescent="0.35">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ht="12.75" customHeight="1" x14ac:dyDescent="0.3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ht="12.75" customHeight="1" x14ac:dyDescent="0.35">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ht="12.75" customHeight="1" x14ac:dyDescent="0.35">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ht="12.75" customHeight="1" x14ac:dyDescent="0.35">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ht="12.75" customHeight="1" x14ac:dyDescent="0.35">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ht="12.75" customHeight="1" x14ac:dyDescent="0.3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ht="12.75" customHeight="1" x14ac:dyDescent="0.35">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ht="12.75" customHeight="1" x14ac:dyDescent="0.35">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ht="12.75" customHeight="1" x14ac:dyDescent="0.35">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ht="12.75" customHeight="1" x14ac:dyDescent="0.35">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ht="12.75" customHeight="1" x14ac:dyDescent="0.35">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ht="12.75" customHeight="1" x14ac:dyDescent="0.35">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ht="12.75" customHeight="1" x14ac:dyDescent="0.35">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ht="12.75" customHeight="1" x14ac:dyDescent="0.35">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ht="12.75" customHeight="1" x14ac:dyDescent="0.35">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ht="12.75" customHeight="1" x14ac:dyDescent="0.35">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ht="12.75" customHeight="1" x14ac:dyDescent="0.35">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ht="12.75" customHeight="1" x14ac:dyDescent="0.35">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ht="12.75" customHeight="1" x14ac:dyDescent="0.35">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ht="12.75" customHeight="1" x14ac:dyDescent="0.35">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ht="12.75" customHeight="1" x14ac:dyDescent="0.35">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ht="12.75" customHeight="1" x14ac:dyDescent="0.3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ht="12.75" customHeight="1" x14ac:dyDescent="0.3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ht="12.75" customHeight="1" x14ac:dyDescent="0.3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ht="12.75" customHeight="1" x14ac:dyDescent="0.35">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row r="101" spans="1:26" ht="12.75" customHeight="1" x14ac:dyDescent="0.35">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row>
    <row r="102" spans="1:26" ht="12.75" customHeight="1" x14ac:dyDescent="0.35">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row>
    <row r="103" spans="1:26" ht="12.75" customHeight="1" x14ac:dyDescent="0.35">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row>
    <row r="104" spans="1:26" ht="12.75" customHeight="1" x14ac:dyDescent="0.35">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row>
    <row r="105" spans="1:26" ht="12.75" customHeight="1" x14ac:dyDescent="0.35">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row>
    <row r="106" spans="1:26" ht="12.75" customHeight="1" x14ac:dyDescent="0.35">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row>
    <row r="107" spans="1:26" ht="12.75" customHeight="1" x14ac:dyDescent="0.35">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row>
    <row r="108" spans="1:26" ht="12.75" customHeight="1" x14ac:dyDescent="0.35">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row>
    <row r="109" spans="1:26" ht="12.75" customHeight="1" x14ac:dyDescent="0.35">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row>
    <row r="110" spans="1:26" ht="12.75" customHeight="1" x14ac:dyDescent="0.3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row>
    <row r="111" spans="1:26" ht="12.75" customHeight="1" x14ac:dyDescent="0.35">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row>
    <row r="112" spans="1:26" ht="12.75" customHeight="1" x14ac:dyDescent="0.35">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row>
    <row r="113" spans="1:26" ht="12.75" customHeight="1" x14ac:dyDescent="0.3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row>
    <row r="114" spans="1:26" ht="12.75" customHeight="1" x14ac:dyDescent="0.3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row>
    <row r="115" spans="1:26" ht="12.75" customHeight="1" x14ac:dyDescent="0.3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row>
    <row r="116" spans="1:26" ht="12.75" customHeight="1" x14ac:dyDescent="0.35">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row>
    <row r="117" spans="1:26" ht="12.75" customHeight="1" x14ac:dyDescent="0.35">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row>
    <row r="118" spans="1:26" ht="12.75" customHeight="1" x14ac:dyDescent="0.35">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row>
    <row r="119" spans="1:26" ht="12.75" customHeight="1" x14ac:dyDescent="0.35">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row>
    <row r="120" spans="1:26" ht="12.75" customHeight="1" x14ac:dyDescent="0.35">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row>
    <row r="121" spans="1:26" ht="12.75" customHeight="1" x14ac:dyDescent="0.35">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row>
    <row r="122" spans="1:26" ht="12.75" customHeight="1" x14ac:dyDescent="0.35">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row>
    <row r="123" spans="1:26" ht="12.75" customHeight="1" x14ac:dyDescent="0.35">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row>
    <row r="124" spans="1:26" ht="12.75" customHeight="1" x14ac:dyDescent="0.35">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row>
    <row r="125" spans="1:26" ht="12.75" customHeight="1" x14ac:dyDescent="0.35">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row>
    <row r="126" spans="1:26" ht="12.75" customHeight="1" x14ac:dyDescent="0.35">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row>
    <row r="127" spans="1:26" ht="12.75" customHeight="1" x14ac:dyDescent="0.35">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row>
    <row r="128" spans="1:26" ht="12.75" customHeight="1" x14ac:dyDescent="0.35">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row>
    <row r="129" spans="1:26" ht="12.75" customHeight="1" x14ac:dyDescent="0.35">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row>
    <row r="130" spans="1:26" ht="12.75" customHeight="1" x14ac:dyDescent="0.35">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row>
    <row r="131" spans="1:26" ht="12.75" customHeight="1" x14ac:dyDescent="0.3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row>
    <row r="132" spans="1:26" ht="12.75" customHeight="1" x14ac:dyDescent="0.3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row>
    <row r="133" spans="1:26" ht="12.75" customHeight="1" x14ac:dyDescent="0.3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row>
    <row r="134" spans="1:26" ht="12.75" customHeight="1" x14ac:dyDescent="0.3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row>
    <row r="135" spans="1:26" ht="12.75" customHeight="1" x14ac:dyDescent="0.3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row>
    <row r="136" spans="1:26" ht="12.75" customHeight="1" x14ac:dyDescent="0.3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row>
    <row r="137" spans="1:26" ht="12.75" customHeight="1" x14ac:dyDescent="0.3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row>
    <row r="138" spans="1:26" ht="12.75" customHeight="1" x14ac:dyDescent="0.3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row>
    <row r="139" spans="1:26" ht="12.75" customHeight="1" x14ac:dyDescent="0.3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row>
    <row r="140" spans="1:26" ht="12.75" customHeight="1" x14ac:dyDescent="0.3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row>
    <row r="141" spans="1:26" ht="12.75" customHeight="1" x14ac:dyDescent="0.3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row>
    <row r="142" spans="1:26" ht="12.75" customHeight="1" x14ac:dyDescent="0.3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row>
    <row r="143" spans="1:26" ht="12.75" customHeight="1" x14ac:dyDescent="0.3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row>
    <row r="144" spans="1:26" ht="12.75" customHeight="1" x14ac:dyDescent="0.3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row>
    <row r="145" spans="1:26" ht="12.75" customHeight="1" x14ac:dyDescent="0.3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row>
    <row r="146" spans="1:26" ht="12.75" customHeight="1" x14ac:dyDescent="0.3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row>
    <row r="147" spans="1:26" ht="12.75" customHeight="1" x14ac:dyDescent="0.3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row>
    <row r="148" spans="1:26" ht="12.75" customHeight="1" x14ac:dyDescent="0.3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row>
    <row r="149" spans="1:26" ht="12.75" customHeight="1" x14ac:dyDescent="0.3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row>
    <row r="150" spans="1:26" ht="12.75" customHeight="1" x14ac:dyDescent="0.3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row>
    <row r="151" spans="1:26" ht="12.75" customHeight="1" x14ac:dyDescent="0.3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row>
    <row r="152" spans="1:26" ht="12.75" customHeight="1" x14ac:dyDescent="0.3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row>
    <row r="153" spans="1:26" ht="12.75" customHeight="1" x14ac:dyDescent="0.3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row>
    <row r="154" spans="1:26" ht="12.75" customHeight="1" x14ac:dyDescent="0.3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row>
    <row r="155" spans="1:26" ht="12.75" customHeight="1" x14ac:dyDescent="0.3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row>
    <row r="156" spans="1:26" ht="12.75" customHeight="1" x14ac:dyDescent="0.3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row>
    <row r="157" spans="1:26" ht="12.75" customHeight="1" x14ac:dyDescent="0.3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row>
    <row r="158" spans="1:26" ht="12.75" customHeight="1" x14ac:dyDescent="0.3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row>
    <row r="159" spans="1:26" ht="12.75" customHeight="1" x14ac:dyDescent="0.3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row>
    <row r="160" spans="1:26" ht="12.75" customHeight="1" x14ac:dyDescent="0.3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row>
    <row r="161" spans="1:26" ht="12.75" customHeight="1" x14ac:dyDescent="0.3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row>
    <row r="162" spans="1:26" ht="12.75" customHeight="1" x14ac:dyDescent="0.35">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row>
    <row r="163" spans="1:26" ht="12.75" customHeight="1" x14ac:dyDescent="0.35">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row>
    <row r="164" spans="1:26" ht="12.75" customHeight="1" x14ac:dyDescent="0.35">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row>
    <row r="165" spans="1:26" ht="12.75" customHeight="1" x14ac:dyDescent="0.35">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row>
    <row r="166" spans="1:26" ht="12.75" customHeight="1" x14ac:dyDescent="0.35">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row>
    <row r="167" spans="1:26" ht="12.75" customHeight="1" x14ac:dyDescent="0.35">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row>
    <row r="168" spans="1:26" ht="12.75" customHeight="1" x14ac:dyDescent="0.35">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row>
    <row r="169" spans="1:26" ht="12.75" customHeight="1" x14ac:dyDescent="0.35">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row>
    <row r="170" spans="1:26" ht="12.75" customHeight="1" x14ac:dyDescent="0.35">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row>
    <row r="171" spans="1:26" ht="12.75" customHeight="1" x14ac:dyDescent="0.35">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row>
    <row r="172" spans="1:26" ht="12.75" customHeight="1" x14ac:dyDescent="0.35">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row>
    <row r="173" spans="1:26" ht="12.75" customHeight="1" x14ac:dyDescent="0.35">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row>
    <row r="174" spans="1:26" ht="12.75" customHeight="1" x14ac:dyDescent="0.35">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row>
    <row r="175" spans="1:26" ht="12.75" customHeight="1" x14ac:dyDescent="0.35">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row>
    <row r="176" spans="1:26" ht="12.75" customHeight="1" x14ac:dyDescent="0.35">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row>
    <row r="177" spans="1:26" ht="12.75" customHeight="1" x14ac:dyDescent="0.35">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row>
    <row r="178" spans="1:26" ht="12.75" customHeight="1" x14ac:dyDescent="0.35">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row>
    <row r="179" spans="1:26" ht="12.75" customHeight="1" x14ac:dyDescent="0.35">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row>
    <row r="180" spans="1:26" ht="12.75" customHeight="1" x14ac:dyDescent="0.35">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row>
    <row r="181" spans="1:26" ht="12.75" customHeight="1" x14ac:dyDescent="0.35">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row>
    <row r="182" spans="1:26" ht="12.75" customHeight="1" x14ac:dyDescent="0.35">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row>
    <row r="183" spans="1:26" ht="12.75" customHeight="1" x14ac:dyDescent="0.35">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row>
    <row r="184" spans="1:26" ht="12.75" customHeight="1" x14ac:dyDescent="0.35">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row>
    <row r="185" spans="1:26" ht="12.75" customHeight="1" x14ac:dyDescent="0.35">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row>
    <row r="186" spans="1:26" ht="12.75" customHeight="1" x14ac:dyDescent="0.35">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row>
    <row r="187" spans="1:26" ht="12.75" customHeight="1" x14ac:dyDescent="0.35">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row>
    <row r="188" spans="1:26" ht="12.75" customHeight="1" x14ac:dyDescent="0.35">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row>
    <row r="189" spans="1:26" ht="12.75" customHeight="1" x14ac:dyDescent="0.35">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row>
    <row r="190" spans="1:26" ht="12.75" customHeight="1" x14ac:dyDescent="0.35">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row>
    <row r="191" spans="1:26" ht="12.75" customHeight="1" x14ac:dyDescent="0.35">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row>
    <row r="192" spans="1:26" ht="12.75" customHeight="1" x14ac:dyDescent="0.35">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row>
    <row r="193" spans="1:26" ht="12.75" customHeight="1" x14ac:dyDescent="0.35">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row>
    <row r="194" spans="1:26" ht="12.75" customHeight="1" x14ac:dyDescent="0.35">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row>
    <row r="195" spans="1:26" ht="12.75" customHeight="1" x14ac:dyDescent="0.35">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row>
    <row r="196" spans="1:26" ht="12.75" customHeight="1" x14ac:dyDescent="0.35">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row>
    <row r="197" spans="1:26" ht="12.75" customHeight="1" x14ac:dyDescent="0.35">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row>
    <row r="198" spans="1:26" ht="12.75" customHeight="1" x14ac:dyDescent="0.35">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row>
    <row r="199" spans="1:26" ht="12.75" customHeight="1" x14ac:dyDescent="0.35">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row>
    <row r="200" spans="1:26" ht="12.75" customHeight="1" x14ac:dyDescent="0.35">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row>
    <row r="201" spans="1:26" ht="12.75" customHeight="1" x14ac:dyDescent="0.35">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row>
    <row r="202" spans="1:26" ht="12.75" customHeight="1" x14ac:dyDescent="0.35">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row>
    <row r="203" spans="1:26" ht="12.75" customHeight="1" x14ac:dyDescent="0.35">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row>
    <row r="204" spans="1:26" ht="12.75" customHeight="1" x14ac:dyDescent="0.35">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row>
    <row r="205" spans="1:26" ht="12.75" customHeight="1" x14ac:dyDescent="0.35">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row>
    <row r="206" spans="1:26" ht="12.75" customHeight="1" x14ac:dyDescent="0.35">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row>
    <row r="207" spans="1:26" ht="12.75" customHeight="1" x14ac:dyDescent="0.35">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row>
    <row r="208" spans="1:26" ht="12.75" customHeight="1" x14ac:dyDescent="0.35">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row>
    <row r="209" spans="1:26" ht="12.75" customHeight="1" x14ac:dyDescent="0.35">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row>
    <row r="210" spans="1:26" ht="12.75" customHeight="1" x14ac:dyDescent="0.35">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row>
    <row r="211" spans="1:26" ht="12.75" customHeight="1" x14ac:dyDescent="0.35">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row>
    <row r="212" spans="1:26" ht="12.75" customHeight="1" x14ac:dyDescent="0.35">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row>
    <row r="213" spans="1:26" ht="12.75" customHeight="1" x14ac:dyDescent="0.35">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row>
    <row r="214" spans="1:26" ht="12.75" customHeight="1" x14ac:dyDescent="0.35">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row>
    <row r="215" spans="1:26" ht="12.75" customHeight="1" x14ac:dyDescent="0.35">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row>
    <row r="216" spans="1:26" ht="12.75" customHeight="1" x14ac:dyDescent="0.35">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row>
    <row r="217" spans="1:26" ht="12.75" customHeight="1" x14ac:dyDescent="0.35">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row>
    <row r="218" spans="1:26" ht="12.75" customHeight="1" x14ac:dyDescent="0.35">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row>
    <row r="219" spans="1:26" ht="12.75" customHeight="1" x14ac:dyDescent="0.35">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row>
    <row r="220" spans="1:26" ht="12.75" customHeight="1" x14ac:dyDescent="0.35">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row>
    <row r="221" spans="1:26" ht="12.75" customHeight="1" x14ac:dyDescent="0.35">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row>
    <row r="222" spans="1:26" ht="12.75" customHeight="1" x14ac:dyDescent="0.35">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row>
    <row r="223" spans="1:26" ht="12.75" customHeight="1" x14ac:dyDescent="0.35">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row>
    <row r="224" spans="1:26" ht="12.75" customHeight="1" x14ac:dyDescent="0.35">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row>
    <row r="225" spans="1:26" ht="12.75" customHeight="1" x14ac:dyDescent="0.35">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row>
    <row r="226" spans="1:26" ht="12.75" customHeight="1" x14ac:dyDescent="0.35">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row>
    <row r="227" spans="1:26" ht="12.75" customHeight="1" x14ac:dyDescent="0.35">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row>
    <row r="228" spans="1:26" ht="12.75" customHeight="1" x14ac:dyDescent="0.35">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row>
    <row r="229" spans="1:26" ht="12.75" customHeight="1" x14ac:dyDescent="0.35">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row>
    <row r="230" spans="1:26" ht="12.75" customHeight="1" x14ac:dyDescent="0.35">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row>
    <row r="231" spans="1:26" ht="12.75" customHeight="1" x14ac:dyDescent="0.35">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row>
    <row r="232" spans="1:26" ht="12.75" customHeight="1" x14ac:dyDescent="0.35">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row>
    <row r="233" spans="1:26" ht="12.75" customHeight="1" x14ac:dyDescent="0.35">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row>
    <row r="234" spans="1:26" ht="12.75" customHeight="1" x14ac:dyDescent="0.35">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row>
    <row r="235" spans="1:26" ht="12.75" customHeight="1" x14ac:dyDescent="0.35">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row>
    <row r="236" spans="1:26" ht="12.75" customHeight="1" x14ac:dyDescent="0.35">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row>
    <row r="237" spans="1:26" ht="12.75" customHeight="1" x14ac:dyDescent="0.35">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row>
    <row r="238" spans="1:26" ht="12.75" customHeight="1" x14ac:dyDescent="0.35">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row>
    <row r="239" spans="1:26" ht="12.75" customHeight="1" x14ac:dyDescent="0.35">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row>
    <row r="240" spans="1:26" ht="12.75" customHeight="1" x14ac:dyDescent="0.35">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row>
    <row r="241" spans="1:26" ht="12.75" customHeight="1" x14ac:dyDescent="0.35">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row>
    <row r="242" spans="1:26" ht="12.75" customHeight="1" x14ac:dyDescent="0.35">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row>
    <row r="243" spans="1:26" ht="12.75" customHeight="1" x14ac:dyDescent="0.35">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row>
    <row r="244" spans="1:26" ht="12.75" customHeight="1" x14ac:dyDescent="0.35">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row>
    <row r="245" spans="1:26" ht="12.75" customHeight="1" x14ac:dyDescent="0.35">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row>
    <row r="246" spans="1:26" ht="12.75" customHeight="1" x14ac:dyDescent="0.35">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row>
    <row r="247" spans="1:26" ht="12.75" customHeight="1" x14ac:dyDescent="0.35">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row>
    <row r="248" spans="1:26" ht="12.75" customHeight="1" x14ac:dyDescent="0.35">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row>
    <row r="249" spans="1:26" ht="12.75" customHeight="1" x14ac:dyDescent="0.35">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row>
    <row r="250" spans="1:26" ht="12.75" customHeight="1" x14ac:dyDescent="0.35">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row>
    <row r="251" spans="1:26" ht="12.75" customHeight="1" x14ac:dyDescent="0.35">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row>
    <row r="252" spans="1:26" ht="12.75" customHeight="1" x14ac:dyDescent="0.35">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row>
    <row r="253" spans="1:26" ht="12.75" customHeight="1" x14ac:dyDescent="0.35">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row>
    <row r="254" spans="1:26" ht="12.75" customHeight="1" x14ac:dyDescent="0.35">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row>
    <row r="255" spans="1:26" ht="12.75" customHeight="1" x14ac:dyDescent="0.35">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row>
    <row r="256" spans="1:26" ht="12.75" customHeight="1" x14ac:dyDescent="0.35">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row>
    <row r="257" spans="1:26" ht="12.75" customHeight="1" x14ac:dyDescent="0.35">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row>
    <row r="258" spans="1:26" ht="12.75" customHeight="1" x14ac:dyDescent="0.35">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row>
    <row r="259" spans="1:26" ht="12.75" customHeight="1" x14ac:dyDescent="0.35">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row>
    <row r="260" spans="1:26" ht="12.75" customHeight="1" x14ac:dyDescent="0.35">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row>
    <row r="261" spans="1:26" ht="12.75" customHeight="1" x14ac:dyDescent="0.35">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row>
    <row r="262" spans="1:26" ht="12.75" customHeight="1" x14ac:dyDescent="0.35">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row>
    <row r="263" spans="1:26" ht="12.75" customHeight="1" x14ac:dyDescent="0.35">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row>
    <row r="264" spans="1:26" ht="12.75" customHeight="1" x14ac:dyDescent="0.35">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row>
    <row r="265" spans="1:26" ht="12.75" customHeight="1" x14ac:dyDescent="0.35">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row>
    <row r="266" spans="1:26" ht="12.75" customHeight="1" x14ac:dyDescent="0.35">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row>
    <row r="267" spans="1:26" ht="12.75" customHeight="1" x14ac:dyDescent="0.35">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row>
    <row r="268" spans="1:26" ht="12.75" customHeight="1" x14ac:dyDescent="0.35">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row>
    <row r="269" spans="1:26" ht="12.75" customHeight="1" x14ac:dyDescent="0.35">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row>
    <row r="270" spans="1:26" ht="12.75" customHeight="1" x14ac:dyDescent="0.35">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row>
    <row r="271" spans="1:26" ht="12.75" customHeight="1" x14ac:dyDescent="0.35">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row>
    <row r="272" spans="1:26" ht="12.75" customHeight="1" x14ac:dyDescent="0.35">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row>
    <row r="273" spans="1:26" ht="12.75" customHeight="1" x14ac:dyDescent="0.35">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row>
    <row r="274" spans="1:26" ht="12.75" customHeight="1" x14ac:dyDescent="0.35">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row>
    <row r="275" spans="1:26" ht="12.75" customHeight="1" x14ac:dyDescent="0.35">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row>
    <row r="276" spans="1:26" ht="12.75" customHeight="1" x14ac:dyDescent="0.35">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row>
    <row r="277" spans="1:26" ht="12.75" customHeight="1" x14ac:dyDescent="0.35">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row>
    <row r="278" spans="1:26" ht="12.75" customHeight="1" x14ac:dyDescent="0.35">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row>
    <row r="279" spans="1:26" ht="12.75" customHeight="1" x14ac:dyDescent="0.35">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row>
    <row r="280" spans="1:26" ht="12.75" customHeight="1" x14ac:dyDescent="0.35">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row>
    <row r="281" spans="1:26" ht="12.75" customHeight="1" x14ac:dyDescent="0.35">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row>
    <row r="282" spans="1:26" ht="12.75" customHeight="1" x14ac:dyDescent="0.35">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row>
    <row r="283" spans="1:26" ht="12.75" customHeight="1" x14ac:dyDescent="0.35">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row>
    <row r="284" spans="1:26" ht="12.75" customHeight="1" x14ac:dyDescent="0.35">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row>
    <row r="285" spans="1:26" ht="12.75" customHeight="1" x14ac:dyDescent="0.35">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row>
    <row r="286" spans="1:26" ht="12.75" customHeight="1" x14ac:dyDescent="0.35">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row>
    <row r="287" spans="1:26" ht="12.75" customHeight="1" x14ac:dyDescent="0.35">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row>
    <row r="288" spans="1:26" ht="12.75" customHeight="1" x14ac:dyDescent="0.35">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row>
    <row r="289" spans="1:26" ht="12.75" customHeight="1" x14ac:dyDescent="0.35">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row>
    <row r="290" spans="1:26" ht="12.75" customHeight="1" x14ac:dyDescent="0.35">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row>
    <row r="291" spans="1:26" ht="12.75" customHeight="1" x14ac:dyDescent="0.35">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row>
    <row r="292" spans="1:26" ht="12.75" customHeight="1" x14ac:dyDescent="0.35">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row>
    <row r="293" spans="1:26" ht="12.75" customHeight="1" x14ac:dyDescent="0.35">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row>
    <row r="294" spans="1:26" ht="12.75" customHeight="1" x14ac:dyDescent="0.35">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row>
    <row r="295" spans="1:26" ht="12.75" customHeight="1" x14ac:dyDescent="0.35">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row>
    <row r="296" spans="1:26" ht="12.75" customHeight="1" x14ac:dyDescent="0.35">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row>
    <row r="297" spans="1:26" ht="12.75" customHeight="1" x14ac:dyDescent="0.35">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row>
    <row r="298" spans="1:26" ht="12.75" customHeight="1" x14ac:dyDescent="0.35">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row>
    <row r="299" spans="1:26" ht="12.75" customHeight="1" x14ac:dyDescent="0.35">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row>
    <row r="300" spans="1:26" ht="12.75" customHeight="1" x14ac:dyDescent="0.35">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row>
    <row r="301" spans="1:26" ht="12.75" customHeight="1" x14ac:dyDescent="0.35">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row>
    <row r="302" spans="1:26" ht="12.75" customHeight="1" x14ac:dyDescent="0.35">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row>
    <row r="303" spans="1:26" ht="12.75" customHeight="1" x14ac:dyDescent="0.35">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row>
    <row r="304" spans="1:26" ht="12.75" customHeight="1" x14ac:dyDescent="0.35">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row>
    <row r="305" spans="1:26" ht="12.75" customHeight="1" x14ac:dyDescent="0.35">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row>
    <row r="306" spans="1:26" ht="12.75" customHeight="1" x14ac:dyDescent="0.35">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row>
    <row r="307" spans="1:26" ht="12.75" customHeight="1" x14ac:dyDescent="0.35">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row>
    <row r="308" spans="1:26" ht="12.75" customHeight="1" x14ac:dyDescent="0.35">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row>
    <row r="309" spans="1:26" ht="12.75" customHeight="1" x14ac:dyDescent="0.35">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row>
    <row r="310" spans="1:26" ht="12.75" customHeight="1" x14ac:dyDescent="0.35">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row>
    <row r="311" spans="1:26" ht="12.75" customHeight="1" x14ac:dyDescent="0.35">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row>
    <row r="312" spans="1:26" ht="12.75" customHeight="1" x14ac:dyDescent="0.35">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row>
    <row r="313" spans="1:26" ht="12.75" customHeight="1" x14ac:dyDescent="0.35">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row>
    <row r="314" spans="1:26" ht="12.75" customHeight="1" x14ac:dyDescent="0.35">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row>
    <row r="315" spans="1:26" ht="12.75" customHeight="1" x14ac:dyDescent="0.35">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row>
    <row r="316" spans="1:26" ht="12.75" customHeight="1" x14ac:dyDescent="0.35">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row>
    <row r="317" spans="1:26" ht="12.75" customHeight="1" x14ac:dyDescent="0.35">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row>
    <row r="318" spans="1:26" ht="12.75" customHeight="1" x14ac:dyDescent="0.35">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row>
    <row r="319" spans="1:26" ht="12.75" customHeight="1" x14ac:dyDescent="0.35">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row>
    <row r="320" spans="1:26" ht="12.75" customHeight="1" x14ac:dyDescent="0.35">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row>
    <row r="321" spans="1:26" ht="12.75" customHeight="1" x14ac:dyDescent="0.35">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row>
    <row r="322" spans="1:26" ht="12.75" customHeight="1" x14ac:dyDescent="0.35">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row>
    <row r="323" spans="1:26" ht="12.75" customHeight="1" x14ac:dyDescent="0.35">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row>
    <row r="324" spans="1:26" ht="12.75" customHeight="1" x14ac:dyDescent="0.35">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row>
    <row r="325" spans="1:26" ht="12.75" customHeight="1" x14ac:dyDescent="0.35">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row>
    <row r="326" spans="1:26" ht="12.75" customHeight="1" x14ac:dyDescent="0.35">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row>
    <row r="327" spans="1:26" ht="12.75" customHeight="1" x14ac:dyDescent="0.35">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row>
    <row r="328" spans="1:26" ht="12.75" customHeight="1" x14ac:dyDescent="0.35">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row>
    <row r="329" spans="1:26" ht="12.75" customHeight="1" x14ac:dyDescent="0.35">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row>
    <row r="330" spans="1:26" ht="12.75" customHeight="1" x14ac:dyDescent="0.35">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row>
    <row r="331" spans="1:26" ht="12.75" customHeight="1" x14ac:dyDescent="0.35">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row>
    <row r="332" spans="1:26" ht="12.75" customHeight="1" x14ac:dyDescent="0.35">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row>
    <row r="333" spans="1:26" ht="12.75" customHeight="1" x14ac:dyDescent="0.35">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row>
    <row r="334" spans="1:26" ht="12.75" customHeight="1" x14ac:dyDescent="0.35">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row>
    <row r="335" spans="1:26" ht="12.75" customHeight="1" x14ac:dyDescent="0.35">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row>
    <row r="336" spans="1:26" ht="12.75" customHeight="1" x14ac:dyDescent="0.35">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row>
    <row r="337" spans="1:26" ht="12.75" customHeight="1" x14ac:dyDescent="0.35">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row>
    <row r="338" spans="1:26" ht="12.75" customHeight="1" x14ac:dyDescent="0.35">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row>
    <row r="339" spans="1:26" ht="12.75" customHeight="1" x14ac:dyDescent="0.35">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row>
    <row r="340" spans="1:26" ht="12.75" customHeight="1" x14ac:dyDescent="0.35">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row>
    <row r="341" spans="1:26" ht="12.75" customHeight="1" x14ac:dyDescent="0.35">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row>
    <row r="342" spans="1:26" ht="12.75" customHeight="1" x14ac:dyDescent="0.35">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row>
    <row r="343" spans="1:26" ht="12.75" customHeight="1" x14ac:dyDescent="0.35">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row>
    <row r="344" spans="1:26" ht="12.75" customHeight="1" x14ac:dyDescent="0.35">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row>
    <row r="345" spans="1:26" ht="12.75" customHeight="1" x14ac:dyDescent="0.35">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row>
    <row r="346" spans="1:26" ht="12.75" customHeight="1" x14ac:dyDescent="0.35">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row>
    <row r="347" spans="1:26" ht="12.75" customHeight="1" x14ac:dyDescent="0.35">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row>
    <row r="348" spans="1:26" ht="12.75" customHeight="1" x14ac:dyDescent="0.35">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row>
    <row r="349" spans="1:26" ht="12.75" customHeight="1" x14ac:dyDescent="0.35">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row>
    <row r="350" spans="1:26" ht="12.75" customHeight="1" x14ac:dyDescent="0.35">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row>
    <row r="351" spans="1:26" ht="12.75" customHeight="1" x14ac:dyDescent="0.35">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row>
    <row r="352" spans="1:26" ht="12.75" customHeight="1" x14ac:dyDescent="0.35">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row>
    <row r="353" spans="1:26" ht="12.75" customHeight="1" x14ac:dyDescent="0.35">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row>
    <row r="354" spans="1:26" ht="12.75" customHeight="1" x14ac:dyDescent="0.35">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row>
    <row r="355" spans="1:26" ht="12.75" customHeight="1" x14ac:dyDescent="0.35">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row>
    <row r="356" spans="1:26" ht="12.75" customHeight="1" x14ac:dyDescent="0.35">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row>
    <row r="357" spans="1:26" ht="12.75" customHeight="1" x14ac:dyDescent="0.35">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row>
    <row r="358" spans="1:26" ht="12.75" customHeight="1" x14ac:dyDescent="0.35">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row>
    <row r="359" spans="1:26" ht="12.75" customHeight="1" x14ac:dyDescent="0.35">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row>
    <row r="360" spans="1:26" ht="12.75" customHeight="1" x14ac:dyDescent="0.35">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row>
    <row r="361" spans="1:26" ht="12.75" customHeight="1" x14ac:dyDescent="0.35">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row>
    <row r="362" spans="1:26" ht="12.75" customHeight="1" x14ac:dyDescent="0.35">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row>
    <row r="363" spans="1:26" ht="12.75" customHeight="1" x14ac:dyDescent="0.35">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row>
    <row r="364" spans="1:26" ht="12.75" customHeight="1" x14ac:dyDescent="0.35">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row>
    <row r="365" spans="1:26" ht="12.75" customHeight="1" x14ac:dyDescent="0.35">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row>
    <row r="366" spans="1:26" ht="12.75" customHeight="1" x14ac:dyDescent="0.35">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row>
    <row r="367" spans="1:26" ht="12.75" customHeight="1" x14ac:dyDescent="0.35">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row>
    <row r="368" spans="1:26" ht="12.75" customHeight="1" x14ac:dyDescent="0.35">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row>
    <row r="369" spans="1:26" ht="12.75" customHeight="1" x14ac:dyDescent="0.35">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row>
    <row r="370" spans="1:26" ht="12.75" customHeight="1" x14ac:dyDescent="0.35">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row>
    <row r="371" spans="1:26" ht="12.75" customHeight="1" x14ac:dyDescent="0.35">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row>
    <row r="372" spans="1:26" ht="12.75" customHeight="1" x14ac:dyDescent="0.35">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row>
    <row r="373" spans="1:26" ht="12.75" customHeight="1" x14ac:dyDescent="0.35">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row>
    <row r="374" spans="1:26" ht="12.75" customHeight="1" x14ac:dyDescent="0.35">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row>
    <row r="375" spans="1:26" ht="12.75" customHeight="1" x14ac:dyDescent="0.35">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row>
    <row r="376" spans="1:26" ht="12.75" customHeight="1" x14ac:dyDescent="0.35">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row>
    <row r="377" spans="1:26" ht="12.75" customHeight="1" x14ac:dyDescent="0.35">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row>
    <row r="378" spans="1:26" ht="12.75" customHeight="1" x14ac:dyDescent="0.35">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row>
    <row r="379" spans="1:26" ht="12.75" customHeight="1" x14ac:dyDescent="0.35">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row>
    <row r="380" spans="1:26" ht="12.75" customHeight="1" x14ac:dyDescent="0.35">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row>
    <row r="381" spans="1:26" ht="12.75" customHeight="1" x14ac:dyDescent="0.35">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row>
    <row r="382" spans="1:26" ht="12.75" customHeight="1" x14ac:dyDescent="0.35">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row>
    <row r="383" spans="1:26" ht="12.75" customHeight="1" x14ac:dyDescent="0.35">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row>
    <row r="384" spans="1:26" ht="12.75" customHeight="1" x14ac:dyDescent="0.35">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row>
    <row r="385" spans="1:26" ht="12.75" customHeight="1" x14ac:dyDescent="0.35">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row>
    <row r="386" spans="1:26" ht="12.75" customHeight="1" x14ac:dyDescent="0.35">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row>
    <row r="387" spans="1:26" ht="12.75" customHeight="1" x14ac:dyDescent="0.35">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row>
    <row r="388" spans="1:26" ht="12.75" customHeight="1" x14ac:dyDescent="0.35">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row>
    <row r="389" spans="1:26" ht="12.75" customHeight="1" x14ac:dyDescent="0.35">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row>
    <row r="390" spans="1:26" ht="12.75" customHeight="1" x14ac:dyDescent="0.35">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row>
    <row r="391" spans="1:26" ht="12.75" customHeight="1" x14ac:dyDescent="0.35">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row>
    <row r="392" spans="1:26" ht="12.75" customHeight="1" x14ac:dyDescent="0.35">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row>
    <row r="393" spans="1:26" ht="12.75" customHeight="1" x14ac:dyDescent="0.35">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row>
    <row r="394" spans="1:26" ht="12.75" customHeight="1" x14ac:dyDescent="0.35">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row>
    <row r="395" spans="1:26" ht="12.75" customHeight="1" x14ac:dyDescent="0.35">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row>
    <row r="396" spans="1:26" ht="12.75" customHeight="1" x14ac:dyDescent="0.35">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row>
    <row r="397" spans="1:26" ht="12.75" customHeight="1" x14ac:dyDescent="0.35">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row>
    <row r="398" spans="1:26" ht="12.75" customHeight="1" x14ac:dyDescent="0.35">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row>
    <row r="399" spans="1:26" ht="12.75" customHeight="1" x14ac:dyDescent="0.35">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row>
    <row r="400" spans="1:26" ht="12.75" customHeight="1" x14ac:dyDescent="0.35">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row>
    <row r="401" spans="1:26" ht="12.75" customHeight="1" x14ac:dyDescent="0.35">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row>
    <row r="402" spans="1:26" ht="12.75" customHeight="1" x14ac:dyDescent="0.35">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row>
    <row r="403" spans="1:26" ht="12.75" customHeight="1" x14ac:dyDescent="0.35">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row>
    <row r="404" spans="1:26" ht="12.75" customHeight="1" x14ac:dyDescent="0.35">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row>
    <row r="405" spans="1:26" ht="12.75" customHeight="1" x14ac:dyDescent="0.35">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row>
    <row r="406" spans="1:26" ht="12.75" customHeight="1" x14ac:dyDescent="0.35">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row>
    <row r="407" spans="1:26" ht="12.75" customHeight="1" x14ac:dyDescent="0.35">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row>
    <row r="408" spans="1:26" ht="12.75" customHeight="1" x14ac:dyDescent="0.35">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row>
    <row r="409" spans="1:26" ht="12.75" customHeight="1" x14ac:dyDescent="0.35">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row>
    <row r="410" spans="1:26" ht="12.75" customHeight="1" x14ac:dyDescent="0.35">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row>
    <row r="411" spans="1:26" ht="12.75" customHeight="1" x14ac:dyDescent="0.35">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row>
    <row r="412" spans="1:26" ht="12.75" customHeight="1" x14ac:dyDescent="0.35">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row>
    <row r="413" spans="1:26" ht="12.75" customHeight="1" x14ac:dyDescent="0.35">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row>
    <row r="414" spans="1:26" ht="12.75" customHeight="1" x14ac:dyDescent="0.35">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row>
    <row r="415" spans="1:26" ht="12.75" customHeight="1" x14ac:dyDescent="0.35">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row>
    <row r="416" spans="1:26" ht="12.75" customHeight="1" x14ac:dyDescent="0.35">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row>
    <row r="417" spans="1:26" ht="12.75" customHeight="1" x14ac:dyDescent="0.35">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row>
    <row r="418" spans="1:26" ht="12.75" customHeight="1" x14ac:dyDescent="0.35">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row>
    <row r="419" spans="1:26" ht="12.75" customHeight="1" x14ac:dyDescent="0.35">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row>
    <row r="420" spans="1:26" ht="12.75" customHeight="1" x14ac:dyDescent="0.35">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row>
    <row r="421" spans="1:26" ht="12.75" customHeight="1" x14ac:dyDescent="0.35">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row>
    <row r="422" spans="1:26" ht="12.75" customHeight="1" x14ac:dyDescent="0.35">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row>
    <row r="423" spans="1:26" ht="12.75" customHeight="1" x14ac:dyDescent="0.35">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row>
    <row r="424" spans="1:26" ht="12.75" customHeight="1" x14ac:dyDescent="0.35">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row>
    <row r="425" spans="1:26" ht="12.75" customHeight="1" x14ac:dyDescent="0.35">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row>
    <row r="426" spans="1:26" ht="12.75" customHeight="1" x14ac:dyDescent="0.35">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row>
    <row r="427" spans="1:26" ht="12.75" customHeight="1" x14ac:dyDescent="0.35">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row>
    <row r="428" spans="1:26" ht="12.75" customHeight="1" x14ac:dyDescent="0.35">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row>
    <row r="429" spans="1:26" ht="12.75" customHeight="1" x14ac:dyDescent="0.35">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row>
    <row r="430" spans="1:26" ht="12.75" customHeight="1" x14ac:dyDescent="0.35">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row>
    <row r="431" spans="1:26" ht="12.75" customHeight="1" x14ac:dyDescent="0.35">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row>
    <row r="432" spans="1:26" ht="12.75" customHeight="1" x14ac:dyDescent="0.35">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row>
    <row r="433" spans="1:26" ht="12.75" customHeight="1" x14ac:dyDescent="0.35">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row>
    <row r="434" spans="1:26" ht="12.75" customHeight="1" x14ac:dyDescent="0.35">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row>
    <row r="435" spans="1:26" ht="12.75" customHeight="1" x14ac:dyDescent="0.35">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row>
    <row r="436" spans="1:26" ht="12.75" customHeight="1" x14ac:dyDescent="0.35">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row>
    <row r="437" spans="1:26" ht="12.75" customHeight="1" x14ac:dyDescent="0.35">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row>
    <row r="438" spans="1:26" ht="12.75" customHeight="1" x14ac:dyDescent="0.35">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row>
    <row r="439" spans="1:26" ht="12.75" customHeight="1" x14ac:dyDescent="0.35">
      <c r="A439" s="47"/>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row>
    <row r="440" spans="1:26" ht="12.75" customHeight="1" x14ac:dyDescent="0.35">
      <c r="A440" s="47"/>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row>
    <row r="441" spans="1:26" ht="12.75" customHeight="1" x14ac:dyDescent="0.35">
      <c r="A441" s="47"/>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row>
    <row r="442" spans="1:26" ht="12.75" customHeight="1" x14ac:dyDescent="0.35">
      <c r="A442" s="47"/>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row>
    <row r="443" spans="1:26" ht="12.75" customHeight="1" x14ac:dyDescent="0.35">
      <c r="A443" s="47"/>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row>
    <row r="444" spans="1:26" ht="12.75" customHeight="1" x14ac:dyDescent="0.35">
      <c r="A444" s="47"/>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row>
    <row r="445" spans="1:26" ht="12.75" customHeight="1" x14ac:dyDescent="0.35">
      <c r="A445" s="47"/>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row>
    <row r="446" spans="1:26" ht="12.75" customHeight="1" x14ac:dyDescent="0.35">
      <c r="A446" s="47"/>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row>
    <row r="447" spans="1:26" ht="12.75" customHeight="1" x14ac:dyDescent="0.35">
      <c r="A447" s="47"/>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row>
    <row r="448" spans="1:26" ht="12.75" customHeight="1" x14ac:dyDescent="0.35">
      <c r="A448" s="47"/>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row>
    <row r="449" spans="1:26" ht="12.75" customHeight="1" x14ac:dyDescent="0.35">
      <c r="A449" s="47"/>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row>
    <row r="450" spans="1:26" ht="12.75" customHeight="1" x14ac:dyDescent="0.35">
      <c r="A450" s="47"/>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row>
    <row r="451" spans="1:26" ht="12.75" customHeight="1" x14ac:dyDescent="0.35">
      <c r="A451" s="47"/>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row>
    <row r="452" spans="1:26" ht="12.75" customHeight="1" x14ac:dyDescent="0.35">
      <c r="A452" s="47"/>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row>
    <row r="453" spans="1:26" ht="12.75" customHeight="1" x14ac:dyDescent="0.35">
      <c r="A453" s="47"/>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row>
    <row r="454" spans="1:26" ht="12.75" customHeight="1" x14ac:dyDescent="0.35">
      <c r="A454" s="47"/>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row>
    <row r="455" spans="1:26" ht="12.75" customHeight="1" x14ac:dyDescent="0.35">
      <c r="A455" s="47"/>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row>
    <row r="456" spans="1:26" ht="12.75" customHeight="1" x14ac:dyDescent="0.35">
      <c r="A456" s="47"/>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row>
    <row r="457" spans="1:26" ht="12.75" customHeight="1" x14ac:dyDescent="0.35">
      <c r="A457" s="47"/>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row>
    <row r="458" spans="1:26" ht="12.75" customHeight="1" x14ac:dyDescent="0.35">
      <c r="A458" s="47"/>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row>
    <row r="459" spans="1:26" ht="12.75" customHeight="1" x14ac:dyDescent="0.35">
      <c r="A459" s="47"/>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row>
    <row r="460" spans="1:26" ht="12.75" customHeight="1" x14ac:dyDescent="0.35">
      <c r="A460" s="47"/>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row>
    <row r="461" spans="1:26" ht="12.75" customHeight="1" x14ac:dyDescent="0.35">
      <c r="A461" s="47"/>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row>
    <row r="462" spans="1:26" ht="12.75" customHeight="1" x14ac:dyDescent="0.35">
      <c r="A462" s="47"/>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row>
    <row r="463" spans="1:26" ht="12.75" customHeight="1" x14ac:dyDescent="0.35">
      <c r="A463" s="47"/>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row>
    <row r="464" spans="1:26" ht="12.75" customHeight="1" x14ac:dyDescent="0.35">
      <c r="A464" s="47"/>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row>
    <row r="465" spans="1:26" ht="12.75" customHeight="1" x14ac:dyDescent="0.35">
      <c r="A465" s="47"/>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row>
    <row r="466" spans="1:26" ht="12.75" customHeight="1" x14ac:dyDescent="0.35">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row>
    <row r="467" spans="1:26" ht="12.75" customHeight="1" x14ac:dyDescent="0.35">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row>
    <row r="468" spans="1:26" ht="12.75" customHeight="1" x14ac:dyDescent="0.35">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row>
    <row r="469" spans="1:26" ht="12.75" customHeight="1" x14ac:dyDescent="0.35">
      <c r="A469" s="47"/>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row>
    <row r="470" spans="1:26" ht="12.75" customHeight="1" x14ac:dyDescent="0.35">
      <c r="A470" s="47"/>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row>
    <row r="471" spans="1:26" ht="12.75" customHeight="1" x14ac:dyDescent="0.35">
      <c r="A471" s="47"/>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row>
    <row r="472" spans="1:26" ht="12.75" customHeight="1" x14ac:dyDescent="0.35">
      <c r="A472" s="47"/>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row>
    <row r="473" spans="1:26" ht="12.75" customHeight="1" x14ac:dyDescent="0.35">
      <c r="A473" s="47"/>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row>
    <row r="474" spans="1:26" ht="12.75" customHeight="1" x14ac:dyDescent="0.35">
      <c r="A474" s="47"/>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row>
    <row r="475" spans="1:26" ht="12.75" customHeight="1" x14ac:dyDescent="0.35">
      <c r="A475" s="47"/>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row>
    <row r="476" spans="1:26" ht="12.75" customHeight="1" x14ac:dyDescent="0.35">
      <c r="A476" s="47"/>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row>
    <row r="477" spans="1:26" ht="12.75" customHeight="1" x14ac:dyDescent="0.35">
      <c r="A477" s="47"/>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row>
    <row r="478" spans="1:26" ht="12.75" customHeight="1" x14ac:dyDescent="0.35">
      <c r="A478" s="47"/>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row>
    <row r="479" spans="1:26" ht="12.75" customHeight="1" x14ac:dyDescent="0.35">
      <c r="A479" s="47"/>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row>
    <row r="480" spans="1:26" ht="12.75" customHeight="1" x14ac:dyDescent="0.35">
      <c r="A480" s="47"/>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row>
    <row r="481" spans="1:26" ht="12.75" customHeight="1" x14ac:dyDescent="0.35">
      <c r="A481" s="47"/>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row>
    <row r="482" spans="1:26" ht="12.75" customHeight="1" x14ac:dyDescent="0.35">
      <c r="A482" s="47"/>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row>
    <row r="483" spans="1:26" ht="12.75" customHeight="1" x14ac:dyDescent="0.35">
      <c r="A483" s="47"/>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row>
    <row r="484" spans="1:26" ht="12.75" customHeight="1" x14ac:dyDescent="0.35">
      <c r="A484" s="47"/>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row>
    <row r="485" spans="1:26" ht="12.75" customHeight="1" x14ac:dyDescent="0.35">
      <c r="A485" s="47"/>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row>
    <row r="486" spans="1:26" ht="12.75" customHeight="1" x14ac:dyDescent="0.35">
      <c r="A486" s="47"/>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row>
    <row r="487" spans="1:26" ht="12.75" customHeight="1" x14ac:dyDescent="0.35">
      <c r="A487" s="47"/>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row>
    <row r="488" spans="1:26" ht="12.75" customHeight="1" x14ac:dyDescent="0.35">
      <c r="A488" s="47"/>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row>
    <row r="489" spans="1:26" ht="12.75" customHeight="1" x14ac:dyDescent="0.35">
      <c r="A489" s="47"/>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row>
    <row r="490" spans="1:26" ht="12.75" customHeight="1" x14ac:dyDescent="0.35">
      <c r="A490" s="47"/>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row>
    <row r="491" spans="1:26" ht="12.75" customHeight="1" x14ac:dyDescent="0.35">
      <c r="A491" s="47"/>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row>
    <row r="492" spans="1:26" ht="12.75" customHeight="1" x14ac:dyDescent="0.35">
      <c r="A492" s="47"/>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row>
    <row r="493" spans="1:26" ht="12.75" customHeight="1" x14ac:dyDescent="0.35">
      <c r="A493" s="47"/>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row>
    <row r="494" spans="1:26" ht="12.75" customHeight="1" x14ac:dyDescent="0.35">
      <c r="A494" s="47"/>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row>
    <row r="495" spans="1:26" ht="12.75" customHeight="1" x14ac:dyDescent="0.35">
      <c r="A495" s="47"/>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row>
    <row r="496" spans="1:26" ht="12.75" customHeight="1" x14ac:dyDescent="0.35">
      <c r="A496" s="47"/>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row>
    <row r="497" spans="1:26" ht="12.75" customHeight="1" x14ac:dyDescent="0.35">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row>
    <row r="498" spans="1:26" ht="12.75" customHeight="1" x14ac:dyDescent="0.35">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row>
    <row r="499" spans="1:26" ht="12.75" customHeight="1" x14ac:dyDescent="0.35">
      <c r="A499" s="47"/>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row>
    <row r="500" spans="1:26" ht="12.75" customHeight="1" x14ac:dyDescent="0.35">
      <c r="A500" s="47"/>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row>
    <row r="501" spans="1:26" ht="12.75" customHeight="1" x14ac:dyDescent="0.35">
      <c r="A501" s="47"/>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row>
    <row r="502" spans="1:26" ht="12.75" customHeight="1" x14ac:dyDescent="0.35">
      <c r="A502" s="47"/>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row>
    <row r="503" spans="1:26" ht="12.75" customHeight="1" x14ac:dyDescent="0.35">
      <c r="A503" s="47"/>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row>
    <row r="504" spans="1:26" ht="12.75" customHeight="1" x14ac:dyDescent="0.35">
      <c r="A504" s="47"/>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row>
    <row r="505" spans="1:26" ht="12.75" customHeight="1" x14ac:dyDescent="0.35">
      <c r="A505" s="47"/>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row>
    <row r="506" spans="1:26" ht="12.75" customHeight="1" x14ac:dyDescent="0.35">
      <c r="A506" s="47"/>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row>
    <row r="507" spans="1:26" ht="12.75" customHeight="1" x14ac:dyDescent="0.35">
      <c r="A507" s="47"/>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row>
    <row r="508" spans="1:26" ht="12.75" customHeight="1" x14ac:dyDescent="0.35">
      <c r="A508" s="47"/>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row>
    <row r="509" spans="1:26" ht="12.75" customHeight="1" x14ac:dyDescent="0.35">
      <c r="A509" s="47"/>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row>
    <row r="510" spans="1:26" ht="12.75" customHeight="1" x14ac:dyDescent="0.35">
      <c r="A510" s="47"/>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row>
    <row r="511" spans="1:26" ht="12.75" customHeight="1" x14ac:dyDescent="0.35">
      <c r="A511" s="47"/>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row>
    <row r="512" spans="1:26" ht="12.75" customHeight="1" x14ac:dyDescent="0.35">
      <c r="A512" s="47"/>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row>
    <row r="513" spans="1:26" ht="12.75" customHeight="1" x14ac:dyDescent="0.35">
      <c r="A513" s="47"/>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row>
    <row r="514" spans="1:26" ht="12.75" customHeight="1" x14ac:dyDescent="0.35">
      <c r="A514" s="47"/>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row>
    <row r="515" spans="1:26" ht="12.75" customHeight="1" x14ac:dyDescent="0.35">
      <c r="A515" s="47"/>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row>
    <row r="516" spans="1:26" ht="12.75" customHeight="1" x14ac:dyDescent="0.35">
      <c r="A516" s="47"/>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row>
    <row r="517" spans="1:26" ht="12.75" customHeight="1" x14ac:dyDescent="0.35">
      <c r="A517" s="47"/>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row>
    <row r="518" spans="1:26" ht="12.75" customHeight="1" x14ac:dyDescent="0.35">
      <c r="A518" s="47"/>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row>
    <row r="519" spans="1:26" ht="12.75" customHeight="1" x14ac:dyDescent="0.35">
      <c r="A519" s="47"/>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row>
    <row r="520" spans="1:26" ht="12.75" customHeight="1" x14ac:dyDescent="0.35">
      <c r="A520" s="47"/>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row>
    <row r="521" spans="1:26" ht="12.75" customHeight="1" x14ac:dyDescent="0.35">
      <c r="A521" s="47"/>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row>
    <row r="522" spans="1:26" ht="12.75" customHeight="1" x14ac:dyDescent="0.35">
      <c r="A522" s="47"/>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row>
    <row r="523" spans="1:26" ht="12.75" customHeight="1" x14ac:dyDescent="0.35">
      <c r="A523" s="47"/>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row>
    <row r="524" spans="1:26" ht="12.75" customHeight="1" x14ac:dyDescent="0.35">
      <c r="A524" s="47"/>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row>
    <row r="525" spans="1:26" ht="12.75" customHeight="1" x14ac:dyDescent="0.35">
      <c r="A525" s="47"/>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row>
    <row r="526" spans="1:26" ht="12.75" customHeight="1" x14ac:dyDescent="0.35">
      <c r="A526" s="47"/>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row>
    <row r="527" spans="1:26" ht="12.75" customHeight="1" x14ac:dyDescent="0.35">
      <c r="A527" s="47"/>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row>
    <row r="528" spans="1:26" ht="12.75" customHeight="1" x14ac:dyDescent="0.35">
      <c r="A528" s="47"/>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row>
    <row r="529" spans="1:26" ht="12.75" customHeight="1" x14ac:dyDescent="0.35">
      <c r="A529" s="47"/>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row>
    <row r="530" spans="1:26" ht="12.75" customHeight="1" x14ac:dyDescent="0.35">
      <c r="A530" s="47"/>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row>
    <row r="531" spans="1:26" ht="12.75" customHeight="1" x14ac:dyDescent="0.35">
      <c r="A531" s="47"/>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row>
    <row r="532" spans="1:26" ht="12.75" customHeight="1" x14ac:dyDescent="0.35">
      <c r="A532" s="47"/>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row>
    <row r="533" spans="1:26" ht="12.75" customHeight="1" x14ac:dyDescent="0.35">
      <c r="A533" s="47"/>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row>
    <row r="534" spans="1:26" ht="12.75" customHeight="1" x14ac:dyDescent="0.35">
      <c r="A534" s="47"/>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row>
    <row r="535" spans="1:26" ht="12.75" customHeight="1" x14ac:dyDescent="0.35">
      <c r="A535" s="47"/>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row>
    <row r="536" spans="1:26" ht="12.75" customHeight="1" x14ac:dyDescent="0.35">
      <c r="A536" s="47"/>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row>
    <row r="537" spans="1:26" ht="12.75" customHeight="1" x14ac:dyDescent="0.35">
      <c r="A537" s="47"/>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row>
    <row r="538" spans="1:26" ht="12.75" customHeight="1" x14ac:dyDescent="0.35">
      <c r="A538" s="47"/>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row>
    <row r="539" spans="1:26" ht="12.75" customHeight="1" x14ac:dyDescent="0.35">
      <c r="A539" s="47"/>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row>
    <row r="540" spans="1:26" ht="12.75" customHeight="1" x14ac:dyDescent="0.35">
      <c r="A540" s="47"/>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row>
    <row r="541" spans="1:26" ht="12.75" customHeight="1" x14ac:dyDescent="0.35">
      <c r="A541" s="47"/>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row>
    <row r="542" spans="1:26" ht="12.75" customHeight="1" x14ac:dyDescent="0.35">
      <c r="A542" s="47"/>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row>
    <row r="543" spans="1:26" ht="12.75" customHeight="1" x14ac:dyDescent="0.35">
      <c r="A543" s="47"/>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row>
    <row r="544" spans="1:26" ht="12.75" customHeight="1" x14ac:dyDescent="0.35">
      <c r="A544" s="47"/>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row>
    <row r="545" spans="1:26" ht="12.75" customHeight="1" x14ac:dyDescent="0.35">
      <c r="A545" s="47"/>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row>
    <row r="546" spans="1:26" ht="12.75" customHeight="1" x14ac:dyDescent="0.35">
      <c r="A546" s="47"/>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row>
    <row r="547" spans="1:26" ht="12.75" customHeight="1" x14ac:dyDescent="0.35">
      <c r="A547" s="47"/>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row>
    <row r="548" spans="1:26" ht="12.75" customHeight="1" x14ac:dyDescent="0.35">
      <c r="A548" s="47"/>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row>
    <row r="549" spans="1:26" ht="12.75" customHeight="1" x14ac:dyDescent="0.35">
      <c r="A549" s="47"/>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row>
    <row r="550" spans="1:26" ht="12.75" customHeight="1" x14ac:dyDescent="0.35">
      <c r="A550" s="47"/>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row>
    <row r="551" spans="1:26" ht="12.75" customHeight="1" x14ac:dyDescent="0.35">
      <c r="A551" s="47"/>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row>
    <row r="552" spans="1:26" ht="12.75" customHeight="1" x14ac:dyDescent="0.35">
      <c r="A552" s="47"/>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row>
    <row r="553" spans="1:26" ht="12.75" customHeight="1" x14ac:dyDescent="0.35">
      <c r="A553" s="47"/>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row>
    <row r="554" spans="1:26" ht="12.75" customHeight="1" x14ac:dyDescent="0.35">
      <c r="A554" s="47"/>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row>
    <row r="555" spans="1:26" ht="12.75" customHeight="1" x14ac:dyDescent="0.35">
      <c r="A555" s="47"/>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row>
    <row r="556" spans="1:26" ht="12.75" customHeight="1" x14ac:dyDescent="0.35">
      <c r="A556" s="47"/>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row>
    <row r="557" spans="1:26" ht="12.75" customHeight="1" x14ac:dyDescent="0.35">
      <c r="A557" s="47"/>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row>
    <row r="558" spans="1:26" ht="12.75" customHeight="1" x14ac:dyDescent="0.35">
      <c r="A558" s="47"/>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row>
    <row r="559" spans="1:26" ht="12.75" customHeight="1" x14ac:dyDescent="0.35">
      <c r="A559" s="47"/>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row>
    <row r="560" spans="1:26" ht="12.75" customHeight="1" x14ac:dyDescent="0.35">
      <c r="A560" s="47"/>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row>
    <row r="561" spans="1:26" ht="12.75" customHeight="1" x14ac:dyDescent="0.35">
      <c r="A561" s="47"/>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row>
    <row r="562" spans="1:26" ht="12.75" customHeight="1" x14ac:dyDescent="0.35">
      <c r="A562" s="47"/>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row>
    <row r="563" spans="1:26" ht="12.75" customHeight="1" x14ac:dyDescent="0.35">
      <c r="A563" s="47"/>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row>
    <row r="564" spans="1:26" ht="12.75" customHeight="1" x14ac:dyDescent="0.35">
      <c r="A564" s="47"/>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row>
    <row r="565" spans="1:26" ht="12.75" customHeight="1" x14ac:dyDescent="0.35">
      <c r="A565" s="47"/>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row>
    <row r="566" spans="1:26" ht="12.75" customHeight="1" x14ac:dyDescent="0.35">
      <c r="A566" s="47"/>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row>
    <row r="567" spans="1:26" ht="12.75" customHeight="1" x14ac:dyDescent="0.35">
      <c r="A567" s="47"/>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row>
    <row r="568" spans="1:26" ht="12.75" customHeight="1" x14ac:dyDescent="0.35">
      <c r="A568" s="47"/>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row>
    <row r="569" spans="1:26" ht="12.75" customHeight="1" x14ac:dyDescent="0.35">
      <c r="A569" s="47"/>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row>
    <row r="570" spans="1:26" ht="12.75" customHeight="1" x14ac:dyDescent="0.35">
      <c r="A570" s="47"/>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row>
    <row r="571" spans="1:26" ht="12.75" customHeight="1" x14ac:dyDescent="0.35">
      <c r="A571" s="47"/>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row>
    <row r="572" spans="1:26" ht="12.75" customHeight="1" x14ac:dyDescent="0.35">
      <c r="A572" s="47"/>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row>
    <row r="573" spans="1:26" ht="12.75" customHeight="1" x14ac:dyDescent="0.35">
      <c r="A573" s="47"/>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row>
    <row r="574" spans="1:26" ht="12.75" customHeight="1" x14ac:dyDescent="0.35">
      <c r="A574" s="47"/>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row>
    <row r="575" spans="1:26" ht="12.75" customHeight="1" x14ac:dyDescent="0.35">
      <c r="A575" s="47"/>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row>
    <row r="576" spans="1:26" ht="12.75" customHeight="1" x14ac:dyDescent="0.35">
      <c r="A576" s="47"/>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row>
    <row r="577" spans="1:26" ht="12.75" customHeight="1" x14ac:dyDescent="0.35">
      <c r="A577" s="47"/>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row>
    <row r="578" spans="1:26" ht="12.75" customHeight="1" x14ac:dyDescent="0.35">
      <c r="A578" s="47"/>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row>
    <row r="579" spans="1:26" ht="12.75" customHeight="1" x14ac:dyDescent="0.35">
      <c r="A579" s="47"/>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row>
    <row r="580" spans="1:26" ht="12.75" customHeight="1" x14ac:dyDescent="0.35">
      <c r="A580" s="47"/>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row>
    <row r="581" spans="1:26" ht="12.75" customHeight="1" x14ac:dyDescent="0.35">
      <c r="A581" s="47"/>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row>
    <row r="582" spans="1:26" ht="12.75" customHeight="1" x14ac:dyDescent="0.35">
      <c r="A582" s="47"/>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row>
    <row r="583" spans="1:26" ht="12.75" customHeight="1" x14ac:dyDescent="0.35">
      <c r="A583" s="47"/>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row>
    <row r="584" spans="1:26" ht="12.75" customHeight="1" x14ac:dyDescent="0.35">
      <c r="A584" s="47"/>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row>
    <row r="585" spans="1:26" ht="12.75" customHeight="1" x14ac:dyDescent="0.35">
      <c r="A585" s="47"/>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row>
    <row r="586" spans="1:26" ht="12.75" customHeight="1" x14ac:dyDescent="0.35">
      <c r="A586" s="47"/>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row>
    <row r="587" spans="1:26" ht="12.75" customHeight="1" x14ac:dyDescent="0.35">
      <c r="A587" s="47"/>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row>
    <row r="588" spans="1:26" ht="12.75" customHeight="1" x14ac:dyDescent="0.35">
      <c r="A588" s="47"/>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row>
    <row r="589" spans="1:26" ht="12.75" customHeight="1" x14ac:dyDescent="0.35">
      <c r="A589" s="47"/>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row>
    <row r="590" spans="1:26" ht="12.75" customHeight="1" x14ac:dyDescent="0.35">
      <c r="A590" s="47"/>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row>
    <row r="591" spans="1:26" ht="12.75" customHeight="1" x14ac:dyDescent="0.35">
      <c r="A591" s="47"/>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row>
    <row r="592" spans="1:26" ht="12.75" customHeight="1" x14ac:dyDescent="0.35">
      <c r="A592" s="47"/>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row>
    <row r="593" spans="1:26" ht="12.75" customHeight="1" x14ac:dyDescent="0.35">
      <c r="A593" s="47"/>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row>
    <row r="594" spans="1:26" ht="12.75" customHeight="1" x14ac:dyDescent="0.35">
      <c r="A594" s="47"/>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row>
    <row r="595" spans="1:26" ht="12.75" customHeight="1" x14ac:dyDescent="0.35">
      <c r="A595" s="47"/>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row>
    <row r="596" spans="1:26" ht="12.75" customHeight="1" x14ac:dyDescent="0.35">
      <c r="A596" s="47"/>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row>
    <row r="597" spans="1:26" ht="12.75" customHeight="1" x14ac:dyDescent="0.35">
      <c r="A597" s="47"/>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row>
    <row r="598" spans="1:26" ht="12.75" customHeight="1" x14ac:dyDescent="0.35">
      <c r="A598" s="47"/>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row>
    <row r="599" spans="1:26" ht="12.75" customHeight="1" x14ac:dyDescent="0.35">
      <c r="A599" s="47"/>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row>
    <row r="600" spans="1:26" ht="12.75" customHeight="1" x14ac:dyDescent="0.35">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row>
    <row r="601" spans="1:26" ht="12.75" customHeight="1" x14ac:dyDescent="0.35">
      <c r="A601" s="47"/>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row>
    <row r="602" spans="1:26" ht="12.75" customHeight="1" x14ac:dyDescent="0.35">
      <c r="A602" s="47"/>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row>
    <row r="603" spans="1:26" ht="12.75" customHeight="1" x14ac:dyDescent="0.35">
      <c r="A603" s="47"/>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row>
    <row r="604" spans="1:26" ht="12.75" customHeight="1" x14ac:dyDescent="0.35">
      <c r="A604" s="47"/>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row>
    <row r="605" spans="1:26" ht="12.75" customHeight="1" x14ac:dyDescent="0.35">
      <c r="A605" s="47"/>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row>
    <row r="606" spans="1:26" ht="12.75" customHeight="1" x14ac:dyDescent="0.35">
      <c r="A606" s="47"/>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row>
    <row r="607" spans="1:26" ht="12.75" customHeight="1" x14ac:dyDescent="0.35">
      <c r="A607" s="47"/>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row>
    <row r="608" spans="1:26" ht="12.75" customHeight="1" x14ac:dyDescent="0.35">
      <c r="A608" s="47"/>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row>
    <row r="609" spans="1:26" ht="12.75" customHeight="1" x14ac:dyDescent="0.35">
      <c r="A609" s="47"/>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row>
    <row r="610" spans="1:26" ht="12.75" customHeight="1" x14ac:dyDescent="0.35">
      <c r="A610" s="47"/>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row>
    <row r="611" spans="1:26" ht="12.75" customHeight="1" x14ac:dyDescent="0.35">
      <c r="A611" s="47"/>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row>
    <row r="612" spans="1:26" ht="12.75" customHeight="1" x14ac:dyDescent="0.35">
      <c r="A612" s="47"/>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row>
    <row r="613" spans="1:26" ht="12.75" customHeight="1" x14ac:dyDescent="0.35">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row>
    <row r="614" spans="1:26" ht="12.75" customHeight="1" x14ac:dyDescent="0.35">
      <c r="A614" s="47"/>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row>
    <row r="615" spans="1:26" ht="12.75" customHeight="1" x14ac:dyDescent="0.35">
      <c r="A615" s="47"/>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row>
    <row r="616" spans="1:26" ht="12.75" customHeight="1" x14ac:dyDescent="0.35">
      <c r="A616" s="47"/>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row>
    <row r="617" spans="1:26" ht="12.75" customHeight="1" x14ac:dyDescent="0.35">
      <c r="A617" s="47"/>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row>
    <row r="618" spans="1:26" ht="12.75" customHeight="1" x14ac:dyDescent="0.35">
      <c r="A618" s="47"/>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row>
    <row r="619" spans="1:26" ht="12.75" customHeight="1" x14ac:dyDescent="0.35">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row>
    <row r="620" spans="1:26" ht="12.75" customHeight="1" x14ac:dyDescent="0.35">
      <c r="A620" s="47"/>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row>
    <row r="621" spans="1:26" ht="12.75" customHeight="1" x14ac:dyDescent="0.35">
      <c r="A621" s="47"/>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row>
    <row r="622" spans="1:26" ht="12.75" customHeight="1" x14ac:dyDescent="0.35">
      <c r="A622" s="47"/>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row>
    <row r="623" spans="1:26" ht="12.75" customHeight="1" x14ac:dyDescent="0.35">
      <c r="A623" s="47"/>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row>
    <row r="624" spans="1:26" ht="12.75" customHeight="1" x14ac:dyDescent="0.35">
      <c r="A624" s="47"/>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row>
    <row r="625" spans="1:26" ht="12.75" customHeight="1" x14ac:dyDescent="0.35">
      <c r="A625" s="47"/>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row>
    <row r="626" spans="1:26" ht="12.75" customHeight="1" x14ac:dyDescent="0.35">
      <c r="A626" s="47"/>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row>
    <row r="627" spans="1:26" ht="12.75" customHeight="1" x14ac:dyDescent="0.35">
      <c r="A627" s="47"/>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row>
    <row r="628" spans="1:26" ht="12.75" customHeight="1" x14ac:dyDescent="0.35">
      <c r="A628" s="47"/>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row>
    <row r="629" spans="1:26" ht="12.75" customHeight="1" x14ac:dyDescent="0.35">
      <c r="A629" s="47"/>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row>
    <row r="630" spans="1:26" ht="12.75" customHeight="1" x14ac:dyDescent="0.35">
      <c r="A630" s="47"/>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row>
    <row r="631" spans="1:26" ht="12.75" customHeight="1" x14ac:dyDescent="0.35">
      <c r="A631" s="47"/>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row>
    <row r="632" spans="1:26" ht="12.75" customHeight="1" x14ac:dyDescent="0.35">
      <c r="A632" s="47"/>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row>
    <row r="633" spans="1:26" ht="12.75" customHeight="1" x14ac:dyDescent="0.35">
      <c r="A633" s="47"/>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row>
    <row r="634" spans="1:26" ht="12.75" customHeight="1" x14ac:dyDescent="0.35">
      <c r="A634" s="47"/>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row>
    <row r="635" spans="1:26" ht="12.75" customHeight="1" x14ac:dyDescent="0.35">
      <c r="A635" s="47"/>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row>
    <row r="636" spans="1:26" ht="12.75" customHeight="1" x14ac:dyDescent="0.35">
      <c r="A636" s="47"/>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row>
    <row r="637" spans="1:26" ht="12.75" customHeight="1" x14ac:dyDescent="0.35">
      <c r="A637" s="47"/>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row>
    <row r="638" spans="1:26" ht="12.75" customHeight="1" x14ac:dyDescent="0.35">
      <c r="A638" s="47"/>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row>
    <row r="639" spans="1:26" ht="12.75" customHeight="1" x14ac:dyDescent="0.35">
      <c r="A639" s="47"/>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row>
    <row r="640" spans="1:26" ht="12.75" customHeight="1" x14ac:dyDescent="0.35">
      <c r="A640" s="47"/>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row>
    <row r="641" spans="1:26" ht="12.75" customHeight="1" x14ac:dyDescent="0.35">
      <c r="A641" s="47"/>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row>
    <row r="642" spans="1:26" ht="12.75" customHeight="1" x14ac:dyDescent="0.35">
      <c r="A642" s="47"/>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row>
    <row r="643" spans="1:26" ht="12.75" customHeight="1" x14ac:dyDescent="0.35">
      <c r="A643" s="47"/>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row>
    <row r="644" spans="1:26" ht="12.75" customHeight="1" x14ac:dyDescent="0.35">
      <c r="A644" s="47"/>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row>
    <row r="645" spans="1:26" ht="12.75" customHeight="1" x14ac:dyDescent="0.35">
      <c r="A645" s="47"/>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row>
    <row r="646" spans="1:26" ht="12.75" customHeight="1" x14ac:dyDescent="0.35">
      <c r="A646" s="47"/>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row>
    <row r="647" spans="1:26" ht="12.75" customHeight="1" x14ac:dyDescent="0.35">
      <c r="A647" s="47"/>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row>
    <row r="648" spans="1:26" ht="12.75" customHeight="1" x14ac:dyDescent="0.35">
      <c r="A648" s="47"/>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row>
    <row r="649" spans="1:26" ht="12.75" customHeight="1" x14ac:dyDescent="0.35">
      <c r="A649" s="47"/>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row>
    <row r="650" spans="1:26" ht="12.75" customHeight="1" x14ac:dyDescent="0.35">
      <c r="A650" s="47"/>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row>
    <row r="651" spans="1:26" ht="12.75" customHeight="1" x14ac:dyDescent="0.35">
      <c r="A651" s="47"/>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row>
    <row r="652" spans="1:26" ht="12.75" customHeight="1" x14ac:dyDescent="0.35">
      <c r="A652" s="47"/>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row>
    <row r="653" spans="1:26" ht="12.75" customHeight="1" x14ac:dyDescent="0.35">
      <c r="A653" s="47"/>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row>
    <row r="654" spans="1:26" ht="12.75" customHeight="1" x14ac:dyDescent="0.35">
      <c r="A654" s="47"/>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row>
    <row r="655" spans="1:26" ht="12.75" customHeight="1" x14ac:dyDescent="0.35">
      <c r="A655" s="47"/>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row>
    <row r="656" spans="1:26" ht="12.75" customHeight="1" x14ac:dyDescent="0.35">
      <c r="A656" s="47"/>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row>
    <row r="657" spans="1:26" ht="12.75" customHeight="1" x14ac:dyDescent="0.35">
      <c r="A657" s="47"/>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row>
    <row r="658" spans="1:26" ht="12.75" customHeight="1" x14ac:dyDescent="0.35">
      <c r="A658" s="47"/>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row>
    <row r="659" spans="1:26" ht="12.75" customHeight="1" x14ac:dyDescent="0.35">
      <c r="A659" s="47"/>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row>
    <row r="660" spans="1:26" ht="12.75" customHeight="1" x14ac:dyDescent="0.35">
      <c r="A660" s="47"/>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row>
    <row r="661" spans="1:26" ht="12.75" customHeight="1" x14ac:dyDescent="0.35">
      <c r="A661" s="47"/>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row>
    <row r="662" spans="1:26" ht="12.75" customHeight="1" x14ac:dyDescent="0.35">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row>
    <row r="663" spans="1:26" ht="12.75" customHeight="1" x14ac:dyDescent="0.35">
      <c r="A663" s="47"/>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row>
    <row r="664" spans="1:26" ht="12.75" customHeight="1" x14ac:dyDescent="0.35">
      <c r="A664" s="47"/>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row>
    <row r="665" spans="1:26" ht="12.75" customHeight="1" x14ac:dyDescent="0.35">
      <c r="A665" s="47"/>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row>
    <row r="666" spans="1:26" ht="12.75" customHeight="1" x14ac:dyDescent="0.35">
      <c r="A666" s="47"/>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row>
    <row r="667" spans="1:26" ht="12.75" customHeight="1" x14ac:dyDescent="0.35">
      <c r="A667" s="47"/>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row>
    <row r="668" spans="1:26" ht="12.75" customHeight="1" x14ac:dyDescent="0.35">
      <c r="A668" s="47"/>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row>
    <row r="669" spans="1:26" ht="12.75" customHeight="1" x14ac:dyDescent="0.35">
      <c r="A669" s="47"/>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row>
    <row r="670" spans="1:26" ht="12.75" customHeight="1" x14ac:dyDescent="0.35">
      <c r="A670" s="47"/>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row>
    <row r="671" spans="1:26" ht="12.75" customHeight="1" x14ac:dyDescent="0.35">
      <c r="A671" s="47"/>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row>
    <row r="672" spans="1:26" ht="12.75" customHeight="1" x14ac:dyDescent="0.35">
      <c r="A672" s="47"/>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row>
    <row r="673" spans="1:26" ht="12.75" customHeight="1" x14ac:dyDescent="0.35">
      <c r="A673" s="47"/>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row>
    <row r="674" spans="1:26" ht="12.75" customHeight="1" x14ac:dyDescent="0.35">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row>
    <row r="675" spans="1:26" ht="12.75" customHeight="1" x14ac:dyDescent="0.35">
      <c r="A675" s="47"/>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row>
    <row r="676" spans="1:26" ht="12.75" customHeight="1" x14ac:dyDescent="0.35">
      <c r="A676" s="47"/>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row>
    <row r="677" spans="1:26" ht="12.75" customHeight="1" x14ac:dyDescent="0.35">
      <c r="A677" s="47"/>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row>
    <row r="678" spans="1:26" ht="12.75" customHeight="1" x14ac:dyDescent="0.35">
      <c r="A678" s="47"/>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row>
    <row r="679" spans="1:26" ht="12.75" customHeight="1" x14ac:dyDescent="0.35">
      <c r="A679" s="47"/>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row>
    <row r="680" spans="1:26" ht="12.75" customHeight="1" x14ac:dyDescent="0.35">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row>
    <row r="681" spans="1:26" ht="12.75" customHeight="1" x14ac:dyDescent="0.35">
      <c r="A681" s="47"/>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row>
    <row r="682" spans="1:26" ht="12.75" customHeight="1" x14ac:dyDescent="0.35">
      <c r="A682" s="47"/>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row>
    <row r="683" spans="1:26" ht="12.75" customHeight="1" x14ac:dyDescent="0.35">
      <c r="A683" s="47"/>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row>
    <row r="684" spans="1:26" ht="12.75" customHeight="1" x14ac:dyDescent="0.35">
      <c r="A684" s="47"/>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row>
    <row r="685" spans="1:26" ht="12.75" customHeight="1" x14ac:dyDescent="0.35">
      <c r="A685" s="47"/>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row>
    <row r="686" spans="1:26" ht="12.75" customHeight="1" x14ac:dyDescent="0.35">
      <c r="A686" s="47"/>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row>
    <row r="687" spans="1:26" ht="12.75" customHeight="1" x14ac:dyDescent="0.35">
      <c r="A687" s="47"/>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row>
    <row r="688" spans="1:26" ht="12.75" customHeight="1" x14ac:dyDescent="0.35">
      <c r="A688" s="47"/>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row>
    <row r="689" spans="1:26" ht="12.75" customHeight="1" x14ac:dyDescent="0.35">
      <c r="A689" s="47"/>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row>
    <row r="690" spans="1:26" ht="12.75" customHeight="1" x14ac:dyDescent="0.35">
      <c r="A690" s="47"/>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row>
    <row r="691" spans="1:26" ht="12.75" customHeight="1" x14ac:dyDescent="0.35">
      <c r="A691" s="47"/>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row>
    <row r="692" spans="1:26" ht="12.75" customHeight="1" x14ac:dyDescent="0.35">
      <c r="A692" s="47"/>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row>
    <row r="693" spans="1:26" ht="12.75" customHeight="1" x14ac:dyDescent="0.35">
      <c r="A693" s="47"/>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row>
    <row r="694" spans="1:26" ht="12.75" customHeight="1" x14ac:dyDescent="0.35">
      <c r="A694" s="47"/>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row>
    <row r="695" spans="1:26" ht="12.75" customHeight="1" x14ac:dyDescent="0.35">
      <c r="A695" s="47"/>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row>
    <row r="696" spans="1:26" ht="12.75" customHeight="1" x14ac:dyDescent="0.35">
      <c r="A696" s="47"/>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row>
    <row r="697" spans="1:26" ht="12.75" customHeight="1" x14ac:dyDescent="0.35">
      <c r="A697" s="47"/>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row>
    <row r="698" spans="1:26" ht="12.75" customHeight="1" x14ac:dyDescent="0.35">
      <c r="A698" s="47"/>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row>
    <row r="699" spans="1:26" ht="12.75" customHeight="1" x14ac:dyDescent="0.35">
      <c r="A699" s="47"/>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row>
    <row r="700" spans="1:26" ht="12.75" customHeight="1" x14ac:dyDescent="0.35">
      <c r="A700" s="47"/>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row>
    <row r="701" spans="1:26" ht="12.75" customHeight="1" x14ac:dyDescent="0.35">
      <c r="A701" s="47"/>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row>
    <row r="702" spans="1:26" ht="12.75" customHeight="1" x14ac:dyDescent="0.35">
      <c r="A702" s="47"/>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row>
    <row r="703" spans="1:26" ht="12.75" customHeight="1" x14ac:dyDescent="0.35">
      <c r="A703" s="47"/>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row>
    <row r="704" spans="1:26" ht="12.75" customHeight="1" x14ac:dyDescent="0.35">
      <c r="A704" s="47"/>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row>
    <row r="705" spans="1:26" ht="12.75" customHeight="1" x14ac:dyDescent="0.35">
      <c r="A705" s="47"/>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row>
    <row r="706" spans="1:26" ht="12.75" customHeight="1" x14ac:dyDescent="0.35">
      <c r="A706" s="47"/>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row>
    <row r="707" spans="1:26" ht="12.75" customHeight="1" x14ac:dyDescent="0.35">
      <c r="A707" s="47"/>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row>
    <row r="708" spans="1:26" ht="12.75" customHeight="1" x14ac:dyDescent="0.35">
      <c r="A708" s="47"/>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row>
    <row r="709" spans="1:26" ht="12.75" customHeight="1" x14ac:dyDescent="0.35">
      <c r="A709" s="47"/>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row>
    <row r="710" spans="1:26" ht="12.75" customHeight="1" x14ac:dyDescent="0.35">
      <c r="A710" s="47"/>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row>
    <row r="711" spans="1:26" ht="12.75" customHeight="1" x14ac:dyDescent="0.35">
      <c r="A711" s="47"/>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row>
    <row r="712" spans="1:26" ht="12.75" customHeight="1" x14ac:dyDescent="0.35">
      <c r="A712" s="47"/>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row>
    <row r="713" spans="1:26" ht="12.75" customHeight="1" x14ac:dyDescent="0.35">
      <c r="A713" s="47"/>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row>
    <row r="714" spans="1:26" ht="12.75" customHeight="1" x14ac:dyDescent="0.35">
      <c r="A714" s="47"/>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row>
    <row r="715" spans="1:26" ht="12.75" customHeight="1" x14ac:dyDescent="0.35">
      <c r="A715" s="47"/>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row>
    <row r="716" spans="1:26" ht="12.75" customHeight="1" x14ac:dyDescent="0.35">
      <c r="A716" s="47"/>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row>
    <row r="717" spans="1:26" ht="12.75" customHeight="1" x14ac:dyDescent="0.35">
      <c r="A717" s="47"/>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row>
    <row r="718" spans="1:26" ht="12.75" customHeight="1" x14ac:dyDescent="0.35">
      <c r="A718" s="47"/>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row>
    <row r="719" spans="1:26" ht="12.75" customHeight="1" x14ac:dyDescent="0.35">
      <c r="A719" s="47"/>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row>
    <row r="720" spans="1:26" ht="12.75" customHeight="1" x14ac:dyDescent="0.35">
      <c r="A720" s="47"/>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row>
    <row r="721" spans="1:26" ht="12.75" customHeight="1" x14ac:dyDescent="0.35">
      <c r="A721" s="47"/>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row>
    <row r="722" spans="1:26" ht="12.75" customHeight="1" x14ac:dyDescent="0.35">
      <c r="A722" s="47"/>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row>
    <row r="723" spans="1:26" ht="12.75" customHeight="1" x14ac:dyDescent="0.35">
      <c r="A723" s="47"/>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row>
    <row r="724" spans="1:26" ht="12.75" customHeight="1" x14ac:dyDescent="0.35">
      <c r="A724" s="47"/>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row>
    <row r="725" spans="1:26" ht="12.75" customHeight="1" x14ac:dyDescent="0.35">
      <c r="A725" s="47"/>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row>
    <row r="726" spans="1:26" ht="12.75" customHeight="1" x14ac:dyDescent="0.35">
      <c r="A726" s="47"/>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row>
    <row r="727" spans="1:26" ht="12.75" customHeight="1" x14ac:dyDescent="0.35">
      <c r="A727" s="47"/>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row>
    <row r="728" spans="1:26" ht="12.75" customHeight="1" x14ac:dyDescent="0.35">
      <c r="A728" s="47"/>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row>
    <row r="729" spans="1:26" ht="12.75" customHeight="1" x14ac:dyDescent="0.35">
      <c r="A729" s="47"/>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row>
    <row r="730" spans="1:26" ht="12.75" customHeight="1" x14ac:dyDescent="0.35">
      <c r="A730" s="47"/>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row>
    <row r="731" spans="1:26" ht="12.75" customHeight="1" x14ac:dyDescent="0.35">
      <c r="A731" s="47"/>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row>
    <row r="732" spans="1:26" ht="12.75" customHeight="1" x14ac:dyDescent="0.35">
      <c r="A732" s="47"/>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row>
    <row r="733" spans="1:26" ht="12.75" customHeight="1" x14ac:dyDescent="0.35">
      <c r="A733" s="47"/>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row>
    <row r="734" spans="1:26" ht="12.75" customHeight="1" x14ac:dyDescent="0.35">
      <c r="A734" s="47"/>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row>
    <row r="735" spans="1:26" ht="12.75" customHeight="1" x14ac:dyDescent="0.35">
      <c r="A735" s="47"/>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row>
    <row r="736" spans="1:26" ht="12.75" customHeight="1" x14ac:dyDescent="0.35">
      <c r="A736" s="47"/>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row>
    <row r="737" spans="1:26" ht="12.75" customHeight="1" x14ac:dyDescent="0.35">
      <c r="A737" s="47"/>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row>
    <row r="738" spans="1:26" ht="12.75" customHeight="1" x14ac:dyDescent="0.35">
      <c r="A738" s="47"/>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row>
    <row r="739" spans="1:26" ht="12.75" customHeight="1" x14ac:dyDescent="0.35">
      <c r="A739" s="47"/>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row>
    <row r="740" spans="1:26" ht="12.75" customHeight="1" x14ac:dyDescent="0.35">
      <c r="A740" s="47"/>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row>
    <row r="741" spans="1:26" ht="12.75" customHeight="1" x14ac:dyDescent="0.35">
      <c r="A741" s="47"/>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row>
    <row r="742" spans="1:26" ht="12.75" customHeight="1" x14ac:dyDescent="0.35">
      <c r="A742" s="47"/>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row>
    <row r="743" spans="1:26" ht="12.75" customHeight="1" x14ac:dyDescent="0.35">
      <c r="A743" s="47"/>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row>
    <row r="744" spans="1:26" ht="12.75" customHeight="1" x14ac:dyDescent="0.35">
      <c r="A744" s="47"/>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row>
    <row r="745" spans="1:26" ht="12.75" customHeight="1" x14ac:dyDescent="0.35">
      <c r="A745" s="47"/>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row>
    <row r="746" spans="1:26" ht="12.75" customHeight="1" x14ac:dyDescent="0.35">
      <c r="A746" s="47"/>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row>
    <row r="747" spans="1:26" ht="12.75" customHeight="1" x14ac:dyDescent="0.35">
      <c r="A747" s="47"/>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row>
    <row r="748" spans="1:26" ht="12.75" customHeight="1" x14ac:dyDescent="0.35">
      <c r="A748" s="47"/>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row>
    <row r="749" spans="1:26" ht="12.75" customHeight="1" x14ac:dyDescent="0.35">
      <c r="A749" s="47"/>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row>
    <row r="750" spans="1:26" ht="12.75" customHeight="1" x14ac:dyDescent="0.35">
      <c r="A750" s="47"/>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row>
    <row r="751" spans="1:26" ht="12.75" customHeight="1" x14ac:dyDescent="0.35">
      <c r="A751" s="47"/>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row>
    <row r="752" spans="1:26" ht="12.75" customHeight="1" x14ac:dyDescent="0.35">
      <c r="A752" s="47"/>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row>
    <row r="753" spans="1:26" ht="12.75" customHeight="1" x14ac:dyDescent="0.35">
      <c r="A753" s="47"/>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row>
    <row r="754" spans="1:26" ht="12.75" customHeight="1" x14ac:dyDescent="0.35">
      <c r="A754" s="47"/>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row>
    <row r="755" spans="1:26" ht="12.75" customHeight="1" x14ac:dyDescent="0.35">
      <c r="A755" s="47"/>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row>
    <row r="756" spans="1:26" ht="12.75" customHeight="1" x14ac:dyDescent="0.35">
      <c r="A756" s="47"/>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row>
    <row r="757" spans="1:26" ht="12.75" customHeight="1" x14ac:dyDescent="0.35">
      <c r="A757" s="47"/>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row>
    <row r="758" spans="1:26" ht="12.75" customHeight="1" x14ac:dyDescent="0.35">
      <c r="A758" s="47"/>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row>
    <row r="759" spans="1:26" ht="12.75" customHeight="1" x14ac:dyDescent="0.35">
      <c r="A759" s="47"/>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row>
    <row r="760" spans="1:26" ht="12.75" customHeight="1" x14ac:dyDescent="0.35">
      <c r="A760" s="47"/>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row>
    <row r="761" spans="1:26" ht="12.75" customHeight="1" x14ac:dyDescent="0.35">
      <c r="A761" s="47"/>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row>
    <row r="762" spans="1:26" ht="12.75" customHeight="1" x14ac:dyDescent="0.35">
      <c r="A762" s="47"/>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row>
    <row r="763" spans="1:26" ht="12.75" customHeight="1" x14ac:dyDescent="0.35">
      <c r="A763" s="47"/>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row>
    <row r="764" spans="1:26" ht="12.75" customHeight="1" x14ac:dyDescent="0.35">
      <c r="A764" s="47"/>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row>
    <row r="765" spans="1:26" ht="12.75" customHeight="1" x14ac:dyDescent="0.35">
      <c r="A765" s="47"/>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row>
    <row r="766" spans="1:26" ht="12.75" customHeight="1" x14ac:dyDescent="0.35">
      <c r="A766" s="47"/>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row>
    <row r="767" spans="1:26" ht="12.75" customHeight="1" x14ac:dyDescent="0.35">
      <c r="A767" s="47"/>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row>
    <row r="768" spans="1:26" ht="12.75" customHeight="1" x14ac:dyDescent="0.35">
      <c r="A768" s="47"/>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row>
    <row r="769" spans="1:26" ht="12.75" customHeight="1" x14ac:dyDescent="0.35">
      <c r="A769" s="47"/>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row>
    <row r="770" spans="1:26" ht="12.75" customHeight="1" x14ac:dyDescent="0.35">
      <c r="A770" s="47"/>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row>
    <row r="771" spans="1:26" ht="12.75" customHeight="1" x14ac:dyDescent="0.35">
      <c r="A771" s="47"/>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row>
    <row r="772" spans="1:26" ht="12.75" customHeight="1" x14ac:dyDescent="0.35">
      <c r="A772" s="47"/>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row>
    <row r="773" spans="1:26" ht="12.75" customHeight="1" x14ac:dyDescent="0.35">
      <c r="A773" s="47"/>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row>
    <row r="774" spans="1:26" ht="12.75" customHeight="1" x14ac:dyDescent="0.35">
      <c r="A774" s="47"/>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row>
    <row r="775" spans="1:26" ht="12.75" customHeight="1" x14ac:dyDescent="0.35">
      <c r="A775" s="47"/>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row>
    <row r="776" spans="1:26" ht="12.75" customHeight="1" x14ac:dyDescent="0.35">
      <c r="A776" s="47"/>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row>
    <row r="777" spans="1:26" ht="12.75" customHeight="1" x14ac:dyDescent="0.35">
      <c r="A777" s="47"/>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row>
    <row r="778" spans="1:26" ht="12.75" customHeight="1" x14ac:dyDescent="0.35">
      <c r="A778" s="47"/>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row>
    <row r="779" spans="1:26" ht="12.75" customHeight="1" x14ac:dyDescent="0.35">
      <c r="A779" s="47"/>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row>
    <row r="780" spans="1:26" ht="12.75" customHeight="1" x14ac:dyDescent="0.35">
      <c r="A780" s="47"/>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row>
    <row r="781" spans="1:26" ht="12.75" customHeight="1" x14ac:dyDescent="0.35">
      <c r="A781" s="47"/>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row>
    <row r="782" spans="1:26" ht="12.75" customHeight="1" x14ac:dyDescent="0.35">
      <c r="A782" s="47"/>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row>
    <row r="783" spans="1:26" ht="12.75" customHeight="1" x14ac:dyDescent="0.35">
      <c r="A783" s="47"/>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row>
    <row r="784" spans="1:26" ht="12.75" customHeight="1" x14ac:dyDescent="0.35">
      <c r="A784" s="47"/>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row>
    <row r="785" spans="1:26" ht="12.75" customHeight="1" x14ac:dyDescent="0.35">
      <c r="A785" s="47"/>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row>
    <row r="786" spans="1:26" ht="12.75" customHeight="1" x14ac:dyDescent="0.35">
      <c r="A786" s="47"/>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row>
    <row r="787" spans="1:26" ht="12.75" customHeight="1" x14ac:dyDescent="0.35">
      <c r="A787" s="47"/>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row>
    <row r="788" spans="1:26" ht="12.75" customHeight="1" x14ac:dyDescent="0.35">
      <c r="A788" s="47"/>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row>
    <row r="789" spans="1:26" ht="12.75" customHeight="1" x14ac:dyDescent="0.35">
      <c r="A789" s="47"/>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row>
    <row r="790" spans="1:26" ht="12.75" customHeight="1" x14ac:dyDescent="0.35">
      <c r="A790" s="47"/>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row>
    <row r="791" spans="1:26" ht="12.75" customHeight="1" x14ac:dyDescent="0.35">
      <c r="A791" s="47"/>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row>
    <row r="792" spans="1:26" ht="12.75" customHeight="1" x14ac:dyDescent="0.35">
      <c r="A792" s="47"/>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row>
    <row r="793" spans="1:26" ht="12.75" customHeight="1" x14ac:dyDescent="0.35">
      <c r="A793" s="47"/>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row>
    <row r="794" spans="1:26" ht="12.75" customHeight="1" x14ac:dyDescent="0.35">
      <c r="A794" s="47"/>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row>
    <row r="795" spans="1:26" ht="12.75" customHeight="1" x14ac:dyDescent="0.35">
      <c r="A795" s="47"/>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row>
    <row r="796" spans="1:26" ht="12.75" customHeight="1" x14ac:dyDescent="0.35">
      <c r="A796" s="47"/>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row>
    <row r="797" spans="1:26" ht="12.75" customHeight="1" x14ac:dyDescent="0.35">
      <c r="A797" s="47"/>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row>
    <row r="798" spans="1:26" ht="12.75" customHeight="1" x14ac:dyDescent="0.35">
      <c r="A798" s="47"/>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row>
    <row r="799" spans="1:26" ht="12.75" customHeight="1" x14ac:dyDescent="0.35">
      <c r="A799" s="47"/>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row>
    <row r="800" spans="1:26" ht="12.75" customHeight="1" x14ac:dyDescent="0.35">
      <c r="A800" s="47"/>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row>
    <row r="801" spans="1:26" ht="12.75" customHeight="1" x14ac:dyDescent="0.35">
      <c r="A801" s="47"/>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row>
    <row r="802" spans="1:26" ht="12.75" customHeight="1" x14ac:dyDescent="0.35">
      <c r="A802" s="47"/>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row>
    <row r="803" spans="1:26" ht="12.75" customHeight="1" x14ac:dyDescent="0.35">
      <c r="A803" s="47"/>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row>
    <row r="804" spans="1:26" ht="12.75" customHeight="1" x14ac:dyDescent="0.35">
      <c r="A804" s="47"/>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row>
    <row r="805" spans="1:26" ht="12.75" customHeight="1" x14ac:dyDescent="0.35">
      <c r="A805" s="47"/>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row>
    <row r="806" spans="1:26" ht="12.75" customHeight="1" x14ac:dyDescent="0.35">
      <c r="A806" s="47"/>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row>
    <row r="807" spans="1:26" ht="12.75" customHeight="1" x14ac:dyDescent="0.35">
      <c r="A807" s="47"/>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row>
    <row r="808" spans="1:26" ht="12.75" customHeight="1" x14ac:dyDescent="0.35">
      <c r="A808" s="47"/>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row>
    <row r="809" spans="1:26" ht="12.75" customHeight="1" x14ac:dyDescent="0.35">
      <c r="A809" s="47"/>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row>
    <row r="810" spans="1:26" ht="12.75" customHeight="1" x14ac:dyDescent="0.35">
      <c r="A810" s="47"/>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row>
    <row r="811" spans="1:26" ht="12.75" customHeight="1" x14ac:dyDescent="0.35">
      <c r="A811" s="47"/>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row>
    <row r="812" spans="1:26" ht="12.75" customHeight="1" x14ac:dyDescent="0.35">
      <c r="A812" s="47"/>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row>
    <row r="813" spans="1:26" ht="12.75" customHeight="1" x14ac:dyDescent="0.35">
      <c r="A813" s="47"/>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row>
    <row r="814" spans="1:26" ht="12.75" customHeight="1" x14ac:dyDescent="0.35">
      <c r="A814" s="47"/>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row>
    <row r="815" spans="1:26" ht="12.75" customHeight="1" x14ac:dyDescent="0.35">
      <c r="A815" s="47"/>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row>
    <row r="816" spans="1:26" ht="12.75" customHeight="1" x14ac:dyDescent="0.35">
      <c r="A816" s="47"/>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row>
    <row r="817" spans="1:26" ht="12.75" customHeight="1" x14ac:dyDescent="0.35">
      <c r="A817" s="47"/>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row>
    <row r="818" spans="1:26" ht="12.75" customHeight="1" x14ac:dyDescent="0.35">
      <c r="A818" s="47"/>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row>
    <row r="819" spans="1:26" ht="12.75" customHeight="1" x14ac:dyDescent="0.35">
      <c r="A819" s="47"/>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row>
    <row r="820" spans="1:26" ht="12.75" customHeight="1" x14ac:dyDescent="0.35">
      <c r="A820" s="47"/>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row>
    <row r="821" spans="1:26" ht="12.75" customHeight="1" x14ac:dyDescent="0.35">
      <c r="A821" s="47"/>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row>
    <row r="822" spans="1:26" ht="12.75" customHeight="1" x14ac:dyDescent="0.35">
      <c r="A822" s="47"/>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row>
    <row r="823" spans="1:26" ht="12.75" customHeight="1" x14ac:dyDescent="0.35">
      <c r="A823" s="47"/>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row>
    <row r="824" spans="1:26" ht="12.75" customHeight="1" x14ac:dyDescent="0.35">
      <c r="A824" s="47"/>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row>
    <row r="825" spans="1:26" ht="12.75" customHeight="1" x14ac:dyDescent="0.35">
      <c r="A825" s="47"/>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row>
    <row r="826" spans="1:26" ht="12.75" customHeight="1" x14ac:dyDescent="0.35">
      <c r="A826" s="47"/>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row>
    <row r="827" spans="1:26" ht="12.75" customHeight="1" x14ac:dyDescent="0.35">
      <c r="A827" s="47"/>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row>
    <row r="828" spans="1:26" ht="12.75" customHeight="1" x14ac:dyDescent="0.35">
      <c r="A828" s="47"/>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row>
    <row r="829" spans="1:26" ht="12.75" customHeight="1" x14ac:dyDescent="0.35">
      <c r="A829" s="47"/>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row>
    <row r="830" spans="1:26" ht="12.75" customHeight="1" x14ac:dyDescent="0.35">
      <c r="A830" s="47"/>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row>
    <row r="831" spans="1:26" ht="12.75" customHeight="1" x14ac:dyDescent="0.35">
      <c r="A831" s="47"/>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row>
    <row r="832" spans="1:26" ht="12.75" customHeight="1" x14ac:dyDescent="0.35">
      <c r="A832" s="47"/>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row>
    <row r="833" spans="1:26" ht="12.75" customHeight="1" x14ac:dyDescent="0.35">
      <c r="A833" s="47"/>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row>
    <row r="834" spans="1:26" ht="12.75" customHeight="1" x14ac:dyDescent="0.35">
      <c r="A834" s="47"/>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row>
    <row r="835" spans="1:26" ht="12.75" customHeight="1" x14ac:dyDescent="0.35">
      <c r="A835" s="47"/>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row>
    <row r="836" spans="1:26" ht="12.75" customHeight="1" x14ac:dyDescent="0.35">
      <c r="A836" s="47"/>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row>
    <row r="837" spans="1:26" ht="12.75" customHeight="1" x14ac:dyDescent="0.35">
      <c r="A837" s="47"/>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row>
    <row r="838" spans="1:26" ht="12.75" customHeight="1" x14ac:dyDescent="0.35">
      <c r="A838" s="47"/>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row>
    <row r="839" spans="1:26" ht="12.75" customHeight="1" x14ac:dyDescent="0.35">
      <c r="A839" s="47"/>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row>
    <row r="840" spans="1:26" ht="12.75" customHeight="1" x14ac:dyDescent="0.35">
      <c r="A840" s="47"/>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row>
    <row r="841" spans="1:26" ht="12.75" customHeight="1" x14ac:dyDescent="0.35">
      <c r="A841" s="47"/>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row>
    <row r="842" spans="1:26" ht="12.75" customHeight="1" x14ac:dyDescent="0.35">
      <c r="A842" s="47"/>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row>
    <row r="843" spans="1:26" ht="12.75" customHeight="1" x14ac:dyDescent="0.35">
      <c r="A843" s="47"/>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row>
    <row r="844" spans="1:26" ht="12.75" customHeight="1" x14ac:dyDescent="0.35">
      <c r="A844" s="47"/>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row>
    <row r="845" spans="1:26" ht="12.75" customHeight="1" x14ac:dyDescent="0.35">
      <c r="A845" s="47"/>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row>
    <row r="846" spans="1:26" ht="12.75" customHeight="1" x14ac:dyDescent="0.35">
      <c r="A846" s="47"/>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row>
    <row r="847" spans="1:26" ht="12.75" customHeight="1" x14ac:dyDescent="0.35">
      <c r="A847" s="47"/>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row>
    <row r="848" spans="1:26" ht="12.75" customHeight="1" x14ac:dyDescent="0.35">
      <c r="A848" s="47"/>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row>
    <row r="849" spans="1:26" ht="12.75" customHeight="1" x14ac:dyDescent="0.35">
      <c r="A849" s="47"/>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row>
    <row r="850" spans="1:26" ht="12.75" customHeight="1" x14ac:dyDescent="0.35">
      <c r="A850" s="47"/>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row>
    <row r="851" spans="1:26" ht="12.75" customHeight="1" x14ac:dyDescent="0.35">
      <c r="A851" s="47"/>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row>
    <row r="852" spans="1:26" ht="12.75" customHeight="1" x14ac:dyDescent="0.35">
      <c r="A852" s="47"/>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row>
    <row r="853" spans="1:26" ht="12.75" customHeight="1" x14ac:dyDescent="0.35">
      <c r="A853" s="47"/>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row>
    <row r="854" spans="1:26" ht="12.75" customHeight="1" x14ac:dyDescent="0.35">
      <c r="A854" s="47"/>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row>
    <row r="855" spans="1:26" ht="12.75" customHeight="1" x14ac:dyDescent="0.35">
      <c r="A855" s="47"/>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row>
    <row r="856" spans="1:26" ht="12.75" customHeight="1" x14ac:dyDescent="0.35">
      <c r="A856" s="47"/>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row>
    <row r="857" spans="1:26" ht="12.75" customHeight="1" x14ac:dyDescent="0.35">
      <c r="A857" s="47"/>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row>
    <row r="858" spans="1:26" ht="12.75" customHeight="1" x14ac:dyDescent="0.35">
      <c r="A858" s="47"/>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row>
    <row r="859" spans="1:26" ht="12.75" customHeight="1" x14ac:dyDescent="0.35">
      <c r="A859" s="47"/>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row>
    <row r="860" spans="1:26" ht="12.75" customHeight="1" x14ac:dyDescent="0.35">
      <c r="A860" s="47"/>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row>
    <row r="861" spans="1:26" ht="12.75" customHeight="1" x14ac:dyDescent="0.35">
      <c r="A861" s="47"/>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row>
    <row r="862" spans="1:26" ht="12.75" customHeight="1" x14ac:dyDescent="0.35">
      <c r="A862" s="47"/>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row>
    <row r="863" spans="1:26" ht="12.75" customHeight="1" x14ac:dyDescent="0.35">
      <c r="A863" s="47"/>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row>
    <row r="864" spans="1:26" ht="12.75" customHeight="1" x14ac:dyDescent="0.35">
      <c r="A864" s="47"/>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row>
    <row r="865" spans="1:26" ht="12.75" customHeight="1" x14ac:dyDescent="0.35">
      <c r="A865" s="47"/>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row>
    <row r="866" spans="1:26" ht="12.75" customHeight="1" x14ac:dyDescent="0.35">
      <c r="A866" s="47"/>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row>
    <row r="867" spans="1:26" ht="12.75" customHeight="1" x14ac:dyDescent="0.35">
      <c r="A867" s="47"/>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row>
    <row r="868" spans="1:26" ht="12.75" customHeight="1" x14ac:dyDescent="0.35">
      <c r="A868" s="47"/>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row>
    <row r="869" spans="1:26" ht="12.75" customHeight="1" x14ac:dyDescent="0.35">
      <c r="A869" s="47"/>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row>
    <row r="870" spans="1:26" ht="12.75" customHeight="1" x14ac:dyDescent="0.35">
      <c r="A870" s="47"/>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row>
    <row r="871" spans="1:26" ht="12.75" customHeight="1" x14ac:dyDescent="0.35">
      <c r="A871" s="47"/>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row>
    <row r="872" spans="1:26" ht="12.75" customHeight="1" x14ac:dyDescent="0.35">
      <c r="A872" s="47"/>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row>
    <row r="873" spans="1:26" ht="12.75" customHeight="1" x14ac:dyDescent="0.35">
      <c r="A873" s="47"/>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row>
    <row r="874" spans="1:26" ht="12.75" customHeight="1" x14ac:dyDescent="0.35">
      <c r="A874" s="47"/>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row>
    <row r="875" spans="1:26" ht="12.75" customHeight="1" x14ac:dyDescent="0.35">
      <c r="A875" s="47"/>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row>
    <row r="876" spans="1:26" ht="12.75" customHeight="1" x14ac:dyDescent="0.35">
      <c r="A876" s="47"/>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row>
    <row r="877" spans="1:26" ht="12.75" customHeight="1" x14ac:dyDescent="0.35">
      <c r="A877" s="47"/>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row>
    <row r="878" spans="1:26" ht="12.75" customHeight="1" x14ac:dyDescent="0.35">
      <c r="A878" s="47"/>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row>
    <row r="879" spans="1:26" ht="12.75" customHeight="1" x14ac:dyDescent="0.35">
      <c r="A879" s="47"/>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row>
    <row r="880" spans="1:26" ht="12.75" customHeight="1" x14ac:dyDescent="0.35">
      <c r="A880" s="47"/>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row>
    <row r="881" spans="1:26" ht="12.75" customHeight="1" x14ac:dyDescent="0.35">
      <c r="A881" s="47"/>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row>
    <row r="882" spans="1:26" ht="12.75" customHeight="1" x14ac:dyDescent="0.35">
      <c r="A882" s="47"/>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row>
    <row r="883" spans="1:26" ht="12.75" customHeight="1" x14ac:dyDescent="0.35">
      <c r="A883" s="47"/>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row>
    <row r="884" spans="1:26" ht="12.75" customHeight="1" x14ac:dyDescent="0.35">
      <c r="A884" s="47"/>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row>
    <row r="885" spans="1:26" ht="12.75" customHeight="1" x14ac:dyDescent="0.35">
      <c r="A885" s="47"/>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row>
    <row r="886" spans="1:26" ht="12.75" customHeight="1" x14ac:dyDescent="0.35">
      <c r="A886" s="47"/>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row>
    <row r="887" spans="1:26" ht="12.75" customHeight="1" x14ac:dyDescent="0.35">
      <c r="A887" s="47"/>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row>
    <row r="888" spans="1:26" ht="12.75" customHeight="1" x14ac:dyDescent="0.35">
      <c r="A888" s="47"/>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row>
    <row r="889" spans="1:26" ht="12.75" customHeight="1" x14ac:dyDescent="0.35">
      <c r="A889" s="47"/>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row>
    <row r="890" spans="1:26" ht="12.75" customHeight="1" x14ac:dyDescent="0.35">
      <c r="A890" s="47"/>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row>
    <row r="891" spans="1:26" ht="12.75" customHeight="1" x14ac:dyDescent="0.35">
      <c r="A891" s="47"/>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row>
    <row r="892" spans="1:26" ht="12.75" customHeight="1" x14ac:dyDescent="0.35">
      <c r="A892" s="47"/>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row>
    <row r="893" spans="1:26" ht="12.75" customHeight="1" x14ac:dyDescent="0.35">
      <c r="A893" s="47"/>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row>
    <row r="894" spans="1:26" ht="12.75" customHeight="1" x14ac:dyDescent="0.35">
      <c r="A894" s="47"/>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row>
    <row r="895" spans="1:26" ht="12.75" customHeight="1" x14ac:dyDescent="0.35">
      <c r="A895" s="47"/>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row>
    <row r="896" spans="1:26" ht="12.75" customHeight="1" x14ac:dyDescent="0.35">
      <c r="A896" s="47"/>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row>
    <row r="897" spans="1:26" ht="12.75" customHeight="1" x14ac:dyDescent="0.35">
      <c r="A897" s="47"/>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row>
    <row r="898" spans="1:26" ht="12.75" customHeight="1" x14ac:dyDescent="0.35">
      <c r="A898" s="47"/>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row>
    <row r="899" spans="1:26" ht="12.75" customHeight="1" x14ac:dyDescent="0.35">
      <c r="A899" s="47"/>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row>
    <row r="900" spans="1:26" ht="12.75" customHeight="1" x14ac:dyDescent="0.35">
      <c r="A900" s="47"/>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row>
    <row r="901" spans="1:26" ht="12.75" customHeight="1" x14ac:dyDescent="0.35">
      <c r="A901" s="47"/>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row>
    <row r="902" spans="1:26" ht="12.75" customHeight="1" x14ac:dyDescent="0.35">
      <c r="A902" s="47"/>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row>
    <row r="903" spans="1:26" ht="12.75" customHeight="1" x14ac:dyDescent="0.35">
      <c r="A903" s="47"/>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row>
    <row r="904" spans="1:26" ht="12.75" customHeight="1" x14ac:dyDescent="0.35">
      <c r="A904" s="47"/>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row>
    <row r="905" spans="1:26" ht="12.75" customHeight="1" x14ac:dyDescent="0.35">
      <c r="A905" s="47"/>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row>
    <row r="906" spans="1:26" ht="12.75" customHeight="1" x14ac:dyDescent="0.35">
      <c r="A906" s="47"/>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row>
    <row r="907" spans="1:26" ht="12.75" customHeight="1" x14ac:dyDescent="0.35">
      <c r="A907" s="47"/>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row>
    <row r="908" spans="1:26" ht="12.75" customHeight="1" x14ac:dyDescent="0.35">
      <c r="A908" s="47"/>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row>
    <row r="909" spans="1:26" ht="12.75" customHeight="1" x14ac:dyDescent="0.35">
      <c r="A909" s="47"/>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row>
    <row r="910" spans="1:26" ht="12.75" customHeight="1" x14ac:dyDescent="0.35">
      <c r="A910" s="47"/>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row>
    <row r="911" spans="1:26" ht="12.75" customHeight="1" x14ac:dyDescent="0.35">
      <c r="A911" s="47"/>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row>
    <row r="912" spans="1:26" ht="12.75" customHeight="1" x14ac:dyDescent="0.35">
      <c r="A912" s="47"/>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row>
    <row r="913" spans="1:26" ht="12.75" customHeight="1" x14ac:dyDescent="0.35">
      <c r="A913" s="47"/>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row>
    <row r="914" spans="1:26" ht="12.75" customHeight="1" x14ac:dyDescent="0.35">
      <c r="A914" s="47"/>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row>
    <row r="915" spans="1:26" ht="12.75" customHeight="1" x14ac:dyDescent="0.35">
      <c r="A915" s="47"/>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row>
    <row r="916" spans="1:26" ht="12.75" customHeight="1" x14ac:dyDescent="0.35">
      <c r="A916" s="47"/>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row>
    <row r="917" spans="1:26" ht="12.75" customHeight="1" x14ac:dyDescent="0.35">
      <c r="A917" s="47"/>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row>
    <row r="918" spans="1:26" ht="12.75" customHeight="1" x14ac:dyDescent="0.35">
      <c r="A918" s="47"/>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row>
    <row r="919" spans="1:26" ht="12.75" customHeight="1" x14ac:dyDescent="0.35">
      <c r="A919" s="47"/>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row>
    <row r="920" spans="1:26" ht="12.75" customHeight="1" x14ac:dyDescent="0.35">
      <c r="A920" s="47"/>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row>
    <row r="921" spans="1:26" ht="12.75" customHeight="1" x14ac:dyDescent="0.35">
      <c r="A921" s="47"/>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row>
    <row r="922" spans="1:26" ht="12.75" customHeight="1" x14ac:dyDescent="0.35">
      <c r="A922" s="47"/>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row>
    <row r="923" spans="1:26" ht="12.75" customHeight="1" x14ac:dyDescent="0.35">
      <c r="A923" s="47"/>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row>
    <row r="924" spans="1:26" ht="12.75" customHeight="1" x14ac:dyDescent="0.35">
      <c r="A924" s="47"/>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row>
    <row r="925" spans="1:26" ht="12.75" customHeight="1" x14ac:dyDescent="0.35">
      <c r="A925" s="47"/>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row>
    <row r="926" spans="1:26" ht="12.75" customHeight="1" x14ac:dyDescent="0.35">
      <c r="A926" s="47"/>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row>
    <row r="927" spans="1:26" ht="12.75" customHeight="1" x14ac:dyDescent="0.35">
      <c r="A927" s="47"/>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row>
    <row r="928" spans="1:26" ht="12.75" customHeight="1" x14ac:dyDescent="0.35">
      <c r="A928" s="47"/>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row>
    <row r="929" spans="1:26" ht="12.75" customHeight="1" x14ac:dyDescent="0.35">
      <c r="A929" s="47"/>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row>
    <row r="930" spans="1:26" ht="12.75" customHeight="1" x14ac:dyDescent="0.35">
      <c r="A930" s="47"/>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row>
    <row r="931" spans="1:26" ht="12.75" customHeight="1" x14ac:dyDescent="0.35">
      <c r="A931" s="47"/>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row>
    <row r="932" spans="1:26" ht="12.75" customHeight="1" x14ac:dyDescent="0.35">
      <c r="A932" s="47"/>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row>
    <row r="933" spans="1:26" ht="12.75" customHeight="1" x14ac:dyDescent="0.35">
      <c r="A933" s="47"/>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row>
    <row r="934" spans="1:26" ht="12.75" customHeight="1" x14ac:dyDescent="0.35">
      <c r="A934" s="47"/>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row>
    <row r="935" spans="1:26" ht="12.75" customHeight="1" x14ac:dyDescent="0.35">
      <c r="A935" s="47"/>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row>
    <row r="936" spans="1:26" ht="12.75" customHeight="1" x14ac:dyDescent="0.35">
      <c r="A936" s="47"/>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row>
    <row r="937" spans="1:26" ht="12.75" customHeight="1" x14ac:dyDescent="0.35">
      <c r="A937" s="47"/>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row>
    <row r="938" spans="1:26" ht="12.75" customHeight="1" x14ac:dyDescent="0.35">
      <c r="A938" s="47"/>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row>
    <row r="939" spans="1:26" ht="12.75" customHeight="1" x14ac:dyDescent="0.35">
      <c r="A939" s="47"/>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row>
    <row r="940" spans="1:26" ht="12.75" customHeight="1" x14ac:dyDescent="0.35">
      <c r="A940" s="47"/>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row>
    <row r="941" spans="1:26" ht="12.75" customHeight="1" x14ac:dyDescent="0.35">
      <c r="A941" s="47"/>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row>
    <row r="942" spans="1:26" ht="12.75" customHeight="1" x14ac:dyDescent="0.35">
      <c r="A942" s="47"/>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row>
    <row r="943" spans="1:26" ht="12.75" customHeight="1" x14ac:dyDescent="0.35">
      <c r="A943" s="47"/>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row>
    <row r="944" spans="1:26" ht="12.75" customHeight="1" x14ac:dyDescent="0.35">
      <c r="A944" s="47"/>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row>
    <row r="945" spans="1:26" ht="12.75" customHeight="1" x14ac:dyDescent="0.35">
      <c r="A945" s="47"/>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row>
    <row r="946" spans="1:26" ht="12.75" customHeight="1" x14ac:dyDescent="0.35">
      <c r="A946" s="47"/>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row>
    <row r="947" spans="1:26" ht="12.75" customHeight="1" x14ac:dyDescent="0.35">
      <c r="A947" s="47"/>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row>
    <row r="948" spans="1:26" ht="12.75" customHeight="1" x14ac:dyDescent="0.35">
      <c r="A948" s="47"/>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row>
    <row r="949" spans="1:26" ht="12.75" customHeight="1" x14ac:dyDescent="0.35">
      <c r="A949" s="47"/>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row>
    <row r="950" spans="1:26" ht="12.75" customHeight="1" x14ac:dyDescent="0.35">
      <c r="A950" s="47"/>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row>
    <row r="951" spans="1:26" ht="12.75" customHeight="1" x14ac:dyDescent="0.35">
      <c r="A951" s="47"/>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row>
    <row r="952" spans="1:26" ht="12.75" customHeight="1" x14ac:dyDescent="0.35">
      <c r="A952" s="47"/>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row>
    <row r="953" spans="1:26" ht="12.75" customHeight="1" x14ac:dyDescent="0.35">
      <c r="A953" s="47"/>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row>
    <row r="954" spans="1:26" ht="12.75" customHeight="1" x14ac:dyDescent="0.35">
      <c r="A954" s="47"/>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row>
    <row r="955" spans="1:26" ht="12.75" customHeight="1" x14ac:dyDescent="0.35">
      <c r="A955" s="47"/>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row>
    <row r="956" spans="1:26" ht="12.75" customHeight="1" x14ac:dyDescent="0.35">
      <c r="A956" s="47"/>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row>
    <row r="957" spans="1:26" ht="12.75" customHeight="1" x14ac:dyDescent="0.35">
      <c r="A957" s="47"/>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row>
    <row r="958" spans="1:26" ht="12.75" customHeight="1" x14ac:dyDescent="0.35">
      <c r="A958" s="47"/>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row>
    <row r="959" spans="1:26" ht="12.75" customHeight="1" x14ac:dyDescent="0.35">
      <c r="A959" s="47"/>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row>
    <row r="960" spans="1:26" ht="12.75" customHeight="1" x14ac:dyDescent="0.35">
      <c r="A960" s="47"/>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row>
    <row r="961" spans="1:26" ht="12.75" customHeight="1" x14ac:dyDescent="0.35">
      <c r="A961" s="47"/>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row>
    <row r="962" spans="1:26" ht="12.75" customHeight="1" x14ac:dyDescent="0.35">
      <c r="A962" s="47"/>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row>
    <row r="963" spans="1:26" ht="12.75" customHeight="1" x14ac:dyDescent="0.35">
      <c r="A963" s="47"/>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row>
    <row r="964" spans="1:26" ht="12.75" customHeight="1" x14ac:dyDescent="0.35">
      <c r="A964" s="47"/>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row>
    <row r="965" spans="1:26" ht="12.75" customHeight="1" x14ac:dyDescent="0.35">
      <c r="A965" s="47"/>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row>
    <row r="966" spans="1:26" ht="12.75" customHeight="1" x14ac:dyDescent="0.35">
      <c r="A966" s="47"/>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row>
    <row r="967" spans="1:26" ht="12.75" customHeight="1" x14ac:dyDescent="0.35">
      <c r="A967" s="47"/>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row>
    <row r="968" spans="1:26" ht="12.75" customHeight="1" x14ac:dyDescent="0.35">
      <c r="A968" s="47"/>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row>
    <row r="969" spans="1:26" ht="12.75" customHeight="1" x14ac:dyDescent="0.35">
      <c r="A969" s="47"/>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row>
    <row r="970" spans="1:26" ht="12.75" customHeight="1" x14ac:dyDescent="0.35">
      <c r="A970" s="47"/>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row>
    <row r="971" spans="1:26" ht="12.75" customHeight="1" x14ac:dyDescent="0.35">
      <c r="A971" s="47"/>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row>
    <row r="972" spans="1:26" ht="12.75" customHeight="1" x14ac:dyDescent="0.35">
      <c r="A972" s="47"/>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row>
    <row r="973" spans="1:26" ht="12.75" customHeight="1" x14ac:dyDescent="0.35">
      <c r="A973" s="47"/>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row>
    <row r="974" spans="1:26" ht="12.75" customHeight="1" x14ac:dyDescent="0.35">
      <c r="A974" s="47"/>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row>
    <row r="975" spans="1:26" ht="12.75" customHeight="1" x14ac:dyDescent="0.35">
      <c r="A975" s="47"/>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row>
    <row r="976" spans="1:26" ht="12.75" customHeight="1" x14ac:dyDescent="0.35">
      <c r="A976" s="47"/>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row>
    <row r="977" spans="1:26" ht="12.75" customHeight="1" x14ac:dyDescent="0.35">
      <c r="A977" s="47"/>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row>
    <row r="978" spans="1:26" ht="12.75" customHeight="1" x14ac:dyDescent="0.35">
      <c r="A978" s="47"/>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row>
    <row r="979" spans="1:26" ht="12.75" customHeight="1" x14ac:dyDescent="0.35">
      <c r="A979" s="47"/>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row>
    <row r="980" spans="1:26" ht="12.75" customHeight="1" x14ac:dyDescent="0.35">
      <c r="A980" s="47"/>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row>
    <row r="981" spans="1:26" ht="12.75" customHeight="1" x14ac:dyDescent="0.35">
      <c r="A981" s="47"/>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row>
    <row r="982" spans="1:26" ht="12.75" customHeight="1" x14ac:dyDescent="0.35">
      <c r="A982" s="47"/>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row>
    <row r="983" spans="1:26" ht="12.75" customHeight="1" x14ac:dyDescent="0.35">
      <c r="A983" s="47"/>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row>
    <row r="984" spans="1:26" ht="12.75" customHeight="1" x14ac:dyDescent="0.35">
      <c r="A984" s="47"/>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row>
    <row r="985" spans="1:26" ht="12.75" customHeight="1" x14ac:dyDescent="0.35">
      <c r="A985" s="47"/>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row>
    <row r="986" spans="1:26" ht="12.75" customHeight="1" x14ac:dyDescent="0.35">
      <c r="A986" s="47"/>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row>
    <row r="987" spans="1:26" ht="12.75" customHeight="1" x14ac:dyDescent="0.35">
      <c r="A987" s="47"/>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row>
    <row r="988" spans="1:26" ht="12.75" customHeight="1" x14ac:dyDescent="0.35">
      <c r="A988" s="47"/>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row>
    <row r="989" spans="1:26" ht="12.75" customHeight="1" x14ac:dyDescent="0.35">
      <c r="A989" s="47"/>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row>
    <row r="990" spans="1:26" ht="12.75" customHeight="1" x14ac:dyDescent="0.35">
      <c r="A990" s="47"/>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row>
    <row r="991" spans="1:26" ht="12.75" customHeight="1" x14ac:dyDescent="0.35">
      <c r="A991" s="47"/>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row>
    <row r="992" spans="1:26" ht="12.75" customHeight="1" x14ac:dyDescent="0.35">
      <c r="A992" s="47"/>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row>
    <row r="993" spans="1:26" ht="12.75" customHeight="1" x14ac:dyDescent="0.35">
      <c r="A993" s="47"/>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row>
    <row r="994" spans="1:26" ht="12.75" customHeight="1" x14ac:dyDescent="0.35">
      <c r="A994" s="47"/>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row>
    <row r="995" spans="1:26" ht="12.75" customHeight="1" x14ac:dyDescent="0.35">
      <c r="A995" s="47"/>
      <c r="B995" s="47"/>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row>
    <row r="996" spans="1:26" ht="12.75" customHeight="1" x14ac:dyDescent="0.35">
      <c r="A996" s="47"/>
      <c r="B996" s="47"/>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row>
    <row r="997" spans="1:26" ht="12.75" customHeight="1" x14ac:dyDescent="0.35">
      <c r="A997" s="47"/>
      <c r="B997" s="47"/>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row>
    <row r="998" spans="1:26" ht="12.75" customHeight="1" x14ac:dyDescent="0.35">
      <c r="A998" s="47"/>
      <c r="B998" s="47"/>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row>
    <row r="999" spans="1:26" ht="12.75" customHeight="1" x14ac:dyDescent="0.35">
      <c r="A999" s="47"/>
      <c r="B999" s="47"/>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row>
    <row r="1000" spans="1:26" ht="12.75" customHeight="1" x14ac:dyDescent="0.35">
      <c r="A1000" s="47"/>
      <c r="B1000" s="47"/>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row>
    <row r="1001" spans="1:26" ht="12.75" customHeight="1" x14ac:dyDescent="0.35">
      <c r="A1001" s="47"/>
      <c r="B1001" s="47"/>
      <c r="C1001" s="47"/>
      <c r="D1001" s="47"/>
      <c r="E1001" s="47"/>
      <c r="F1001" s="47"/>
      <c r="G1001" s="47"/>
      <c r="H1001" s="47"/>
      <c r="I1001" s="47"/>
      <c r="J1001" s="47"/>
      <c r="K1001" s="47"/>
      <c r="L1001" s="47"/>
      <c r="M1001" s="47"/>
      <c r="N1001" s="47"/>
      <c r="O1001" s="47"/>
      <c r="P1001" s="47"/>
      <c r="Q1001" s="47"/>
      <c r="R1001" s="47"/>
      <c r="S1001" s="47"/>
      <c r="T1001" s="47"/>
      <c r="U1001" s="47"/>
      <c r="V1001" s="47"/>
      <c r="W1001" s="47"/>
      <c r="X1001" s="47"/>
      <c r="Y1001" s="47"/>
      <c r="Z1001" s="47"/>
    </row>
  </sheetData>
  <sheetProtection password="EF11" sheet="1" objects="1" scenarios="1"/>
  <mergeCells count="1">
    <mergeCell ref="A22:A24"/>
  </mergeCells>
  <hyperlinks>
    <hyperlink ref="A2" location="'Index Page'!A1" display="Click to return to Index Page" xr:uid="{00000000-0004-0000-0200-000000000000}"/>
  </hyperlinks>
  <pageMargins left="0.7" right="0.7" top="0.75" bottom="0.75" header="0.3" footer="0.3"/>
  <pageSetup paperSize="9" orientation="portrait" verticalDpi="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C98"/>
  <sheetViews>
    <sheetView workbookViewId="0">
      <selection activeCell="B98" sqref="B98"/>
    </sheetView>
  </sheetViews>
  <sheetFormatPr defaultColWidth="8.81640625" defaultRowHeight="14.5" x14ac:dyDescent="0.35"/>
  <cols>
    <col min="1" max="1" width="43.1796875" style="9" customWidth="1"/>
    <col min="2" max="2" width="45.453125" style="9" customWidth="1"/>
    <col min="3" max="3" width="51.1796875" style="9" customWidth="1"/>
    <col min="4" max="16384" width="8.81640625" style="9"/>
  </cols>
  <sheetData>
    <row r="1" spans="1:3" ht="112.5" customHeight="1" x14ac:dyDescent="0.35">
      <c r="A1" s="139" t="s">
        <v>255</v>
      </c>
      <c r="B1" s="140"/>
      <c r="C1" s="141"/>
    </row>
    <row r="2" spans="1:3" ht="20.5" customHeight="1" x14ac:dyDescent="0.35">
      <c r="A2" s="18" t="s">
        <v>242</v>
      </c>
      <c r="B2" s="19"/>
      <c r="C2" s="20"/>
    </row>
    <row r="4" spans="1:3" x14ac:dyDescent="0.35">
      <c r="A4" s="10" t="s">
        <v>3</v>
      </c>
      <c r="B4" s="10" t="s">
        <v>4</v>
      </c>
      <c r="C4" s="10" t="s">
        <v>5</v>
      </c>
    </row>
    <row r="5" spans="1:3" x14ac:dyDescent="0.35">
      <c r="A5" s="11" t="s">
        <v>6</v>
      </c>
      <c r="B5" s="12"/>
      <c r="C5" s="12"/>
    </row>
    <row r="6" spans="1:3" ht="62.5" x14ac:dyDescent="0.35">
      <c r="A6" s="13" t="s">
        <v>7</v>
      </c>
      <c r="B6" s="13" t="s">
        <v>8</v>
      </c>
      <c r="C6" s="14" t="s">
        <v>9</v>
      </c>
    </row>
    <row r="7" spans="1:3" ht="37.5" x14ac:dyDescent="0.35">
      <c r="A7" s="13" t="s">
        <v>10</v>
      </c>
      <c r="B7" s="13" t="s">
        <v>11</v>
      </c>
      <c r="C7" s="14" t="s">
        <v>9</v>
      </c>
    </row>
    <row r="8" spans="1:3" ht="62.5" x14ac:dyDescent="0.35">
      <c r="A8" s="13" t="s">
        <v>12</v>
      </c>
      <c r="B8" s="13" t="s">
        <v>13</v>
      </c>
      <c r="C8" s="14" t="s">
        <v>9</v>
      </c>
    </row>
    <row r="9" spans="1:3" x14ac:dyDescent="0.35">
      <c r="A9" s="11" t="s">
        <v>14</v>
      </c>
      <c r="B9" s="12"/>
      <c r="C9" s="12"/>
    </row>
    <row r="10" spans="1:3" ht="50" x14ac:dyDescent="0.35">
      <c r="A10" s="13" t="s">
        <v>15</v>
      </c>
      <c r="B10" s="13" t="s">
        <v>16</v>
      </c>
      <c r="C10" s="14" t="s">
        <v>17</v>
      </c>
    </row>
    <row r="11" spans="1:3" ht="50" x14ac:dyDescent="0.35">
      <c r="A11" s="13" t="s">
        <v>18</v>
      </c>
      <c r="B11" s="13" t="s">
        <v>19</v>
      </c>
      <c r="C11" s="14" t="s">
        <v>20</v>
      </c>
    </row>
    <row r="12" spans="1:3" ht="75" x14ac:dyDescent="0.35">
      <c r="A12" s="13" t="s">
        <v>21</v>
      </c>
      <c r="B12" s="13" t="s">
        <v>253</v>
      </c>
      <c r="C12" s="14" t="s">
        <v>22</v>
      </c>
    </row>
    <row r="13" spans="1:3" ht="50.5" customHeight="1" x14ac:dyDescent="0.35">
      <c r="A13" s="13" t="s">
        <v>23</v>
      </c>
      <c r="B13" s="13" t="s">
        <v>24</v>
      </c>
      <c r="C13" s="14" t="s">
        <v>25</v>
      </c>
    </row>
    <row r="14" spans="1:3" ht="50" x14ac:dyDescent="0.35">
      <c r="A14" s="13" t="s">
        <v>26</v>
      </c>
      <c r="B14" s="13" t="s">
        <v>27</v>
      </c>
      <c r="C14" s="14" t="s">
        <v>28</v>
      </c>
    </row>
    <row r="15" spans="1:3" ht="54" customHeight="1" x14ac:dyDescent="0.35">
      <c r="A15" s="13" t="s">
        <v>29</v>
      </c>
      <c r="B15" s="13" t="s">
        <v>254</v>
      </c>
      <c r="C15" s="14" t="s">
        <v>28</v>
      </c>
    </row>
    <row r="16" spans="1:3" ht="94.5" customHeight="1" x14ac:dyDescent="0.35">
      <c r="A16" s="13" t="s">
        <v>30</v>
      </c>
      <c r="B16" s="13" t="s">
        <v>31</v>
      </c>
      <c r="C16" s="14" t="s">
        <v>32</v>
      </c>
    </row>
    <row r="17" spans="1:3" x14ac:dyDescent="0.35">
      <c r="A17" s="11" t="s">
        <v>33</v>
      </c>
      <c r="B17" s="11"/>
      <c r="C17" s="11"/>
    </row>
    <row r="18" spans="1:3" ht="50" x14ac:dyDescent="0.35">
      <c r="A18" s="13" t="s">
        <v>34</v>
      </c>
      <c r="B18" s="13" t="s">
        <v>35</v>
      </c>
      <c r="C18" s="14" t="s">
        <v>36</v>
      </c>
    </row>
    <row r="19" spans="1:3" ht="50" x14ac:dyDescent="0.35">
      <c r="A19" s="13" t="s">
        <v>37</v>
      </c>
      <c r="B19" s="13" t="s">
        <v>38</v>
      </c>
      <c r="C19" s="14" t="s">
        <v>28</v>
      </c>
    </row>
    <row r="20" spans="1:3" ht="79.5" customHeight="1" x14ac:dyDescent="0.35">
      <c r="A20" s="13" t="s">
        <v>39</v>
      </c>
      <c r="B20" s="13" t="s">
        <v>40</v>
      </c>
      <c r="C20" s="14" t="s">
        <v>20</v>
      </c>
    </row>
    <row r="21" spans="1:3" ht="37.5" x14ac:dyDescent="0.35">
      <c r="A21" s="13" t="s">
        <v>41</v>
      </c>
      <c r="B21" s="13" t="s">
        <v>42</v>
      </c>
      <c r="C21" s="14" t="s">
        <v>20</v>
      </c>
    </row>
    <row r="22" spans="1:3" ht="75" x14ac:dyDescent="0.35">
      <c r="A22" s="13" t="s">
        <v>43</v>
      </c>
      <c r="B22" s="15" t="s">
        <v>44</v>
      </c>
      <c r="C22" s="14" t="s">
        <v>28</v>
      </c>
    </row>
    <row r="23" spans="1:3" ht="50" x14ac:dyDescent="0.35">
      <c r="A23" s="13" t="s">
        <v>45</v>
      </c>
      <c r="B23" s="15" t="s">
        <v>46</v>
      </c>
      <c r="C23" s="14" t="s">
        <v>47</v>
      </c>
    </row>
    <row r="24" spans="1:3" ht="62.5" x14ac:dyDescent="0.35">
      <c r="A24" s="13" t="s">
        <v>48</v>
      </c>
      <c r="B24" s="13" t="s">
        <v>49</v>
      </c>
      <c r="C24" s="16" t="s">
        <v>47</v>
      </c>
    </row>
    <row r="25" spans="1:3" x14ac:dyDescent="0.35">
      <c r="A25" s="11" t="s">
        <v>50</v>
      </c>
      <c r="B25" s="11"/>
      <c r="C25" s="11"/>
    </row>
    <row r="26" spans="1:3" ht="81.5" customHeight="1" x14ac:dyDescent="0.35">
      <c r="A26" s="13" t="s">
        <v>51</v>
      </c>
      <c r="B26" s="13" t="s">
        <v>52</v>
      </c>
      <c r="C26" s="14" t="s">
        <v>17</v>
      </c>
    </row>
    <row r="27" spans="1:3" ht="57.5" customHeight="1" x14ac:dyDescent="0.35">
      <c r="A27" s="13" t="s">
        <v>53</v>
      </c>
      <c r="B27" s="13" t="s">
        <v>54</v>
      </c>
      <c r="C27" s="14" t="s">
        <v>17</v>
      </c>
    </row>
    <row r="28" spans="1:3" ht="69" customHeight="1" x14ac:dyDescent="0.35">
      <c r="A28" s="13" t="s">
        <v>55</v>
      </c>
      <c r="B28" s="13" t="s">
        <v>56</v>
      </c>
      <c r="C28" s="14" t="s">
        <v>20</v>
      </c>
    </row>
    <row r="29" spans="1:3" ht="60.5" customHeight="1" x14ac:dyDescent="0.35">
      <c r="A29" s="13" t="s">
        <v>57</v>
      </c>
      <c r="B29" s="13" t="s">
        <v>58</v>
      </c>
      <c r="C29" s="14" t="s">
        <v>47</v>
      </c>
    </row>
    <row r="30" spans="1:3" ht="54.5" customHeight="1" x14ac:dyDescent="0.35">
      <c r="A30" s="13" t="s">
        <v>59</v>
      </c>
      <c r="B30" s="13" t="s">
        <v>60</v>
      </c>
      <c r="C30" s="14" t="s">
        <v>47</v>
      </c>
    </row>
    <row r="31" spans="1:3" ht="52.5" customHeight="1" x14ac:dyDescent="0.35">
      <c r="A31" s="13" t="s">
        <v>61</v>
      </c>
      <c r="B31" s="13" t="s">
        <v>62</v>
      </c>
      <c r="C31" s="14" t="s">
        <v>28</v>
      </c>
    </row>
    <row r="32" spans="1:3" ht="57.5" customHeight="1" x14ac:dyDescent="0.35">
      <c r="A32" s="13" t="s">
        <v>63</v>
      </c>
      <c r="B32" s="13" t="s">
        <v>64</v>
      </c>
      <c r="C32" s="14" t="s">
        <v>28</v>
      </c>
    </row>
    <row r="33" spans="1:3" ht="57" customHeight="1" x14ac:dyDescent="0.35">
      <c r="A33" s="13" t="s">
        <v>65</v>
      </c>
      <c r="B33" s="13" t="s">
        <v>66</v>
      </c>
      <c r="C33" s="14" t="s">
        <v>20</v>
      </c>
    </row>
    <row r="34" spans="1:3" ht="43.5" customHeight="1" x14ac:dyDescent="0.35">
      <c r="A34" s="13" t="s">
        <v>67</v>
      </c>
      <c r="B34" s="13" t="s">
        <v>68</v>
      </c>
      <c r="C34" s="14" t="s">
        <v>28</v>
      </c>
    </row>
    <row r="35" spans="1:3" ht="62" customHeight="1" x14ac:dyDescent="0.35">
      <c r="A35" s="13" t="s">
        <v>69</v>
      </c>
      <c r="B35" s="13" t="s">
        <v>70</v>
      </c>
      <c r="C35" s="14" t="s">
        <v>32</v>
      </c>
    </row>
    <row r="36" spans="1:3" ht="66" customHeight="1" x14ac:dyDescent="0.35">
      <c r="A36" s="13" t="s">
        <v>71</v>
      </c>
      <c r="B36" s="13" t="s">
        <v>72</v>
      </c>
      <c r="C36" s="14" t="s">
        <v>20</v>
      </c>
    </row>
    <row r="37" spans="1:3" ht="76.5" customHeight="1" x14ac:dyDescent="0.35">
      <c r="A37" s="13" t="s">
        <v>73</v>
      </c>
      <c r="B37" s="13" t="s">
        <v>74</v>
      </c>
      <c r="C37" s="14" t="s">
        <v>28</v>
      </c>
    </row>
    <row r="38" spans="1:3" ht="49.5" customHeight="1" x14ac:dyDescent="0.35">
      <c r="A38" s="13" t="s">
        <v>75</v>
      </c>
      <c r="B38" s="13" t="s">
        <v>76</v>
      </c>
      <c r="C38" s="14" t="s">
        <v>32</v>
      </c>
    </row>
    <row r="39" spans="1:3" ht="74.5" customHeight="1" x14ac:dyDescent="0.35">
      <c r="A39" s="13" t="s">
        <v>77</v>
      </c>
      <c r="B39" s="13" t="s">
        <v>78</v>
      </c>
      <c r="C39" s="14" t="s">
        <v>17</v>
      </c>
    </row>
    <row r="40" spans="1:3" ht="46" customHeight="1" x14ac:dyDescent="0.35">
      <c r="A40" s="13" t="s">
        <v>79</v>
      </c>
      <c r="B40" s="13" t="s">
        <v>80</v>
      </c>
      <c r="C40" s="14" t="s">
        <v>20</v>
      </c>
    </row>
    <row r="41" spans="1:3" ht="37.5" x14ac:dyDescent="0.35">
      <c r="A41" s="13" t="s">
        <v>81</v>
      </c>
      <c r="B41" s="13" t="s">
        <v>82</v>
      </c>
      <c r="C41" s="14" t="s">
        <v>47</v>
      </c>
    </row>
    <row r="42" spans="1:3" x14ac:dyDescent="0.35">
      <c r="A42" s="11" t="s">
        <v>83</v>
      </c>
      <c r="B42" s="11"/>
      <c r="C42" s="11"/>
    </row>
    <row r="43" spans="1:3" ht="101" customHeight="1" x14ac:dyDescent="0.35">
      <c r="A43" s="13" t="s">
        <v>84</v>
      </c>
      <c r="B43" s="13" t="s">
        <v>85</v>
      </c>
      <c r="C43" s="14" t="s">
        <v>17</v>
      </c>
    </row>
    <row r="44" spans="1:3" ht="73" customHeight="1" x14ac:dyDescent="0.35">
      <c r="A44" s="13" t="s">
        <v>86</v>
      </c>
      <c r="B44" s="13" t="s">
        <v>87</v>
      </c>
      <c r="C44" s="14" t="s">
        <v>20</v>
      </c>
    </row>
    <row r="45" spans="1:3" ht="82" customHeight="1" x14ac:dyDescent="0.35">
      <c r="A45" s="13" t="s">
        <v>88</v>
      </c>
      <c r="B45" s="13" t="s">
        <v>89</v>
      </c>
      <c r="C45" s="14" t="s">
        <v>28</v>
      </c>
    </row>
    <row r="46" spans="1:3" ht="75" x14ac:dyDescent="0.35">
      <c r="A46" s="13" t="s">
        <v>90</v>
      </c>
      <c r="B46" s="13" t="s">
        <v>91</v>
      </c>
      <c r="C46" s="14" t="s">
        <v>28</v>
      </c>
    </row>
    <row r="47" spans="1:3" ht="74.5" customHeight="1" x14ac:dyDescent="0.35">
      <c r="A47" s="13" t="s">
        <v>92</v>
      </c>
      <c r="B47" s="13" t="s">
        <v>93</v>
      </c>
      <c r="C47" s="14" t="s">
        <v>28</v>
      </c>
    </row>
    <row r="48" spans="1:3" ht="41.5" customHeight="1" x14ac:dyDescent="0.35">
      <c r="A48" s="13" t="s">
        <v>94</v>
      </c>
      <c r="B48" s="13" t="s">
        <v>95</v>
      </c>
      <c r="C48" s="14" t="s">
        <v>28</v>
      </c>
    </row>
    <row r="49" spans="1:3" ht="113.5" customHeight="1" x14ac:dyDescent="0.35">
      <c r="A49" s="13" t="s">
        <v>96</v>
      </c>
      <c r="B49" s="13" t="s">
        <v>97</v>
      </c>
      <c r="C49" s="14" t="s">
        <v>28</v>
      </c>
    </row>
    <row r="50" spans="1:3" ht="85.5" customHeight="1" x14ac:dyDescent="0.35">
      <c r="A50" s="13" t="s">
        <v>98</v>
      </c>
      <c r="B50" s="13" t="s">
        <v>99</v>
      </c>
      <c r="C50" s="14" t="s">
        <v>32</v>
      </c>
    </row>
    <row r="51" spans="1:3" ht="73" customHeight="1" x14ac:dyDescent="0.35">
      <c r="A51" s="13" t="s">
        <v>100</v>
      </c>
      <c r="B51" s="13" t="s">
        <v>101</v>
      </c>
      <c r="C51" s="14" t="s">
        <v>20</v>
      </c>
    </row>
    <row r="52" spans="1:3" ht="71.5" customHeight="1" x14ac:dyDescent="0.35">
      <c r="A52" s="13" t="s">
        <v>102</v>
      </c>
      <c r="B52" s="13" t="s">
        <v>103</v>
      </c>
      <c r="C52" s="14" t="s">
        <v>28</v>
      </c>
    </row>
    <row r="53" spans="1:3" ht="62.5" x14ac:dyDescent="0.35">
      <c r="A53" s="13" t="s">
        <v>104</v>
      </c>
      <c r="B53" s="13" t="s">
        <v>105</v>
      </c>
      <c r="C53" s="14" t="s">
        <v>20</v>
      </c>
    </row>
    <row r="54" spans="1:3" ht="74.5" customHeight="1" x14ac:dyDescent="0.35">
      <c r="A54" s="13" t="s">
        <v>106</v>
      </c>
      <c r="B54" s="13" t="s">
        <v>107</v>
      </c>
      <c r="C54" s="14" t="s">
        <v>28</v>
      </c>
    </row>
    <row r="55" spans="1:3" ht="59" customHeight="1" x14ac:dyDescent="0.35">
      <c r="A55" s="13" t="s">
        <v>108</v>
      </c>
      <c r="B55" s="13" t="s">
        <v>109</v>
      </c>
      <c r="C55" s="14" t="s">
        <v>20</v>
      </c>
    </row>
    <row r="56" spans="1:3" ht="49" customHeight="1" x14ac:dyDescent="0.35">
      <c r="A56" s="13" t="s">
        <v>110</v>
      </c>
      <c r="B56" s="13" t="s">
        <v>68</v>
      </c>
      <c r="C56" s="14" t="s">
        <v>28</v>
      </c>
    </row>
    <row r="57" spans="1:3" ht="50" x14ac:dyDescent="0.35">
      <c r="A57" s="13" t="s">
        <v>69</v>
      </c>
      <c r="B57" s="13" t="s">
        <v>111</v>
      </c>
      <c r="C57" s="14" t="s">
        <v>32</v>
      </c>
    </row>
    <row r="58" spans="1:3" x14ac:dyDescent="0.35">
      <c r="A58" s="11" t="s">
        <v>112</v>
      </c>
      <c r="B58" s="11"/>
      <c r="C58" s="11"/>
    </row>
    <row r="59" spans="1:3" ht="140" customHeight="1" x14ac:dyDescent="0.35">
      <c r="A59" s="13" t="s">
        <v>113</v>
      </c>
      <c r="B59" s="13" t="s">
        <v>114</v>
      </c>
      <c r="C59" s="14" t="s">
        <v>115</v>
      </c>
    </row>
    <row r="60" spans="1:3" ht="87.5" x14ac:dyDescent="0.35">
      <c r="A60" s="13" t="s">
        <v>116</v>
      </c>
      <c r="B60" s="13" t="s">
        <v>117</v>
      </c>
      <c r="C60" s="14" t="s">
        <v>17</v>
      </c>
    </row>
    <row r="61" spans="1:3" ht="74" customHeight="1" x14ac:dyDescent="0.35">
      <c r="A61" s="13" t="s">
        <v>118</v>
      </c>
      <c r="B61" s="13" t="s">
        <v>119</v>
      </c>
      <c r="C61" s="14" t="s">
        <v>36</v>
      </c>
    </row>
    <row r="62" spans="1:3" ht="85" customHeight="1" x14ac:dyDescent="0.35">
      <c r="A62" s="13" t="s">
        <v>120</v>
      </c>
      <c r="B62" s="15" t="s">
        <v>121</v>
      </c>
      <c r="C62" s="14" t="s">
        <v>28</v>
      </c>
    </row>
    <row r="63" spans="1:3" ht="37" customHeight="1" x14ac:dyDescent="0.35">
      <c r="A63" s="13" t="s">
        <v>122</v>
      </c>
      <c r="B63" s="15" t="s">
        <v>123</v>
      </c>
      <c r="C63" s="14" t="s">
        <v>32</v>
      </c>
    </row>
    <row r="64" spans="1:3" ht="88" customHeight="1" x14ac:dyDescent="0.35">
      <c r="A64" s="13" t="s">
        <v>124</v>
      </c>
      <c r="B64" s="15" t="s">
        <v>125</v>
      </c>
      <c r="C64" s="14" t="s">
        <v>20</v>
      </c>
    </row>
    <row r="65" spans="1:3" ht="149.5" customHeight="1" x14ac:dyDescent="0.35">
      <c r="A65" s="13" t="s">
        <v>126</v>
      </c>
      <c r="B65" s="13" t="s">
        <v>127</v>
      </c>
      <c r="C65" s="14" t="s">
        <v>20</v>
      </c>
    </row>
    <row r="66" spans="1:3" ht="84" customHeight="1" x14ac:dyDescent="0.35">
      <c r="A66" s="13" t="s">
        <v>128</v>
      </c>
      <c r="B66" s="13" t="s">
        <v>121</v>
      </c>
      <c r="C66" s="14" t="s">
        <v>28</v>
      </c>
    </row>
    <row r="67" spans="1:3" ht="125" x14ac:dyDescent="0.35">
      <c r="A67" s="13" t="s">
        <v>129</v>
      </c>
      <c r="B67" s="13" t="s">
        <v>130</v>
      </c>
      <c r="C67" s="14" t="s">
        <v>36</v>
      </c>
    </row>
    <row r="68" spans="1:3" ht="69.5" customHeight="1" x14ac:dyDescent="0.35">
      <c r="A68" s="13" t="s">
        <v>131</v>
      </c>
      <c r="B68" s="13" t="s">
        <v>132</v>
      </c>
      <c r="C68" s="14" t="s">
        <v>36</v>
      </c>
    </row>
    <row r="69" spans="1:3" ht="87.5" x14ac:dyDescent="0.35">
      <c r="A69" s="13" t="s">
        <v>133</v>
      </c>
      <c r="B69" s="13" t="s">
        <v>134</v>
      </c>
      <c r="C69" s="14" t="s">
        <v>28</v>
      </c>
    </row>
    <row r="70" spans="1:3" ht="75" x14ac:dyDescent="0.35">
      <c r="A70" s="13" t="s">
        <v>135</v>
      </c>
      <c r="B70" s="13" t="s">
        <v>136</v>
      </c>
      <c r="C70" s="14" t="s">
        <v>36</v>
      </c>
    </row>
    <row r="71" spans="1:3" ht="89.5" customHeight="1" x14ac:dyDescent="0.35">
      <c r="A71" s="13" t="s">
        <v>137</v>
      </c>
      <c r="B71" s="13" t="s">
        <v>138</v>
      </c>
      <c r="C71" s="14" t="s">
        <v>28</v>
      </c>
    </row>
    <row r="72" spans="1:3" ht="157.5" customHeight="1" x14ac:dyDescent="0.35">
      <c r="A72" s="13" t="s">
        <v>139</v>
      </c>
      <c r="B72" s="15" t="s">
        <v>140</v>
      </c>
      <c r="C72" s="14" t="s">
        <v>32</v>
      </c>
    </row>
    <row r="73" spans="1:3" x14ac:dyDescent="0.35">
      <c r="A73" s="11" t="s">
        <v>141</v>
      </c>
      <c r="B73" s="11"/>
      <c r="C73" s="11"/>
    </row>
    <row r="74" spans="1:3" ht="54" customHeight="1" x14ac:dyDescent="0.35">
      <c r="A74" s="13" t="s">
        <v>142</v>
      </c>
      <c r="B74" s="13" t="s">
        <v>143</v>
      </c>
      <c r="C74" s="14" t="s">
        <v>28</v>
      </c>
    </row>
    <row r="75" spans="1:3" ht="57.5" customHeight="1" x14ac:dyDescent="0.35">
      <c r="A75" s="13" t="s">
        <v>144</v>
      </c>
      <c r="B75" s="13" t="s">
        <v>145</v>
      </c>
      <c r="C75" s="14" t="s">
        <v>28</v>
      </c>
    </row>
    <row r="76" spans="1:3" ht="47.5" customHeight="1" x14ac:dyDescent="0.35">
      <c r="A76" s="13" t="s">
        <v>146</v>
      </c>
      <c r="B76" s="13" t="s">
        <v>274</v>
      </c>
      <c r="C76" s="14" t="s">
        <v>20</v>
      </c>
    </row>
    <row r="77" spans="1:3" ht="87.5" x14ac:dyDescent="0.35">
      <c r="A77" s="13" t="s">
        <v>147</v>
      </c>
      <c r="B77" s="13" t="s">
        <v>148</v>
      </c>
      <c r="C77" s="14" t="s">
        <v>20</v>
      </c>
    </row>
    <row r="78" spans="1:3" ht="111.5" customHeight="1" x14ac:dyDescent="0.35">
      <c r="A78" s="13" t="s">
        <v>149</v>
      </c>
      <c r="B78" s="13" t="s">
        <v>150</v>
      </c>
      <c r="C78" s="14" t="s">
        <v>32</v>
      </c>
    </row>
    <row r="79" spans="1:3" ht="125.5" customHeight="1" x14ac:dyDescent="0.35">
      <c r="A79" s="13" t="s">
        <v>151</v>
      </c>
      <c r="B79" s="13" t="s">
        <v>152</v>
      </c>
      <c r="C79" s="14" t="s">
        <v>47</v>
      </c>
    </row>
    <row r="80" spans="1:3" ht="75" x14ac:dyDescent="0.35">
      <c r="A80" s="13" t="s">
        <v>153</v>
      </c>
      <c r="B80" s="13" t="s">
        <v>154</v>
      </c>
      <c r="C80" s="14" t="s">
        <v>155</v>
      </c>
    </row>
    <row r="81" spans="1:3" ht="73" customHeight="1" x14ac:dyDescent="0.35">
      <c r="A81" s="13" t="s">
        <v>156</v>
      </c>
      <c r="B81" s="13" t="s">
        <v>157</v>
      </c>
      <c r="C81" s="14" t="s">
        <v>32</v>
      </c>
    </row>
    <row r="82" spans="1:3" x14ac:dyDescent="0.35">
      <c r="A82" s="11" t="s">
        <v>158</v>
      </c>
      <c r="B82" s="11"/>
      <c r="C82" s="11"/>
    </row>
    <row r="83" spans="1:3" ht="100" x14ac:dyDescent="0.35">
      <c r="A83" s="17" t="s">
        <v>159</v>
      </c>
      <c r="B83" s="15" t="s">
        <v>160</v>
      </c>
      <c r="C83" s="14" t="s">
        <v>28</v>
      </c>
    </row>
    <row r="84" spans="1:3" ht="55.5" customHeight="1" x14ac:dyDescent="0.35">
      <c r="A84" s="17" t="s">
        <v>161</v>
      </c>
      <c r="B84" s="13" t="s">
        <v>162</v>
      </c>
      <c r="C84" s="14" t="s">
        <v>28</v>
      </c>
    </row>
    <row r="85" spans="1:3" ht="46.5" customHeight="1" x14ac:dyDescent="0.35">
      <c r="A85" s="17" t="s">
        <v>163</v>
      </c>
      <c r="B85" s="13" t="s">
        <v>164</v>
      </c>
      <c r="C85" s="14" t="s">
        <v>28</v>
      </c>
    </row>
    <row r="86" spans="1:3" ht="51" customHeight="1" x14ac:dyDescent="0.35">
      <c r="A86" s="17" t="s">
        <v>165</v>
      </c>
      <c r="B86" s="13" t="s">
        <v>166</v>
      </c>
      <c r="C86" s="14" t="s">
        <v>32</v>
      </c>
    </row>
    <row r="87" spans="1:3" ht="74" customHeight="1" x14ac:dyDescent="0.35">
      <c r="A87" s="17" t="s">
        <v>167</v>
      </c>
      <c r="B87" s="13" t="s">
        <v>168</v>
      </c>
      <c r="C87" s="14" t="s">
        <v>32</v>
      </c>
    </row>
    <row r="88" spans="1:3" ht="46" customHeight="1" x14ac:dyDescent="0.35">
      <c r="A88" s="17" t="s">
        <v>169</v>
      </c>
      <c r="B88" s="15" t="s">
        <v>170</v>
      </c>
      <c r="C88" s="14" t="s">
        <v>28</v>
      </c>
    </row>
    <row r="89" spans="1:3" x14ac:dyDescent="0.35">
      <c r="A89" s="17" t="s">
        <v>171</v>
      </c>
      <c r="B89" s="15" t="s">
        <v>275</v>
      </c>
      <c r="C89" s="14" t="s">
        <v>28</v>
      </c>
    </row>
    <row r="90" spans="1:3" ht="37.5" x14ac:dyDescent="0.35">
      <c r="A90" s="17" t="s">
        <v>172</v>
      </c>
      <c r="B90" s="15" t="s">
        <v>173</v>
      </c>
      <c r="C90" s="14" t="s">
        <v>32</v>
      </c>
    </row>
    <row r="91" spans="1:3" ht="25" x14ac:dyDescent="0.35">
      <c r="A91" s="17" t="s">
        <v>174</v>
      </c>
      <c r="B91" s="15" t="s">
        <v>175</v>
      </c>
      <c r="C91" s="14" t="s">
        <v>28</v>
      </c>
    </row>
    <row r="92" spans="1:3" ht="25" x14ac:dyDescent="0.35">
      <c r="A92" s="17" t="s">
        <v>176</v>
      </c>
      <c r="B92" s="15" t="s">
        <v>177</v>
      </c>
      <c r="C92" s="14" t="s">
        <v>32</v>
      </c>
    </row>
    <row r="93" spans="1:3" ht="25" x14ac:dyDescent="0.35">
      <c r="A93" s="17" t="s">
        <v>178</v>
      </c>
      <c r="B93" s="15" t="s">
        <v>177</v>
      </c>
      <c r="C93" s="14" t="s">
        <v>32</v>
      </c>
    </row>
    <row r="94" spans="1:3" ht="25" x14ac:dyDescent="0.35">
      <c r="A94" s="17" t="s">
        <v>179</v>
      </c>
      <c r="B94" s="15" t="s">
        <v>276</v>
      </c>
      <c r="C94" s="14" t="s">
        <v>32</v>
      </c>
    </row>
    <row r="95" spans="1:3" x14ac:dyDescent="0.35">
      <c r="A95" s="17" t="s">
        <v>180</v>
      </c>
      <c r="B95" s="15" t="s">
        <v>181</v>
      </c>
      <c r="C95" s="14" t="s">
        <v>47</v>
      </c>
    </row>
    <row r="96" spans="1:3" x14ac:dyDescent="0.35">
      <c r="A96" s="17" t="s">
        <v>182</v>
      </c>
      <c r="B96" s="15" t="s">
        <v>183</v>
      </c>
      <c r="C96" s="14" t="s">
        <v>47</v>
      </c>
    </row>
    <row r="97" spans="1:3" ht="37.5" x14ac:dyDescent="0.35">
      <c r="A97" s="17" t="s">
        <v>184</v>
      </c>
      <c r="B97" s="15" t="s">
        <v>185</v>
      </c>
      <c r="C97" s="14" t="s">
        <v>32</v>
      </c>
    </row>
    <row r="98" spans="1:3" x14ac:dyDescent="0.35">
      <c r="A98" s="17" t="s">
        <v>186</v>
      </c>
      <c r="B98" s="13" t="s">
        <v>277</v>
      </c>
      <c r="C98" s="16" t="s">
        <v>47</v>
      </c>
    </row>
  </sheetData>
  <sheetProtection algorithmName="SHA-512" hashValue="vhgfE2At6gde8ymTNObUaF77cYO1eScY+B4WkEUqpnU68918HhLDawlyEn1txPbIgwgYkW9JWSCiMSu/mgTwzg==" saltValue="+nCCCiaiaOptK0wzYW7DUw==" spinCount="100000" sheet="1" objects="1" scenarios="1"/>
  <mergeCells count="1">
    <mergeCell ref="A1:C1"/>
  </mergeCells>
  <hyperlinks>
    <hyperlink ref="A2" location="'Index Page'!A1" display="Click to return to Index Page" xr:uid="{00000000-0004-0000-0300-000000000000}"/>
  </hyperlinks>
  <pageMargins left="0.7" right="0.7" top="0.75" bottom="0.75" header="0.3" footer="0.3"/>
  <pageSetup paperSize="9" orientation="portrait" verticalDpi="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M118"/>
  <sheetViews>
    <sheetView tabSelected="1" zoomScale="90" zoomScaleNormal="90" zoomScalePageLayoutView="90" workbookViewId="0">
      <selection activeCell="C15" sqref="C15"/>
    </sheetView>
  </sheetViews>
  <sheetFormatPr defaultColWidth="8.81640625" defaultRowHeight="14.5" x14ac:dyDescent="0.35"/>
  <cols>
    <col min="1" max="1" width="30.453125" style="68" customWidth="1"/>
    <col min="2" max="2" width="14.6328125" style="92" customWidth="1"/>
    <col min="3" max="3" width="17.1796875" style="68" customWidth="1"/>
    <col min="4" max="13" width="11.1796875" style="68" customWidth="1"/>
    <col min="14" max="14" width="12.6328125" style="68" customWidth="1"/>
    <col min="15" max="16384" width="8.81640625" style="68"/>
  </cols>
  <sheetData>
    <row r="1" spans="1:13" ht="110.5" customHeight="1" x14ac:dyDescent="0.35">
      <c r="A1" s="145" t="s">
        <v>245</v>
      </c>
      <c r="B1" s="146"/>
      <c r="C1" s="146"/>
      <c r="D1" s="146"/>
      <c r="E1" s="146"/>
      <c r="F1" s="146"/>
      <c r="G1" s="146"/>
      <c r="H1" s="146"/>
      <c r="I1" s="146"/>
      <c r="J1" s="146"/>
      <c r="K1" s="146"/>
      <c r="L1" s="146"/>
      <c r="M1" s="147"/>
    </row>
    <row r="2" spans="1:13" ht="19.5" customHeight="1" x14ac:dyDescent="0.35">
      <c r="A2" s="142" t="s">
        <v>242</v>
      </c>
      <c r="B2" s="143"/>
      <c r="C2" s="143"/>
      <c r="D2" s="143"/>
      <c r="E2" s="143"/>
      <c r="F2" s="143"/>
      <c r="G2" s="143"/>
      <c r="H2" s="143"/>
      <c r="I2" s="143"/>
      <c r="J2" s="143"/>
      <c r="K2" s="143"/>
      <c r="L2" s="143"/>
      <c r="M2" s="144"/>
    </row>
    <row r="3" spans="1:13" ht="19.5" customHeight="1" x14ac:dyDescent="0.35">
      <c r="A3" s="165" t="s">
        <v>0</v>
      </c>
      <c r="B3" s="166"/>
      <c r="C3" s="167"/>
      <c r="D3" s="168">
        <f>Coversheet!B16</f>
        <v>0</v>
      </c>
      <c r="E3" s="169"/>
      <c r="F3" s="169"/>
      <c r="G3" s="169"/>
      <c r="H3" s="169"/>
      <c r="I3" s="169"/>
      <c r="J3" s="169"/>
      <c r="K3" s="169"/>
      <c r="L3" s="169"/>
      <c r="M3" s="170"/>
    </row>
    <row r="4" spans="1:13" ht="19.5" customHeight="1" x14ac:dyDescent="0.35">
      <c r="A4" s="165" t="s">
        <v>243</v>
      </c>
      <c r="B4" s="166"/>
      <c r="C4" s="166"/>
      <c r="D4" s="166"/>
      <c r="E4" s="166"/>
      <c r="F4" s="166"/>
      <c r="G4" s="166"/>
      <c r="H4" s="166"/>
      <c r="I4" s="166"/>
      <c r="J4" s="166"/>
      <c r="K4" s="166"/>
      <c r="L4" s="166"/>
      <c r="M4" s="167"/>
    </row>
    <row r="5" spans="1:13" ht="19.5" customHeight="1" x14ac:dyDescent="0.35">
      <c r="A5" s="162" t="s">
        <v>244</v>
      </c>
      <c r="B5" s="163"/>
      <c r="C5" s="163"/>
      <c r="D5" s="163"/>
      <c r="E5" s="163"/>
      <c r="F5" s="163"/>
      <c r="G5" s="163"/>
      <c r="H5" s="163"/>
      <c r="I5" s="163"/>
      <c r="J5" s="163"/>
      <c r="K5" s="163"/>
      <c r="L5" s="163"/>
      <c r="M5" s="164"/>
    </row>
    <row r="6" spans="1:13" ht="19.5" customHeight="1" x14ac:dyDescent="0.35">
      <c r="A6" s="159" t="s">
        <v>264</v>
      </c>
      <c r="B6" s="160"/>
      <c r="C6" s="160"/>
      <c r="D6" s="160"/>
      <c r="E6" s="160"/>
      <c r="F6" s="160"/>
      <c r="G6" s="160"/>
      <c r="H6" s="160"/>
      <c r="I6" s="160"/>
      <c r="J6" s="160"/>
      <c r="K6" s="160"/>
      <c r="L6" s="160"/>
      <c r="M6" s="161"/>
    </row>
    <row r="7" spans="1:13" x14ac:dyDescent="0.35">
      <c r="A7" s="151" t="s">
        <v>265</v>
      </c>
      <c r="B7" s="152"/>
      <c r="C7" s="152"/>
      <c r="D7" s="152"/>
      <c r="E7" s="152"/>
      <c r="F7" s="152"/>
      <c r="G7" s="152"/>
      <c r="H7" s="152"/>
      <c r="I7" s="152"/>
      <c r="J7" s="152"/>
      <c r="K7" s="152"/>
      <c r="L7" s="152"/>
      <c r="M7" s="153"/>
    </row>
    <row r="8" spans="1:13" x14ac:dyDescent="0.35">
      <c r="A8" s="93"/>
      <c r="B8" s="94"/>
      <c r="C8" s="93"/>
      <c r="D8" s="93"/>
      <c r="E8" s="93"/>
      <c r="F8" s="93"/>
      <c r="G8" s="93"/>
      <c r="H8" s="93"/>
      <c r="I8" s="93"/>
    </row>
    <row r="9" spans="1:13" ht="30.5" customHeight="1" x14ac:dyDescent="0.35">
      <c r="A9" s="148" t="s">
        <v>187</v>
      </c>
      <c r="B9" s="149"/>
      <c r="C9" s="150"/>
      <c r="D9" s="93"/>
      <c r="E9" s="93"/>
      <c r="F9" s="93"/>
      <c r="G9" s="93"/>
      <c r="H9" s="93"/>
      <c r="I9" s="93"/>
    </row>
    <row r="10" spans="1:13" x14ac:dyDescent="0.35">
      <c r="A10" s="95" t="s">
        <v>188</v>
      </c>
      <c r="B10" s="96"/>
      <c r="C10" s="97">
        <v>0</v>
      </c>
      <c r="D10" s="93"/>
      <c r="E10" s="93"/>
      <c r="F10" s="93"/>
      <c r="G10" s="93"/>
      <c r="H10" s="93"/>
      <c r="I10" s="93"/>
    </row>
    <row r="11" spans="1:13" x14ac:dyDescent="0.35">
      <c r="A11" s="95" t="s">
        <v>189</v>
      </c>
      <c r="B11" s="98"/>
      <c r="C11" s="99">
        <v>0</v>
      </c>
      <c r="D11" s="93"/>
      <c r="E11" s="93"/>
      <c r="F11" s="93"/>
      <c r="G11" s="93"/>
      <c r="H11" s="93"/>
      <c r="I11" s="93"/>
    </row>
    <row r="12" spans="1:13" x14ac:dyDescent="0.35">
      <c r="A12" s="93"/>
      <c r="B12" s="94"/>
      <c r="C12" s="93"/>
      <c r="D12" s="93"/>
      <c r="E12" s="93"/>
      <c r="F12" s="93"/>
      <c r="G12" s="93"/>
      <c r="H12" s="93"/>
      <c r="I12" s="93"/>
    </row>
    <row r="13" spans="1:13" ht="52" x14ac:dyDescent="0.35">
      <c r="A13" s="69" t="s">
        <v>2</v>
      </c>
      <c r="B13" s="70" t="s">
        <v>2</v>
      </c>
      <c r="C13" s="70" t="s">
        <v>191</v>
      </c>
      <c r="D13" s="70" t="s">
        <v>192</v>
      </c>
      <c r="E13" s="70" t="s">
        <v>193</v>
      </c>
      <c r="F13" s="70" t="s">
        <v>194</v>
      </c>
      <c r="G13" s="70" t="s">
        <v>195</v>
      </c>
      <c r="H13" s="70" t="s">
        <v>196</v>
      </c>
      <c r="I13" s="70" t="s">
        <v>197</v>
      </c>
    </row>
    <row r="14" spans="1:13" ht="14.5" customHeight="1" x14ac:dyDescent="0.35">
      <c r="A14" s="157" t="s">
        <v>198</v>
      </c>
      <c r="B14" s="157"/>
      <c r="C14" s="157"/>
      <c r="D14" s="157"/>
      <c r="E14" s="157"/>
      <c r="F14" s="157"/>
      <c r="G14" s="157"/>
      <c r="H14" s="157"/>
      <c r="I14" s="158"/>
    </row>
    <row r="15" spans="1:13" x14ac:dyDescent="0.35">
      <c r="A15" s="71" t="s">
        <v>7</v>
      </c>
      <c r="B15" s="90" t="s">
        <v>199</v>
      </c>
      <c r="C15" s="113"/>
      <c r="D15" s="115">
        <v>0</v>
      </c>
      <c r="E15" s="114">
        <v>0</v>
      </c>
      <c r="F15" s="80">
        <v>0</v>
      </c>
      <c r="G15" s="80">
        <v>0</v>
      </c>
      <c r="H15" s="81">
        <v>0</v>
      </c>
      <c r="I15" s="82">
        <v>0</v>
      </c>
    </row>
    <row r="16" spans="1:13" x14ac:dyDescent="0.35">
      <c r="A16" s="71" t="s">
        <v>10</v>
      </c>
      <c r="B16" s="90" t="s">
        <v>199</v>
      </c>
      <c r="C16" s="78"/>
      <c r="D16" s="88">
        <v>0</v>
      </c>
      <c r="E16" s="80">
        <v>0</v>
      </c>
      <c r="F16" s="80">
        <v>0</v>
      </c>
      <c r="G16" s="80">
        <v>0</v>
      </c>
      <c r="H16" s="81">
        <v>0</v>
      </c>
      <c r="I16" s="82">
        <v>0</v>
      </c>
      <c r="J16" s="72"/>
    </row>
    <row r="17" spans="1:10" ht="25" x14ac:dyDescent="0.35">
      <c r="A17" s="71" t="s">
        <v>200</v>
      </c>
      <c r="B17" s="90" t="s">
        <v>199</v>
      </c>
      <c r="C17" s="78"/>
      <c r="D17" s="88">
        <v>0</v>
      </c>
      <c r="E17" s="80">
        <v>0</v>
      </c>
      <c r="F17" s="80">
        <v>0</v>
      </c>
      <c r="G17" s="80">
        <v>0</v>
      </c>
      <c r="H17" s="81">
        <v>0</v>
      </c>
      <c r="I17" s="82">
        <v>0</v>
      </c>
      <c r="J17" s="72"/>
    </row>
    <row r="18" spans="1:10" x14ac:dyDescent="0.35">
      <c r="A18" s="73" t="s">
        <v>201</v>
      </c>
      <c r="B18" s="90" t="s">
        <v>199</v>
      </c>
      <c r="C18" s="83"/>
      <c r="D18" s="88">
        <v>0</v>
      </c>
      <c r="E18" s="84">
        <v>0</v>
      </c>
      <c r="F18" s="84">
        <v>0</v>
      </c>
      <c r="G18" s="84">
        <v>0</v>
      </c>
      <c r="H18" s="85">
        <v>0</v>
      </c>
      <c r="I18" s="86">
        <v>0</v>
      </c>
      <c r="J18" s="72"/>
    </row>
    <row r="19" spans="1:10" ht="14.5" customHeight="1" x14ac:dyDescent="0.35">
      <c r="A19" s="156" t="s">
        <v>202</v>
      </c>
      <c r="B19" s="156"/>
      <c r="C19" s="156"/>
      <c r="D19" s="156"/>
      <c r="E19" s="156"/>
      <c r="F19" s="156"/>
      <c r="G19" s="156"/>
      <c r="H19" s="156"/>
      <c r="I19" s="156"/>
      <c r="J19" s="74"/>
    </row>
    <row r="20" spans="1:10" x14ac:dyDescent="0.35">
      <c r="A20" s="75" t="s">
        <v>203</v>
      </c>
      <c r="B20" s="91" t="s">
        <v>204</v>
      </c>
      <c r="C20" s="87"/>
      <c r="D20" s="88">
        <v>0</v>
      </c>
      <c r="E20" s="89">
        <v>0</v>
      </c>
      <c r="F20" s="89">
        <v>0</v>
      </c>
      <c r="G20" s="89">
        <v>0</v>
      </c>
      <c r="H20" s="89">
        <v>0</v>
      </c>
      <c r="I20" s="89">
        <v>0</v>
      </c>
    </row>
    <row r="21" spans="1:10" x14ac:dyDescent="0.35">
      <c r="A21" s="71" t="s">
        <v>18</v>
      </c>
      <c r="B21" s="91" t="s">
        <v>204</v>
      </c>
      <c r="C21" s="78"/>
      <c r="D21" s="79">
        <v>0</v>
      </c>
      <c r="E21" s="80">
        <v>0</v>
      </c>
      <c r="F21" s="80">
        <v>0</v>
      </c>
      <c r="G21" s="80">
        <v>0</v>
      </c>
      <c r="H21" s="80">
        <v>0</v>
      </c>
      <c r="I21" s="80">
        <v>0</v>
      </c>
    </row>
    <row r="22" spans="1:10" x14ac:dyDescent="0.35">
      <c r="A22" s="71" t="s">
        <v>21</v>
      </c>
      <c r="B22" s="90" t="s">
        <v>205</v>
      </c>
      <c r="C22" s="78"/>
      <c r="D22" s="79">
        <v>0</v>
      </c>
      <c r="E22" s="80">
        <v>0</v>
      </c>
      <c r="F22" s="80">
        <v>0</v>
      </c>
      <c r="G22" s="80">
        <v>0</v>
      </c>
      <c r="H22" s="80">
        <v>0</v>
      </c>
      <c r="I22" s="80">
        <v>0</v>
      </c>
    </row>
    <row r="23" spans="1:10" x14ac:dyDescent="0.35">
      <c r="A23" s="71" t="s">
        <v>23</v>
      </c>
      <c r="B23" s="90" t="s">
        <v>206</v>
      </c>
      <c r="C23" s="78"/>
      <c r="D23" s="79">
        <v>0</v>
      </c>
      <c r="E23" s="80">
        <v>0</v>
      </c>
      <c r="F23" s="80">
        <v>0</v>
      </c>
      <c r="G23" s="80">
        <v>0</v>
      </c>
      <c r="H23" s="80">
        <v>0</v>
      </c>
      <c r="I23" s="80">
        <v>0</v>
      </c>
    </row>
    <row r="24" spans="1:10" ht="25" x14ac:dyDescent="0.35">
      <c r="A24" s="71" t="s">
        <v>207</v>
      </c>
      <c r="B24" s="90" t="s">
        <v>206</v>
      </c>
      <c r="C24" s="78"/>
      <c r="D24" s="79">
        <v>0</v>
      </c>
      <c r="E24" s="80">
        <v>0</v>
      </c>
      <c r="F24" s="80">
        <v>0</v>
      </c>
      <c r="G24" s="80">
        <v>0</v>
      </c>
      <c r="H24" s="80">
        <v>0</v>
      </c>
      <c r="I24" s="80">
        <v>0</v>
      </c>
    </row>
    <row r="25" spans="1:10" x14ac:dyDescent="0.35">
      <c r="A25" s="71" t="s">
        <v>29</v>
      </c>
      <c r="B25" s="90" t="s">
        <v>206</v>
      </c>
      <c r="C25" s="78"/>
      <c r="D25" s="79">
        <v>0</v>
      </c>
      <c r="E25" s="80">
        <v>0</v>
      </c>
      <c r="F25" s="80">
        <v>0</v>
      </c>
      <c r="G25" s="80">
        <v>0</v>
      </c>
      <c r="H25" s="80">
        <v>0</v>
      </c>
      <c r="I25" s="80">
        <v>0</v>
      </c>
    </row>
    <row r="26" spans="1:10" x14ac:dyDescent="0.35">
      <c r="A26" s="71" t="s">
        <v>30</v>
      </c>
      <c r="B26" s="90" t="s">
        <v>206</v>
      </c>
      <c r="C26" s="78"/>
      <c r="D26" s="79">
        <v>0</v>
      </c>
      <c r="E26" s="80">
        <v>0</v>
      </c>
      <c r="F26" s="80">
        <v>0</v>
      </c>
      <c r="G26" s="80">
        <v>0</v>
      </c>
      <c r="H26" s="80">
        <v>0</v>
      </c>
      <c r="I26" s="80">
        <v>0</v>
      </c>
    </row>
    <row r="27" spans="1:10" x14ac:dyDescent="0.35">
      <c r="A27" s="71" t="s">
        <v>208</v>
      </c>
      <c r="B27" s="90" t="s">
        <v>205</v>
      </c>
      <c r="C27" s="78"/>
      <c r="D27" s="79">
        <v>0</v>
      </c>
      <c r="E27" s="80">
        <v>0</v>
      </c>
      <c r="F27" s="80">
        <v>0</v>
      </c>
      <c r="G27" s="80">
        <v>0</v>
      </c>
      <c r="H27" s="80">
        <v>0</v>
      </c>
      <c r="I27" s="80">
        <v>0</v>
      </c>
    </row>
    <row r="28" spans="1:10" x14ac:dyDescent="0.35">
      <c r="A28" s="154" t="s">
        <v>209</v>
      </c>
      <c r="B28" s="154"/>
      <c r="C28" s="154"/>
      <c r="D28" s="154"/>
      <c r="E28" s="154"/>
      <c r="F28" s="154"/>
      <c r="G28" s="154"/>
      <c r="H28" s="154"/>
      <c r="I28" s="155"/>
    </row>
    <row r="29" spans="1:10" x14ac:dyDescent="0.35">
      <c r="A29" s="71" t="s">
        <v>34</v>
      </c>
      <c r="B29" s="90" t="s">
        <v>205</v>
      </c>
      <c r="C29" s="78"/>
      <c r="D29" s="79">
        <v>0</v>
      </c>
      <c r="E29" s="80">
        <v>0</v>
      </c>
      <c r="F29" s="80">
        <v>0</v>
      </c>
      <c r="G29" s="80">
        <v>0</v>
      </c>
      <c r="H29" s="80">
        <v>0</v>
      </c>
      <c r="I29" s="80">
        <v>0</v>
      </c>
    </row>
    <row r="30" spans="1:10" x14ac:dyDescent="0.35">
      <c r="A30" s="71" t="s">
        <v>37</v>
      </c>
      <c r="B30" s="90" t="s">
        <v>205</v>
      </c>
      <c r="C30" s="78"/>
      <c r="D30" s="79">
        <v>0</v>
      </c>
      <c r="E30" s="80">
        <v>0</v>
      </c>
      <c r="F30" s="80">
        <v>0</v>
      </c>
      <c r="G30" s="80">
        <v>0</v>
      </c>
      <c r="H30" s="80">
        <v>0</v>
      </c>
      <c r="I30" s="80">
        <v>0</v>
      </c>
    </row>
    <row r="31" spans="1:10" x14ac:dyDescent="0.35">
      <c r="A31" s="71" t="s">
        <v>39</v>
      </c>
      <c r="B31" s="90" t="s">
        <v>205</v>
      </c>
      <c r="C31" s="78"/>
      <c r="D31" s="79">
        <v>0</v>
      </c>
      <c r="E31" s="80">
        <v>0</v>
      </c>
      <c r="F31" s="80">
        <v>0</v>
      </c>
      <c r="G31" s="80">
        <v>0</v>
      </c>
      <c r="H31" s="80">
        <v>0</v>
      </c>
      <c r="I31" s="80">
        <v>0</v>
      </c>
    </row>
    <row r="32" spans="1:10" x14ac:dyDescent="0.35">
      <c r="A32" s="71" t="s">
        <v>41</v>
      </c>
      <c r="B32" s="90" t="s">
        <v>205</v>
      </c>
      <c r="C32" s="78"/>
      <c r="D32" s="79">
        <v>0</v>
      </c>
      <c r="E32" s="80">
        <v>0</v>
      </c>
      <c r="F32" s="80">
        <v>0</v>
      </c>
      <c r="G32" s="80">
        <v>0</v>
      </c>
      <c r="H32" s="80">
        <v>0</v>
      </c>
      <c r="I32" s="80">
        <v>0</v>
      </c>
    </row>
    <row r="33" spans="1:9" x14ac:dyDescent="0.35">
      <c r="A33" s="71" t="s">
        <v>43</v>
      </c>
      <c r="B33" s="91" t="s">
        <v>204</v>
      </c>
      <c r="C33" s="78"/>
      <c r="D33" s="79">
        <v>0</v>
      </c>
      <c r="E33" s="80">
        <v>0</v>
      </c>
      <c r="F33" s="80">
        <v>0</v>
      </c>
      <c r="G33" s="80">
        <v>0</v>
      </c>
      <c r="H33" s="80">
        <v>0</v>
      </c>
      <c r="I33" s="80">
        <v>0</v>
      </c>
    </row>
    <row r="34" spans="1:9" x14ac:dyDescent="0.35">
      <c r="A34" s="71" t="s">
        <v>45</v>
      </c>
      <c r="B34" s="90" t="s">
        <v>205</v>
      </c>
      <c r="C34" s="78"/>
      <c r="D34" s="79">
        <v>0</v>
      </c>
      <c r="E34" s="80">
        <v>0</v>
      </c>
      <c r="F34" s="80">
        <v>0</v>
      </c>
      <c r="G34" s="80">
        <v>0</v>
      </c>
      <c r="H34" s="80">
        <v>0</v>
      </c>
      <c r="I34" s="80">
        <v>0</v>
      </c>
    </row>
    <row r="35" spans="1:9" x14ac:dyDescent="0.35">
      <c r="A35" s="71" t="s">
        <v>48</v>
      </c>
      <c r="B35" s="90" t="s">
        <v>205</v>
      </c>
      <c r="C35" s="78"/>
      <c r="D35" s="79">
        <v>0</v>
      </c>
      <c r="E35" s="80">
        <v>0</v>
      </c>
      <c r="F35" s="80">
        <v>0</v>
      </c>
      <c r="G35" s="80">
        <v>0</v>
      </c>
      <c r="H35" s="80">
        <v>0</v>
      </c>
      <c r="I35" s="80">
        <v>0</v>
      </c>
    </row>
    <row r="36" spans="1:9" x14ac:dyDescent="0.35">
      <c r="A36" s="154" t="s">
        <v>210</v>
      </c>
      <c r="B36" s="154"/>
      <c r="C36" s="154"/>
      <c r="D36" s="154"/>
      <c r="E36" s="154"/>
      <c r="F36" s="154"/>
      <c r="G36" s="154"/>
      <c r="H36" s="154"/>
      <c r="I36" s="155"/>
    </row>
    <row r="37" spans="1:9" x14ac:dyDescent="0.35">
      <c r="A37" s="71" t="s">
        <v>51</v>
      </c>
      <c r="B37" s="91" t="s">
        <v>204</v>
      </c>
      <c r="C37" s="78"/>
      <c r="D37" s="79">
        <v>0</v>
      </c>
      <c r="E37" s="80">
        <v>0</v>
      </c>
      <c r="F37" s="80">
        <v>0</v>
      </c>
      <c r="G37" s="80">
        <v>0</v>
      </c>
      <c r="H37" s="80">
        <v>0</v>
      </c>
      <c r="I37" s="80">
        <v>0</v>
      </c>
    </row>
    <row r="38" spans="1:9" x14ac:dyDescent="0.35">
      <c r="A38" s="71" t="s">
        <v>53</v>
      </c>
      <c r="B38" s="91" t="s">
        <v>204</v>
      </c>
      <c r="C38" s="78"/>
      <c r="D38" s="79">
        <v>0</v>
      </c>
      <c r="E38" s="80">
        <v>0</v>
      </c>
      <c r="F38" s="80">
        <v>0</v>
      </c>
      <c r="G38" s="80">
        <v>0</v>
      </c>
      <c r="H38" s="80">
        <v>0</v>
      </c>
      <c r="I38" s="80">
        <v>0</v>
      </c>
    </row>
    <row r="39" spans="1:9" x14ac:dyDescent="0.35">
      <c r="A39" s="71" t="s">
        <v>55</v>
      </c>
      <c r="B39" s="90" t="s">
        <v>205</v>
      </c>
      <c r="C39" s="78"/>
      <c r="D39" s="79">
        <v>0</v>
      </c>
      <c r="E39" s="80">
        <v>0</v>
      </c>
      <c r="F39" s="80">
        <v>0</v>
      </c>
      <c r="G39" s="80">
        <v>0</v>
      </c>
      <c r="H39" s="80">
        <v>0</v>
      </c>
      <c r="I39" s="80">
        <v>0</v>
      </c>
    </row>
    <row r="40" spans="1:9" x14ac:dyDescent="0.35">
      <c r="A40" s="71" t="s">
        <v>57</v>
      </c>
      <c r="B40" s="90" t="s">
        <v>205</v>
      </c>
      <c r="C40" s="78"/>
      <c r="D40" s="79">
        <v>0</v>
      </c>
      <c r="E40" s="80">
        <v>0</v>
      </c>
      <c r="F40" s="80">
        <v>0</v>
      </c>
      <c r="G40" s="80">
        <v>0</v>
      </c>
      <c r="H40" s="80">
        <v>0</v>
      </c>
      <c r="I40" s="80">
        <v>0</v>
      </c>
    </row>
    <row r="41" spans="1:9" x14ac:dyDescent="0.35">
      <c r="A41" s="71" t="s">
        <v>59</v>
      </c>
      <c r="B41" s="90" t="s">
        <v>205</v>
      </c>
      <c r="C41" s="78"/>
      <c r="D41" s="79">
        <v>0</v>
      </c>
      <c r="E41" s="80">
        <v>0</v>
      </c>
      <c r="F41" s="80">
        <v>0</v>
      </c>
      <c r="G41" s="80">
        <v>0</v>
      </c>
      <c r="H41" s="80">
        <v>0</v>
      </c>
      <c r="I41" s="80">
        <v>0</v>
      </c>
    </row>
    <row r="42" spans="1:9" x14ac:dyDescent="0.35">
      <c r="A42" s="71" t="s">
        <v>61</v>
      </c>
      <c r="B42" s="90" t="s">
        <v>205</v>
      </c>
      <c r="C42" s="78"/>
      <c r="D42" s="79">
        <v>0</v>
      </c>
      <c r="E42" s="80">
        <v>0</v>
      </c>
      <c r="F42" s="80">
        <v>0</v>
      </c>
      <c r="G42" s="80">
        <v>0</v>
      </c>
      <c r="H42" s="80">
        <v>0</v>
      </c>
      <c r="I42" s="80">
        <v>0</v>
      </c>
    </row>
    <row r="43" spans="1:9" x14ac:dyDescent="0.35">
      <c r="A43" s="71" t="s">
        <v>63</v>
      </c>
      <c r="B43" s="90" t="s">
        <v>205</v>
      </c>
      <c r="C43" s="78"/>
      <c r="D43" s="79">
        <v>0</v>
      </c>
      <c r="E43" s="80">
        <v>0</v>
      </c>
      <c r="F43" s="80">
        <v>0</v>
      </c>
      <c r="G43" s="80">
        <v>0</v>
      </c>
      <c r="H43" s="80">
        <v>0</v>
      </c>
      <c r="I43" s="80">
        <v>0</v>
      </c>
    </row>
    <row r="44" spans="1:9" x14ac:dyDescent="0.35">
      <c r="A44" s="71" t="s">
        <v>65</v>
      </c>
      <c r="B44" s="91" t="s">
        <v>204</v>
      </c>
      <c r="C44" s="78"/>
      <c r="D44" s="79">
        <v>0</v>
      </c>
      <c r="E44" s="80">
        <v>0</v>
      </c>
      <c r="F44" s="80">
        <v>0</v>
      </c>
      <c r="G44" s="80">
        <v>0</v>
      </c>
      <c r="H44" s="80">
        <v>0</v>
      </c>
      <c r="I44" s="80">
        <v>0</v>
      </c>
    </row>
    <row r="45" spans="1:9" x14ac:dyDescent="0.35">
      <c r="A45" s="71" t="s">
        <v>67</v>
      </c>
      <c r="B45" s="90" t="s">
        <v>205</v>
      </c>
      <c r="C45" s="78"/>
      <c r="D45" s="79">
        <v>0</v>
      </c>
      <c r="E45" s="80">
        <v>0</v>
      </c>
      <c r="F45" s="80">
        <v>0</v>
      </c>
      <c r="G45" s="80">
        <v>0</v>
      </c>
      <c r="H45" s="80">
        <v>0</v>
      </c>
      <c r="I45" s="80">
        <v>0</v>
      </c>
    </row>
    <row r="46" spans="1:9" x14ac:dyDescent="0.35">
      <c r="A46" s="71" t="s">
        <v>69</v>
      </c>
      <c r="B46" s="90" t="s">
        <v>206</v>
      </c>
      <c r="C46" s="78"/>
      <c r="D46" s="79">
        <v>0</v>
      </c>
      <c r="E46" s="80">
        <v>0</v>
      </c>
      <c r="F46" s="80">
        <v>0</v>
      </c>
      <c r="G46" s="80">
        <v>0</v>
      </c>
      <c r="H46" s="80">
        <v>0</v>
      </c>
      <c r="I46" s="80">
        <v>0</v>
      </c>
    </row>
    <row r="47" spans="1:9" x14ac:dyDescent="0.35">
      <c r="A47" s="71" t="s">
        <v>211</v>
      </c>
      <c r="B47" s="91" t="s">
        <v>204</v>
      </c>
      <c r="C47" s="78"/>
      <c r="D47" s="79">
        <v>0</v>
      </c>
      <c r="E47" s="80">
        <v>0</v>
      </c>
      <c r="F47" s="80">
        <v>0</v>
      </c>
      <c r="G47" s="80">
        <v>0</v>
      </c>
      <c r="H47" s="80">
        <v>0</v>
      </c>
      <c r="I47" s="80">
        <v>0</v>
      </c>
    </row>
    <row r="48" spans="1:9" x14ac:dyDescent="0.35">
      <c r="A48" s="71" t="s">
        <v>212</v>
      </c>
      <c r="B48" s="90" t="s">
        <v>205</v>
      </c>
      <c r="C48" s="78"/>
      <c r="D48" s="79">
        <v>0</v>
      </c>
      <c r="E48" s="80">
        <v>0</v>
      </c>
      <c r="F48" s="80">
        <v>0</v>
      </c>
      <c r="G48" s="80">
        <v>0</v>
      </c>
      <c r="H48" s="80">
        <v>0</v>
      </c>
      <c r="I48" s="80">
        <v>0</v>
      </c>
    </row>
    <row r="49" spans="1:9" x14ac:dyDescent="0.35">
      <c r="A49" s="71" t="s">
        <v>213</v>
      </c>
      <c r="B49" s="90" t="s">
        <v>206</v>
      </c>
      <c r="C49" s="78"/>
      <c r="D49" s="79">
        <v>0</v>
      </c>
      <c r="E49" s="80">
        <v>0</v>
      </c>
      <c r="F49" s="80">
        <v>0</v>
      </c>
      <c r="G49" s="80">
        <v>0</v>
      </c>
      <c r="H49" s="80">
        <v>0</v>
      </c>
      <c r="I49" s="80">
        <v>0</v>
      </c>
    </row>
    <row r="50" spans="1:9" x14ac:dyDescent="0.35">
      <c r="A50" s="71" t="s">
        <v>214</v>
      </c>
      <c r="B50" s="90" t="s">
        <v>204</v>
      </c>
      <c r="C50" s="78"/>
      <c r="D50" s="79">
        <v>0</v>
      </c>
      <c r="E50" s="80">
        <v>0</v>
      </c>
      <c r="F50" s="80">
        <v>0</v>
      </c>
      <c r="G50" s="80">
        <v>0</v>
      </c>
      <c r="H50" s="80">
        <v>0</v>
      </c>
      <c r="I50" s="80">
        <v>0</v>
      </c>
    </row>
    <row r="51" spans="1:9" x14ac:dyDescent="0.35">
      <c r="A51" s="71" t="s">
        <v>215</v>
      </c>
      <c r="B51" s="90" t="s">
        <v>205</v>
      </c>
      <c r="C51" s="78"/>
      <c r="D51" s="79">
        <v>0</v>
      </c>
      <c r="E51" s="80">
        <v>0</v>
      </c>
      <c r="F51" s="80">
        <v>0</v>
      </c>
      <c r="G51" s="80">
        <v>0</v>
      </c>
      <c r="H51" s="80">
        <v>0</v>
      </c>
      <c r="I51" s="80">
        <v>0</v>
      </c>
    </row>
    <row r="52" spans="1:9" x14ac:dyDescent="0.35">
      <c r="A52" s="71" t="s">
        <v>81</v>
      </c>
      <c r="B52" s="90" t="s">
        <v>205</v>
      </c>
      <c r="C52" s="78"/>
      <c r="D52" s="79">
        <v>0</v>
      </c>
      <c r="E52" s="80">
        <v>0</v>
      </c>
      <c r="F52" s="80">
        <v>0</v>
      </c>
      <c r="G52" s="80">
        <v>0</v>
      </c>
      <c r="H52" s="80">
        <v>0</v>
      </c>
      <c r="I52" s="80">
        <v>0</v>
      </c>
    </row>
    <row r="53" spans="1:9" ht="14.5" customHeight="1" x14ac:dyDescent="0.35">
      <c r="A53" s="154" t="s">
        <v>83</v>
      </c>
      <c r="B53" s="154"/>
      <c r="C53" s="154"/>
      <c r="D53" s="154"/>
      <c r="E53" s="154"/>
      <c r="F53" s="154"/>
      <c r="G53" s="154"/>
      <c r="H53" s="154"/>
      <c r="I53" s="155"/>
    </row>
    <row r="54" spans="1:9" x14ac:dyDescent="0.35">
      <c r="A54" s="71" t="s">
        <v>84</v>
      </c>
      <c r="B54" s="90" t="s">
        <v>204</v>
      </c>
      <c r="C54" s="78"/>
      <c r="D54" s="79">
        <v>0</v>
      </c>
      <c r="E54" s="80">
        <v>0</v>
      </c>
      <c r="F54" s="80">
        <v>0</v>
      </c>
      <c r="G54" s="80">
        <v>0</v>
      </c>
      <c r="H54" s="80">
        <v>0</v>
      </c>
      <c r="I54" s="80">
        <v>0</v>
      </c>
    </row>
    <row r="55" spans="1:9" x14ac:dyDescent="0.35">
      <c r="A55" s="71" t="s">
        <v>216</v>
      </c>
      <c r="B55" s="90" t="s">
        <v>205</v>
      </c>
      <c r="C55" s="78"/>
      <c r="D55" s="79">
        <v>0</v>
      </c>
      <c r="E55" s="80">
        <v>0</v>
      </c>
      <c r="F55" s="80">
        <v>0</v>
      </c>
      <c r="G55" s="80">
        <v>0</v>
      </c>
      <c r="H55" s="80">
        <v>0</v>
      </c>
      <c r="I55" s="80">
        <v>0</v>
      </c>
    </row>
    <row r="56" spans="1:9" x14ac:dyDescent="0.35">
      <c r="A56" s="71" t="s">
        <v>217</v>
      </c>
      <c r="B56" s="90" t="s">
        <v>206</v>
      </c>
      <c r="C56" s="78"/>
      <c r="D56" s="79">
        <v>0</v>
      </c>
      <c r="E56" s="80">
        <v>0</v>
      </c>
      <c r="F56" s="80">
        <v>0</v>
      </c>
      <c r="G56" s="80">
        <v>0</v>
      </c>
      <c r="H56" s="80">
        <v>0</v>
      </c>
      <c r="I56" s="80">
        <v>0</v>
      </c>
    </row>
    <row r="57" spans="1:9" x14ac:dyDescent="0.35">
      <c r="A57" s="71" t="s">
        <v>90</v>
      </c>
      <c r="B57" s="90" t="s">
        <v>205</v>
      </c>
      <c r="C57" s="78"/>
      <c r="D57" s="79">
        <v>0</v>
      </c>
      <c r="E57" s="80">
        <v>0</v>
      </c>
      <c r="F57" s="80">
        <v>0</v>
      </c>
      <c r="G57" s="80">
        <v>0</v>
      </c>
      <c r="H57" s="80">
        <v>0</v>
      </c>
      <c r="I57" s="80">
        <v>0</v>
      </c>
    </row>
    <row r="58" spans="1:9" x14ac:dyDescent="0.35">
      <c r="A58" s="71" t="s">
        <v>92</v>
      </c>
      <c r="B58" s="90" t="s">
        <v>205</v>
      </c>
      <c r="C58" s="78"/>
      <c r="D58" s="79">
        <v>0</v>
      </c>
      <c r="E58" s="80">
        <v>0</v>
      </c>
      <c r="F58" s="80">
        <v>0</v>
      </c>
      <c r="G58" s="80">
        <v>0</v>
      </c>
      <c r="H58" s="80">
        <v>0</v>
      </c>
      <c r="I58" s="80">
        <v>0</v>
      </c>
    </row>
    <row r="59" spans="1:9" x14ac:dyDescent="0.35">
      <c r="A59" s="71" t="s">
        <v>94</v>
      </c>
      <c r="B59" s="90" t="s">
        <v>205</v>
      </c>
      <c r="C59" s="78"/>
      <c r="D59" s="79">
        <v>0</v>
      </c>
      <c r="E59" s="80">
        <v>0</v>
      </c>
      <c r="F59" s="80">
        <v>0</v>
      </c>
      <c r="G59" s="80">
        <v>0</v>
      </c>
      <c r="H59" s="80">
        <v>0</v>
      </c>
      <c r="I59" s="80">
        <v>0</v>
      </c>
    </row>
    <row r="60" spans="1:9" x14ac:dyDescent="0.35">
      <c r="A60" s="71" t="s">
        <v>96</v>
      </c>
      <c r="B60" s="90" t="s">
        <v>206</v>
      </c>
      <c r="C60" s="78"/>
      <c r="D60" s="79">
        <v>0</v>
      </c>
      <c r="E60" s="80">
        <v>0</v>
      </c>
      <c r="F60" s="80">
        <v>0</v>
      </c>
      <c r="G60" s="80">
        <v>0</v>
      </c>
      <c r="H60" s="80">
        <v>0</v>
      </c>
      <c r="I60" s="80">
        <v>0</v>
      </c>
    </row>
    <row r="61" spans="1:9" x14ac:dyDescent="0.35">
      <c r="A61" s="71" t="s">
        <v>98</v>
      </c>
      <c r="B61" s="90" t="s">
        <v>205</v>
      </c>
      <c r="C61" s="78"/>
      <c r="D61" s="79">
        <v>0</v>
      </c>
      <c r="E61" s="80">
        <v>0</v>
      </c>
      <c r="F61" s="80">
        <v>0</v>
      </c>
      <c r="G61" s="80">
        <v>0</v>
      </c>
      <c r="H61" s="80">
        <v>0</v>
      </c>
      <c r="I61" s="80">
        <v>0</v>
      </c>
    </row>
    <row r="62" spans="1:9" x14ac:dyDescent="0.35">
      <c r="A62" s="71" t="s">
        <v>100</v>
      </c>
      <c r="B62" s="90" t="s">
        <v>205</v>
      </c>
      <c r="C62" s="78"/>
      <c r="D62" s="79">
        <v>0</v>
      </c>
      <c r="E62" s="80">
        <v>0</v>
      </c>
      <c r="F62" s="80">
        <v>0</v>
      </c>
      <c r="G62" s="80">
        <v>0</v>
      </c>
      <c r="H62" s="80">
        <v>0</v>
      </c>
      <c r="I62" s="80">
        <v>0</v>
      </c>
    </row>
    <row r="63" spans="1:9" x14ac:dyDescent="0.35">
      <c r="A63" s="71" t="s">
        <v>102</v>
      </c>
      <c r="B63" s="90" t="s">
        <v>205</v>
      </c>
      <c r="C63" s="78"/>
      <c r="D63" s="79">
        <v>0</v>
      </c>
      <c r="E63" s="80">
        <v>0</v>
      </c>
      <c r="F63" s="80">
        <v>0</v>
      </c>
      <c r="G63" s="80">
        <v>0</v>
      </c>
      <c r="H63" s="80">
        <v>0</v>
      </c>
      <c r="I63" s="80">
        <v>0</v>
      </c>
    </row>
    <row r="64" spans="1:9" x14ac:dyDescent="0.35">
      <c r="A64" s="71" t="s">
        <v>104</v>
      </c>
      <c r="B64" s="90" t="s">
        <v>205</v>
      </c>
      <c r="C64" s="78"/>
      <c r="D64" s="79">
        <v>0</v>
      </c>
      <c r="E64" s="80">
        <v>0</v>
      </c>
      <c r="F64" s="80">
        <v>0</v>
      </c>
      <c r="G64" s="80">
        <v>0</v>
      </c>
      <c r="H64" s="80">
        <v>0</v>
      </c>
      <c r="I64" s="80">
        <v>0</v>
      </c>
    </row>
    <row r="65" spans="1:9" x14ac:dyDescent="0.35">
      <c r="A65" s="71" t="s">
        <v>106</v>
      </c>
      <c r="B65" s="90" t="s">
        <v>205</v>
      </c>
      <c r="C65" s="78"/>
      <c r="D65" s="79">
        <v>0</v>
      </c>
      <c r="E65" s="80">
        <v>0</v>
      </c>
      <c r="F65" s="80">
        <v>0</v>
      </c>
      <c r="G65" s="80">
        <v>0</v>
      </c>
      <c r="H65" s="80">
        <v>0</v>
      </c>
      <c r="I65" s="80">
        <v>0</v>
      </c>
    </row>
    <row r="66" spans="1:9" x14ac:dyDescent="0.35">
      <c r="A66" s="71" t="s">
        <v>218</v>
      </c>
      <c r="B66" s="90" t="s">
        <v>204</v>
      </c>
      <c r="C66" s="78"/>
      <c r="D66" s="79">
        <v>0</v>
      </c>
      <c r="E66" s="80">
        <v>0</v>
      </c>
      <c r="F66" s="80">
        <v>0</v>
      </c>
      <c r="G66" s="80">
        <v>0</v>
      </c>
      <c r="H66" s="80">
        <v>0</v>
      </c>
      <c r="I66" s="80">
        <v>0</v>
      </c>
    </row>
    <row r="67" spans="1:9" x14ac:dyDescent="0.35">
      <c r="A67" s="71" t="s">
        <v>110</v>
      </c>
      <c r="B67" s="90" t="s">
        <v>205</v>
      </c>
      <c r="C67" s="78"/>
      <c r="D67" s="79">
        <v>0</v>
      </c>
      <c r="E67" s="80">
        <v>0</v>
      </c>
      <c r="F67" s="80">
        <v>0</v>
      </c>
      <c r="G67" s="80">
        <v>0</v>
      </c>
      <c r="H67" s="80">
        <v>0</v>
      </c>
      <c r="I67" s="80">
        <v>0</v>
      </c>
    </row>
    <row r="68" spans="1:9" x14ac:dyDescent="0.35">
      <c r="A68" s="71" t="s">
        <v>69</v>
      </c>
      <c r="B68" s="90" t="s">
        <v>206</v>
      </c>
      <c r="C68" s="78"/>
      <c r="D68" s="79">
        <v>0</v>
      </c>
      <c r="E68" s="80">
        <v>0</v>
      </c>
      <c r="F68" s="80">
        <v>0</v>
      </c>
      <c r="G68" s="80">
        <v>0</v>
      </c>
      <c r="H68" s="80">
        <v>0</v>
      </c>
      <c r="I68" s="80">
        <v>0</v>
      </c>
    </row>
    <row r="69" spans="1:9" ht="14.5" customHeight="1" x14ac:dyDescent="0.35">
      <c r="A69" s="154" t="s">
        <v>219</v>
      </c>
      <c r="B69" s="154"/>
      <c r="C69" s="154"/>
      <c r="D69" s="154"/>
      <c r="E69" s="154"/>
      <c r="F69" s="154"/>
      <c r="G69" s="154"/>
      <c r="H69" s="154"/>
      <c r="I69" s="155"/>
    </row>
    <row r="70" spans="1:9" x14ac:dyDescent="0.35">
      <c r="A70" s="71" t="s">
        <v>113</v>
      </c>
      <c r="B70" s="90" t="s">
        <v>204</v>
      </c>
      <c r="C70" s="78"/>
      <c r="D70" s="79">
        <v>0</v>
      </c>
      <c r="E70" s="80">
        <v>0</v>
      </c>
      <c r="F70" s="80">
        <v>0</v>
      </c>
      <c r="G70" s="80">
        <v>0</v>
      </c>
      <c r="H70" s="80">
        <v>0</v>
      </c>
      <c r="I70" s="80">
        <v>0</v>
      </c>
    </row>
    <row r="71" spans="1:9" x14ac:dyDescent="0.35">
      <c r="A71" s="71" t="s">
        <v>116</v>
      </c>
      <c r="B71" s="90" t="s">
        <v>204</v>
      </c>
      <c r="C71" s="78"/>
      <c r="D71" s="79">
        <v>0</v>
      </c>
      <c r="E71" s="80">
        <v>0</v>
      </c>
      <c r="F71" s="80">
        <v>0</v>
      </c>
      <c r="G71" s="80">
        <v>0</v>
      </c>
      <c r="H71" s="80">
        <v>0</v>
      </c>
      <c r="I71" s="80">
        <v>0</v>
      </c>
    </row>
    <row r="72" spans="1:9" x14ac:dyDescent="0.35">
      <c r="A72" s="71" t="s">
        <v>118</v>
      </c>
      <c r="B72" s="90" t="s">
        <v>205</v>
      </c>
      <c r="C72" s="78"/>
      <c r="D72" s="79">
        <v>0</v>
      </c>
      <c r="E72" s="80">
        <v>0</v>
      </c>
      <c r="F72" s="80">
        <v>0</v>
      </c>
      <c r="G72" s="80">
        <v>0</v>
      </c>
      <c r="H72" s="80">
        <v>0</v>
      </c>
      <c r="I72" s="80">
        <v>0</v>
      </c>
    </row>
    <row r="73" spans="1:9" x14ac:dyDescent="0.35">
      <c r="A73" s="71" t="s">
        <v>120</v>
      </c>
      <c r="B73" s="90" t="s">
        <v>206</v>
      </c>
      <c r="C73" s="78"/>
      <c r="D73" s="79">
        <v>0</v>
      </c>
      <c r="E73" s="80">
        <v>0</v>
      </c>
      <c r="F73" s="80">
        <v>0</v>
      </c>
      <c r="G73" s="80">
        <v>0</v>
      </c>
      <c r="H73" s="80">
        <v>0</v>
      </c>
      <c r="I73" s="80">
        <v>0</v>
      </c>
    </row>
    <row r="74" spans="1:9" x14ac:dyDescent="0.35">
      <c r="A74" s="71" t="s">
        <v>122</v>
      </c>
      <c r="B74" s="90" t="s">
        <v>206</v>
      </c>
      <c r="C74" s="78"/>
      <c r="D74" s="79">
        <v>0</v>
      </c>
      <c r="E74" s="80">
        <v>0</v>
      </c>
      <c r="F74" s="80">
        <v>0</v>
      </c>
      <c r="G74" s="80">
        <v>0</v>
      </c>
      <c r="H74" s="80">
        <v>0</v>
      </c>
      <c r="I74" s="80">
        <v>0</v>
      </c>
    </row>
    <row r="75" spans="1:9" x14ac:dyDescent="0.35">
      <c r="A75" s="71" t="s">
        <v>124</v>
      </c>
      <c r="B75" s="90" t="s">
        <v>204</v>
      </c>
      <c r="C75" s="78"/>
      <c r="D75" s="79">
        <v>0</v>
      </c>
      <c r="E75" s="80">
        <v>0</v>
      </c>
      <c r="F75" s="80">
        <v>0</v>
      </c>
      <c r="G75" s="80">
        <v>0</v>
      </c>
      <c r="H75" s="80">
        <v>0</v>
      </c>
      <c r="I75" s="80">
        <v>0</v>
      </c>
    </row>
    <row r="76" spans="1:9" x14ac:dyDescent="0.35">
      <c r="A76" s="71" t="s">
        <v>126</v>
      </c>
      <c r="B76" s="90" t="s">
        <v>205</v>
      </c>
      <c r="C76" s="78"/>
      <c r="D76" s="79">
        <v>0</v>
      </c>
      <c r="E76" s="80">
        <v>0</v>
      </c>
      <c r="F76" s="80">
        <v>0</v>
      </c>
      <c r="G76" s="80">
        <v>0</v>
      </c>
      <c r="H76" s="80">
        <v>0</v>
      </c>
      <c r="I76" s="80">
        <v>0</v>
      </c>
    </row>
    <row r="77" spans="1:9" x14ac:dyDescent="0.35">
      <c r="A77" s="71" t="s">
        <v>128</v>
      </c>
      <c r="B77" s="90" t="s">
        <v>206</v>
      </c>
      <c r="C77" s="78"/>
      <c r="D77" s="79">
        <v>0</v>
      </c>
      <c r="E77" s="80">
        <v>0</v>
      </c>
      <c r="F77" s="80">
        <v>0</v>
      </c>
      <c r="G77" s="80">
        <v>0</v>
      </c>
      <c r="H77" s="80">
        <v>0</v>
      </c>
      <c r="I77" s="80">
        <v>0</v>
      </c>
    </row>
    <row r="78" spans="1:9" x14ac:dyDescent="0.35">
      <c r="A78" s="71" t="s">
        <v>129</v>
      </c>
      <c r="B78" s="90" t="s">
        <v>205</v>
      </c>
      <c r="C78" s="78"/>
      <c r="D78" s="79">
        <v>0</v>
      </c>
      <c r="E78" s="80">
        <v>0</v>
      </c>
      <c r="F78" s="80">
        <v>0</v>
      </c>
      <c r="G78" s="80">
        <v>0</v>
      </c>
      <c r="H78" s="80">
        <v>0</v>
      </c>
      <c r="I78" s="80">
        <v>0</v>
      </c>
    </row>
    <row r="79" spans="1:9" x14ac:dyDescent="0.35">
      <c r="A79" s="71" t="s">
        <v>131</v>
      </c>
      <c r="B79" s="90" t="s">
        <v>205</v>
      </c>
      <c r="C79" s="78"/>
      <c r="D79" s="79">
        <v>0</v>
      </c>
      <c r="E79" s="80">
        <v>0</v>
      </c>
      <c r="F79" s="80">
        <v>0</v>
      </c>
      <c r="G79" s="80">
        <v>0</v>
      </c>
      <c r="H79" s="80">
        <v>0</v>
      </c>
      <c r="I79" s="80">
        <v>0</v>
      </c>
    </row>
    <row r="80" spans="1:9" x14ac:dyDescent="0.35">
      <c r="A80" s="71" t="s">
        <v>133</v>
      </c>
      <c r="B80" s="90" t="s">
        <v>205</v>
      </c>
      <c r="C80" s="78"/>
      <c r="D80" s="79">
        <v>0</v>
      </c>
      <c r="E80" s="80">
        <v>0</v>
      </c>
      <c r="F80" s="80">
        <v>0</v>
      </c>
      <c r="G80" s="80">
        <v>0</v>
      </c>
      <c r="H80" s="80">
        <v>0</v>
      </c>
      <c r="I80" s="80">
        <v>0</v>
      </c>
    </row>
    <row r="81" spans="1:9" x14ac:dyDescent="0.35">
      <c r="A81" s="71" t="s">
        <v>135</v>
      </c>
      <c r="B81" s="90" t="s">
        <v>205</v>
      </c>
      <c r="C81" s="78"/>
      <c r="D81" s="79">
        <v>0</v>
      </c>
      <c r="E81" s="80">
        <v>0</v>
      </c>
      <c r="F81" s="80">
        <v>0</v>
      </c>
      <c r="G81" s="80">
        <v>0</v>
      </c>
      <c r="H81" s="80">
        <v>0</v>
      </c>
      <c r="I81" s="80">
        <v>0</v>
      </c>
    </row>
    <row r="82" spans="1:9" x14ac:dyDescent="0.35">
      <c r="A82" s="71" t="s">
        <v>137</v>
      </c>
      <c r="B82" s="90" t="s">
        <v>205</v>
      </c>
      <c r="C82" s="78"/>
      <c r="D82" s="79">
        <v>0</v>
      </c>
      <c r="E82" s="80">
        <v>0</v>
      </c>
      <c r="F82" s="80">
        <v>0</v>
      </c>
      <c r="G82" s="80">
        <v>0</v>
      </c>
      <c r="H82" s="80">
        <v>0</v>
      </c>
      <c r="I82" s="80">
        <v>0</v>
      </c>
    </row>
    <row r="83" spans="1:9" x14ac:dyDescent="0.35">
      <c r="A83" s="71" t="s">
        <v>139</v>
      </c>
      <c r="B83" s="90" t="s">
        <v>205</v>
      </c>
      <c r="C83" s="78"/>
      <c r="D83" s="79">
        <v>0</v>
      </c>
      <c r="E83" s="80">
        <v>0</v>
      </c>
      <c r="F83" s="80">
        <v>0</v>
      </c>
      <c r="G83" s="80">
        <v>0</v>
      </c>
      <c r="H83" s="80">
        <v>0</v>
      </c>
      <c r="I83" s="80">
        <v>0</v>
      </c>
    </row>
    <row r="84" spans="1:9" ht="14.5" customHeight="1" x14ac:dyDescent="0.35">
      <c r="A84" s="154" t="s">
        <v>141</v>
      </c>
      <c r="B84" s="154"/>
      <c r="C84" s="154"/>
      <c r="D84" s="154"/>
      <c r="E84" s="154"/>
      <c r="F84" s="154"/>
      <c r="G84" s="154"/>
      <c r="H84" s="154"/>
      <c r="I84" s="155"/>
    </row>
    <row r="85" spans="1:9" x14ac:dyDescent="0.35">
      <c r="A85" s="71" t="s">
        <v>142</v>
      </c>
      <c r="B85" s="90" t="s">
        <v>205</v>
      </c>
      <c r="C85" s="78"/>
      <c r="D85" s="79">
        <v>0</v>
      </c>
      <c r="E85" s="80">
        <v>0</v>
      </c>
      <c r="F85" s="80">
        <v>0</v>
      </c>
      <c r="G85" s="80">
        <v>0</v>
      </c>
      <c r="H85" s="80">
        <v>0</v>
      </c>
      <c r="I85" s="80">
        <v>0</v>
      </c>
    </row>
    <row r="86" spans="1:9" x14ac:dyDescent="0.35">
      <c r="A86" s="71" t="s">
        <v>144</v>
      </c>
      <c r="B86" s="90" t="s">
        <v>205</v>
      </c>
      <c r="C86" s="78"/>
      <c r="D86" s="79">
        <v>0</v>
      </c>
      <c r="E86" s="80">
        <v>0</v>
      </c>
      <c r="F86" s="80">
        <v>0</v>
      </c>
      <c r="G86" s="80">
        <v>0</v>
      </c>
      <c r="H86" s="80">
        <v>0</v>
      </c>
      <c r="I86" s="80">
        <v>0</v>
      </c>
    </row>
    <row r="87" spans="1:9" x14ac:dyDescent="0.35">
      <c r="A87" s="71" t="s">
        <v>146</v>
      </c>
      <c r="B87" s="90" t="s">
        <v>205</v>
      </c>
      <c r="C87" s="78"/>
      <c r="D87" s="79">
        <v>0</v>
      </c>
      <c r="E87" s="80">
        <v>0</v>
      </c>
      <c r="F87" s="80">
        <v>0</v>
      </c>
      <c r="G87" s="80">
        <v>0</v>
      </c>
      <c r="H87" s="80">
        <v>0</v>
      </c>
      <c r="I87" s="80">
        <v>0</v>
      </c>
    </row>
    <row r="88" spans="1:9" x14ac:dyDescent="0.35">
      <c r="A88" s="71" t="s">
        <v>147</v>
      </c>
      <c r="B88" s="90" t="s">
        <v>205</v>
      </c>
      <c r="C88" s="78"/>
      <c r="D88" s="79">
        <v>0</v>
      </c>
      <c r="E88" s="80">
        <v>0</v>
      </c>
      <c r="F88" s="80">
        <v>0</v>
      </c>
      <c r="G88" s="80">
        <v>0</v>
      </c>
      <c r="H88" s="80">
        <v>0</v>
      </c>
      <c r="I88" s="80">
        <v>0</v>
      </c>
    </row>
    <row r="89" spans="1:9" x14ac:dyDescent="0.35">
      <c r="A89" s="71" t="s">
        <v>149</v>
      </c>
      <c r="B89" s="90" t="s">
        <v>206</v>
      </c>
      <c r="C89" s="78"/>
      <c r="D89" s="79">
        <v>0</v>
      </c>
      <c r="E89" s="80">
        <v>0</v>
      </c>
      <c r="F89" s="80">
        <v>0</v>
      </c>
      <c r="G89" s="80">
        <v>0</v>
      </c>
      <c r="H89" s="80">
        <v>0</v>
      </c>
      <c r="I89" s="80">
        <v>0</v>
      </c>
    </row>
    <row r="90" spans="1:9" x14ac:dyDescent="0.35">
      <c r="A90" s="71" t="s">
        <v>151</v>
      </c>
      <c r="B90" s="90" t="s">
        <v>205</v>
      </c>
      <c r="C90" s="78"/>
      <c r="D90" s="79">
        <v>0</v>
      </c>
      <c r="E90" s="80">
        <v>0</v>
      </c>
      <c r="F90" s="80">
        <v>0</v>
      </c>
      <c r="G90" s="80">
        <v>0</v>
      </c>
      <c r="H90" s="80">
        <v>0</v>
      </c>
      <c r="I90" s="80">
        <v>0</v>
      </c>
    </row>
    <row r="91" spans="1:9" x14ac:dyDescent="0.35">
      <c r="A91" s="71" t="s">
        <v>153</v>
      </c>
      <c r="B91" s="90" t="s">
        <v>205</v>
      </c>
      <c r="C91" s="78"/>
      <c r="D91" s="79">
        <v>0</v>
      </c>
      <c r="E91" s="80">
        <v>0</v>
      </c>
      <c r="F91" s="80">
        <v>0</v>
      </c>
      <c r="G91" s="80">
        <v>0</v>
      </c>
      <c r="H91" s="80">
        <v>0</v>
      </c>
      <c r="I91" s="80">
        <v>0</v>
      </c>
    </row>
    <row r="92" spans="1:9" x14ac:dyDescent="0.35">
      <c r="A92" s="71" t="s">
        <v>156</v>
      </c>
      <c r="B92" s="90" t="s">
        <v>205</v>
      </c>
      <c r="C92" s="78"/>
      <c r="D92" s="79">
        <v>0</v>
      </c>
      <c r="E92" s="80">
        <v>0</v>
      </c>
      <c r="F92" s="80">
        <v>0</v>
      </c>
      <c r="G92" s="80">
        <v>0</v>
      </c>
      <c r="H92" s="80">
        <v>0</v>
      </c>
      <c r="I92" s="80">
        <v>0</v>
      </c>
    </row>
    <row r="93" spans="1:9" ht="14.5" customHeight="1" x14ac:dyDescent="0.35">
      <c r="A93" s="154" t="s">
        <v>158</v>
      </c>
      <c r="B93" s="154"/>
      <c r="C93" s="154"/>
      <c r="D93" s="154"/>
      <c r="E93" s="154"/>
      <c r="F93" s="154"/>
      <c r="G93" s="154"/>
      <c r="H93" s="154"/>
      <c r="I93" s="155"/>
    </row>
    <row r="94" spans="1:9" x14ac:dyDescent="0.35">
      <c r="A94" s="76" t="s">
        <v>159</v>
      </c>
      <c r="B94" s="90" t="s">
        <v>205</v>
      </c>
      <c r="C94" s="78"/>
      <c r="D94" s="79">
        <v>0</v>
      </c>
      <c r="E94" s="80">
        <v>0</v>
      </c>
      <c r="F94" s="80">
        <v>0</v>
      </c>
      <c r="G94" s="80">
        <v>0</v>
      </c>
      <c r="H94" s="80">
        <v>0</v>
      </c>
      <c r="I94" s="80">
        <v>0</v>
      </c>
    </row>
    <row r="95" spans="1:9" x14ac:dyDescent="0.35">
      <c r="A95" s="76" t="s">
        <v>161</v>
      </c>
      <c r="B95" s="90" t="s">
        <v>205</v>
      </c>
      <c r="C95" s="78"/>
      <c r="D95" s="79">
        <v>0</v>
      </c>
      <c r="E95" s="80">
        <v>0</v>
      </c>
      <c r="F95" s="80">
        <v>0</v>
      </c>
      <c r="G95" s="80">
        <v>0</v>
      </c>
      <c r="H95" s="80">
        <v>0</v>
      </c>
      <c r="I95" s="80">
        <v>0</v>
      </c>
    </row>
    <row r="96" spans="1:9" x14ac:dyDescent="0.35">
      <c r="A96" s="77" t="s">
        <v>163</v>
      </c>
      <c r="B96" s="90" t="s">
        <v>205</v>
      </c>
      <c r="C96" s="78"/>
      <c r="D96" s="79">
        <v>0</v>
      </c>
      <c r="E96" s="80">
        <v>0</v>
      </c>
      <c r="F96" s="80">
        <v>0</v>
      </c>
      <c r="G96" s="80">
        <v>0</v>
      </c>
      <c r="H96" s="80">
        <v>0</v>
      </c>
      <c r="I96" s="80">
        <v>0</v>
      </c>
    </row>
    <row r="97" spans="1:9" x14ac:dyDescent="0.35">
      <c r="A97" s="77" t="s">
        <v>165</v>
      </c>
      <c r="B97" s="90" t="s">
        <v>205</v>
      </c>
      <c r="C97" s="78"/>
      <c r="D97" s="79">
        <v>0</v>
      </c>
      <c r="E97" s="80">
        <v>0</v>
      </c>
      <c r="F97" s="80">
        <v>0</v>
      </c>
      <c r="G97" s="80">
        <v>0</v>
      </c>
      <c r="H97" s="80">
        <v>0</v>
      </c>
      <c r="I97" s="80">
        <v>0</v>
      </c>
    </row>
    <row r="98" spans="1:9" x14ac:dyDescent="0.35">
      <c r="A98" s="77" t="s">
        <v>167</v>
      </c>
      <c r="B98" s="90" t="s">
        <v>205</v>
      </c>
      <c r="C98" s="78"/>
      <c r="D98" s="79">
        <v>0</v>
      </c>
      <c r="E98" s="80">
        <v>0</v>
      </c>
      <c r="F98" s="80">
        <v>0</v>
      </c>
      <c r="G98" s="80">
        <v>0</v>
      </c>
      <c r="H98" s="80">
        <v>0</v>
      </c>
      <c r="I98" s="80">
        <v>0</v>
      </c>
    </row>
    <row r="99" spans="1:9" x14ac:dyDescent="0.35">
      <c r="A99" s="77" t="s">
        <v>169</v>
      </c>
      <c r="B99" s="90" t="s">
        <v>205</v>
      </c>
      <c r="C99" s="78"/>
      <c r="D99" s="79">
        <v>0</v>
      </c>
      <c r="E99" s="80">
        <v>0</v>
      </c>
      <c r="F99" s="80">
        <v>0</v>
      </c>
      <c r="G99" s="80">
        <v>0</v>
      </c>
      <c r="H99" s="80">
        <v>0</v>
      </c>
      <c r="I99" s="80">
        <v>0</v>
      </c>
    </row>
    <row r="100" spans="1:9" x14ac:dyDescent="0.35">
      <c r="A100" s="77" t="s">
        <v>171</v>
      </c>
      <c r="B100" s="90" t="s">
        <v>205</v>
      </c>
      <c r="C100" s="78"/>
      <c r="D100" s="79">
        <v>0</v>
      </c>
      <c r="E100" s="80">
        <v>0</v>
      </c>
      <c r="F100" s="80">
        <v>0</v>
      </c>
      <c r="G100" s="80">
        <v>0</v>
      </c>
      <c r="H100" s="80">
        <v>0</v>
      </c>
      <c r="I100" s="80">
        <v>0</v>
      </c>
    </row>
    <row r="101" spans="1:9" x14ac:dyDescent="0.35">
      <c r="A101" s="77" t="s">
        <v>172</v>
      </c>
      <c r="B101" s="90" t="s">
        <v>205</v>
      </c>
      <c r="C101" s="78"/>
      <c r="D101" s="79">
        <v>0</v>
      </c>
      <c r="E101" s="80">
        <v>0</v>
      </c>
      <c r="F101" s="80">
        <v>0</v>
      </c>
      <c r="G101" s="80">
        <v>0</v>
      </c>
      <c r="H101" s="80">
        <v>0</v>
      </c>
      <c r="I101" s="80">
        <v>0</v>
      </c>
    </row>
    <row r="102" spans="1:9" x14ac:dyDescent="0.35">
      <c r="A102" s="77" t="s">
        <v>174</v>
      </c>
      <c r="B102" s="90" t="s">
        <v>205</v>
      </c>
      <c r="C102" s="78"/>
      <c r="D102" s="79">
        <v>0</v>
      </c>
      <c r="E102" s="80">
        <v>0</v>
      </c>
      <c r="F102" s="80">
        <v>0</v>
      </c>
      <c r="G102" s="80">
        <v>0</v>
      </c>
      <c r="H102" s="80">
        <v>0</v>
      </c>
      <c r="I102" s="80">
        <v>0</v>
      </c>
    </row>
    <row r="103" spans="1:9" x14ac:dyDescent="0.35">
      <c r="A103" s="77" t="s">
        <v>176</v>
      </c>
      <c r="B103" s="90" t="s">
        <v>205</v>
      </c>
      <c r="C103" s="78"/>
      <c r="D103" s="79">
        <v>0</v>
      </c>
      <c r="E103" s="80">
        <v>0</v>
      </c>
      <c r="F103" s="80">
        <v>0</v>
      </c>
      <c r="G103" s="80">
        <v>0</v>
      </c>
      <c r="H103" s="80">
        <v>0</v>
      </c>
      <c r="I103" s="80">
        <v>0</v>
      </c>
    </row>
    <row r="104" spans="1:9" x14ac:dyDescent="0.35">
      <c r="A104" s="77" t="s">
        <v>178</v>
      </c>
      <c r="B104" s="90" t="s">
        <v>205</v>
      </c>
      <c r="C104" s="78"/>
      <c r="D104" s="79">
        <v>0</v>
      </c>
      <c r="E104" s="80">
        <v>0</v>
      </c>
      <c r="F104" s="80">
        <v>0</v>
      </c>
      <c r="G104" s="80">
        <v>0</v>
      </c>
      <c r="H104" s="80">
        <v>0</v>
      </c>
      <c r="I104" s="80">
        <v>0</v>
      </c>
    </row>
    <row r="105" spans="1:9" x14ac:dyDescent="0.35">
      <c r="A105" s="77" t="s">
        <v>179</v>
      </c>
      <c r="B105" s="90" t="s">
        <v>205</v>
      </c>
      <c r="C105" s="78"/>
      <c r="D105" s="79">
        <v>0</v>
      </c>
      <c r="E105" s="80">
        <v>0</v>
      </c>
      <c r="F105" s="80">
        <v>0</v>
      </c>
      <c r="G105" s="80">
        <v>0</v>
      </c>
      <c r="H105" s="80">
        <v>0</v>
      </c>
      <c r="I105" s="80">
        <v>0</v>
      </c>
    </row>
    <row r="106" spans="1:9" x14ac:dyDescent="0.35">
      <c r="A106" s="77" t="s">
        <v>180</v>
      </c>
      <c r="B106" s="90" t="s">
        <v>205</v>
      </c>
      <c r="C106" s="78"/>
      <c r="D106" s="79">
        <v>0</v>
      </c>
      <c r="E106" s="80">
        <v>0</v>
      </c>
      <c r="F106" s="80">
        <v>0</v>
      </c>
      <c r="G106" s="80">
        <v>0</v>
      </c>
      <c r="H106" s="80">
        <v>0</v>
      </c>
      <c r="I106" s="80">
        <v>0</v>
      </c>
    </row>
    <row r="107" spans="1:9" x14ac:dyDescent="0.35">
      <c r="A107" s="77" t="s">
        <v>182</v>
      </c>
      <c r="B107" s="90" t="s">
        <v>205</v>
      </c>
      <c r="C107" s="78"/>
      <c r="D107" s="79">
        <v>0</v>
      </c>
      <c r="E107" s="80">
        <v>0</v>
      </c>
      <c r="F107" s="80">
        <v>0</v>
      </c>
      <c r="G107" s="80">
        <v>0</v>
      </c>
      <c r="H107" s="80">
        <v>0</v>
      </c>
      <c r="I107" s="80">
        <v>0</v>
      </c>
    </row>
    <row r="108" spans="1:9" x14ac:dyDescent="0.35">
      <c r="A108" s="76" t="s">
        <v>182</v>
      </c>
      <c r="B108" s="90" t="s">
        <v>205</v>
      </c>
      <c r="C108" s="78"/>
      <c r="D108" s="79">
        <v>0</v>
      </c>
      <c r="E108" s="80">
        <v>0</v>
      </c>
      <c r="F108" s="80">
        <v>0</v>
      </c>
      <c r="G108" s="80">
        <v>0</v>
      </c>
      <c r="H108" s="80">
        <v>0</v>
      </c>
      <c r="I108" s="80">
        <v>0</v>
      </c>
    </row>
    <row r="109" spans="1:9" x14ac:dyDescent="0.35">
      <c r="A109" s="77" t="s">
        <v>186</v>
      </c>
      <c r="B109" s="90" t="s">
        <v>205</v>
      </c>
      <c r="C109" s="78"/>
      <c r="D109" s="79">
        <v>0</v>
      </c>
      <c r="E109" s="80">
        <v>0</v>
      </c>
      <c r="F109" s="80">
        <v>0</v>
      </c>
      <c r="G109" s="80">
        <v>0</v>
      </c>
      <c r="H109" s="80">
        <v>0</v>
      </c>
      <c r="I109" s="80">
        <v>0</v>
      </c>
    </row>
    <row r="110" spans="1:9" x14ac:dyDescent="0.35">
      <c r="A110" s="100"/>
      <c r="B110" s="101"/>
      <c r="C110" s="100"/>
      <c r="D110" s="100"/>
      <c r="E110" s="100"/>
      <c r="F110" s="100"/>
      <c r="G110" s="100"/>
      <c r="H110" s="100"/>
      <c r="I110" s="100"/>
    </row>
    <row r="111" spans="1:9" x14ac:dyDescent="0.35">
      <c r="A111" s="100"/>
      <c r="B111" s="101"/>
      <c r="C111" s="100"/>
      <c r="D111" s="100"/>
      <c r="E111" s="100"/>
      <c r="F111" s="100"/>
      <c r="G111" s="100"/>
      <c r="H111" s="100"/>
      <c r="I111" s="100"/>
    </row>
    <row r="112" spans="1:9" ht="37.5" customHeight="1" x14ac:dyDescent="0.35">
      <c r="A112" s="105" t="s">
        <v>190</v>
      </c>
      <c r="B112" s="106" t="s">
        <v>220</v>
      </c>
      <c r="C112" s="107" t="s">
        <v>261</v>
      </c>
      <c r="D112" s="108" t="s">
        <v>262</v>
      </c>
      <c r="E112" s="100"/>
      <c r="F112" s="100"/>
      <c r="G112" s="100"/>
      <c r="H112" s="100"/>
      <c r="I112" s="100"/>
    </row>
    <row r="113" spans="1:9" x14ac:dyDescent="0.35">
      <c r="A113" s="102" t="s">
        <v>221</v>
      </c>
      <c r="B113" s="103">
        <v>0.1</v>
      </c>
      <c r="C113" s="104">
        <f>AVERAGE(D15:D18)</f>
        <v>0</v>
      </c>
      <c r="D113" s="110">
        <f>C113*0.1</f>
        <v>0</v>
      </c>
      <c r="E113" s="100"/>
      <c r="F113" s="100"/>
      <c r="G113" s="100"/>
      <c r="H113" s="100"/>
      <c r="I113" s="100"/>
    </row>
    <row r="114" spans="1:9" x14ac:dyDescent="0.35">
      <c r="A114" s="102" t="s">
        <v>222</v>
      </c>
      <c r="B114" s="103">
        <v>0.4</v>
      </c>
      <c r="C114" s="104">
        <f>AVERAGE(D20:D21,D33,D37:D38,D44,D47,D50,D54,D66,D70:D71,D75)</f>
        <v>0</v>
      </c>
      <c r="D114" s="110">
        <f>C114*0.4</f>
        <v>0</v>
      </c>
      <c r="E114" s="100"/>
      <c r="F114" s="100"/>
      <c r="G114" s="100"/>
      <c r="H114" s="100"/>
      <c r="I114" s="100"/>
    </row>
    <row r="115" spans="1:9" x14ac:dyDescent="0.35">
      <c r="A115" s="102" t="s">
        <v>223</v>
      </c>
      <c r="B115" s="103">
        <v>0.4</v>
      </c>
      <c r="C115" s="104">
        <f>AVERAGE(D22,D27,D29:D32,D34,D35,D39:D40,D41:D43,D45,D48,D51:D52,D55,D57:D59,D61:D65,D67,D72,D76,D78:D83,D85:D88,D90:D92,D94:D109)</f>
        <v>0</v>
      </c>
      <c r="D115" s="110">
        <f>C115*0.4</f>
        <v>0</v>
      </c>
      <c r="E115" s="100"/>
      <c r="F115" s="100"/>
      <c r="G115" s="100"/>
      <c r="H115" s="100"/>
      <c r="I115" s="100"/>
    </row>
    <row r="116" spans="1:9" x14ac:dyDescent="0.35">
      <c r="A116" s="102" t="s">
        <v>224</v>
      </c>
      <c r="B116" s="103">
        <v>0.1</v>
      </c>
      <c r="C116" s="109">
        <f>AVERAGE(D23:D26,D46,D49,D56,D60,D68,D73:D74,D77,D89)</f>
        <v>0</v>
      </c>
      <c r="D116" s="110">
        <f t="shared" ref="D116" si="0">C116*0.1</f>
        <v>0</v>
      </c>
      <c r="E116" s="100"/>
      <c r="F116" s="100"/>
      <c r="G116" s="100"/>
      <c r="H116" s="100"/>
      <c r="I116" s="100"/>
    </row>
    <row r="117" spans="1:9" x14ac:dyDescent="0.35">
      <c r="A117" s="100"/>
      <c r="B117" s="101"/>
      <c r="C117" s="111" t="s">
        <v>263</v>
      </c>
      <c r="D117" s="112">
        <f>SUM(D113:D116)</f>
        <v>0</v>
      </c>
      <c r="E117" s="100"/>
      <c r="F117" s="100"/>
      <c r="G117" s="100"/>
      <c r="H117" s="100"/>
      <c r="I117" s="100"/>
    </row>
    <row r="118" spans="1:9" x14ac:dyDescent="0.35">
      <c r="A118" s="100"/>
      <c r="B118" s="101"/>
      <c r="C118" s="100"/>
      <c r="D118" s="100"/>
      <c r="E118" s="100"/>
      <c r="F118" s="100"/>
      <c r="G118" s="100"/>
      <c r="H118" s="100"/>
      <c r="I118" s="100"/>
    </row>
  </sheetData>
  <sheetProtection algorithmName="SHA-512" hashValue="86lYa2du6X8hNUmDS4Nbao6Hna3lCr60fByp7H37tV6+lr3M4gwrj9ufXOI0JCy+wAOLRn+cG/j96rN5nKrojQ==" saltValue="MvcFVxjy+Sdk7REffDXvHA==" spinCount="100000" sheet="1" objects="1" scenarios="1"/>
  <mergeCells count="17">
    <mergeCell ref="A93:I93"/>
    <mergeCell ref="A84:I84"/>
    <mergeCell ref="A69:I69"/>
    <mergeCell ref="A53:I53"/>
    <mergeCell ref="A36:I36"/>
    <mergeCell ref="A2:M2"/>
    <mergeCell ref="A1:M1"/>
    <mergeCell ref="A9:C9"/>
    <mergeCell ref="A7:M7"/>
    <mergeCell ref="A28:I28"/>
    <mergeCell ref="A19:I19"/>
    <mergeCell ref="A14:I14"/>
    <mergeCell ref="A6:M6"/>
    <mergeCell ref="A5:M5"/>
    <mergeCell ref="A4:M4"/>
    <mergeCell ref="A3:C3"/>
    <mergeCell ref="D3:M3"/>
  </mergeCells>
  <dataValidations count="1">
    <dataValidation type="list" allowBlank="1" sqref="C15:C18 C20:C27 C29:C35 C37:C52 C54:C68 C70:C83 C85:C92 C94:C109" xr:uid="{00000000-0002-0000-0400-000000000000}">
      <formula1>"Internal,External"</formula1>
    </dataValidation>
  </dataValidations>
  <hyperlinks>
    <hyperlink ref="A2:M2" location="'Index Page'!A1" display="Click to return to Index Page" xr:uid="{00000000-0004-0000-0400-000000000000}"/>
  </hyperlinks>
  <pageMargins left="0.7" right="0.7" top="0.75" bottom="0.75" header="0.3" footer="0.3"/>
  <pageSetup paperSize="9" orientation="portrait" verticalDpi="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Coversheet</vt:lpstr>
      <vt:lpstr>Index Page</vt:lpstr>
      <vt:lpstr>Instructions Please Read</vt:lpstr>
      <vt:lpstr>Role Descriptions</vt:lpstr>
      <vt:lpstr>Lot 5 - Events Pricing Grid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Young</dc:creator>
  <cp:lastModifiedBy>Sarah Morris</cp:lastModifiedBy>
  <dcterms:created xsi:type="dcterms:W3CDTF">2016-08-24T20:22:54Z</dcterms:created>
  <dcterms:modified xsi:type="dcterms:W3CDTF">2021-02-25T12:08:57Z</dcterms:modified>
</cp:coreProperties>
</file>