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G:\BIG Productivity\Procurement\Summ Assess\"/>
    </mc:Choice>
  </mc:AlternateContent>
  <xr:revisionPtr revIDLastSave="0" documentId="8_{33A415B4-286F-4CFE-BD77-ECCE7EE0EE44}" xr6:coauthVersionLast="36" xr6:coauthVersionMax="36" xr10:uidLastSave="{00000000-0000-0000-0000-000000000000}"/>
  <workbookProtection workbookPassword="DAA2" lockStructure="1"/>
  <bookViews>
    <workbookView xWindow="2295" yWindow="-21720" windowWidth="38640" windowHeight="13170" activeTab="1" xr2:uid="{00000000-000D-0000-FFFF-FFFF00000000}"/>
  </bookViews>
  <sheets>
    <sheet name="Project" sheetId="6" r:id="rId1"/>
    <sheet name="ERDF Outputs" sheetId="13" r:id="rId2"/>
    <sheet name="Outputs" sheetId="1" state="hidden" r:id="rId3"/>
    <sheet name="Ref_LEP" sheetId="5" state="hidden" r:id="rId4"/>
    <sheet name="Sheet3" sheetId="3" state="hidden" r:id="rId5"/>
  </sheets>
  <externalReferences>
    <externalReference r:id="rId6"/>
    <externalReference r:id="rId7"/>
    <externalReference r:id="rId8"/>
  </externalReferences>
  <definedNames>
    <definedName name="Calendar_Year">'[1]Core Details'!$C$4</definedName>
    <definedName name="DataValidation_Finance_RegionType">'[1]Core Details'!$C$8</definedName>
    <definedName name="DataValidation_Finance_YeiEligible">'[1]Core Details'!$C$9</definedName>
    <definedName name="Finance_Fund">[1]Finance!$N$7:$N$106</definedName>
    <definedName name="Finance_InvestmentAreaID">[1]Finance!$B$7:$B$106</definedName>
    <definedName name="Finance_RegionType">[1]Finance!$R$7:$R$106</definedName>
    <definedName name="Finance_TOcode">[1]Finance!$D$7:$D$106</definedName>
    <definedName name="Finance_Total_ESIFfunds">[1]Finance!$AG$7:$AG$106</definedName>
    <definedName name="Finance_YEI">[1]Finance!$AK$7:$AK$106</definedName>
    <definedName name="Indicator_Code" localSheetId="3">[1]Ref_Indicators!$B$2:$B$36</definedName>
    <definedName name="Indicator_Target" localSheetId="3">[1]Indicators!$S$7:$S$156</definedName>
    <definedName name="Indicators_CFP" localSheetId="1">'[2]Indicators (Option 1)'!#REF!</definedName>
    <definedName name="Indicators_CFP">'[2]Indicators (Option 1)'!#REF!</definedName>
    <definedName name="Indicators_Code" localSheetId="3">[1]Indicators!$R$7:$R$156</definedName>
    <definedName name="Indicators_FEI" localSheetId="1">'[2]Indicators (Option 1)'!#REF!</definedName>
    <definedName name="Indicators_FEI">'[2]Indicators (Option 1)'!#REF!</definedName>
    <definedName name="Indicators_InvestmentArea" localSheetId="1">'[2]Indicators (Option 1)'!#REF!</definedName>
    <definedName name="Indicators_InvestmentArea">'[2]Indicators (Option 1)'!#REF!</definedName>
    <definedName name="Indicators_InvestmentAreaID" localSheetId="1">'[2]Indicators (Option 1)'!#REF!</definedName>
    <definedName name="Indicators_InvestmentAreaID">'[2]Indicators (Option 1)'!#REF!</definedName>
    <definedName name="Indicators_MultiArea" localSheetId="1">'[2]Indicators (Option 1)'!#REF!</definedName>
    <definedName name="Indicators_MultiArea">'[2]Indicators (Option 1)'!#REF!</definedName>
    <definedName name="Indicators_ProgrammeRoute" localSheetId="1">'[2]Indicators (Option 1)'!#REF!</definedName>
    <definedName name="Indicators_ProgrammeRoute">'[2]Indicators (Option 1)'!#REF!</definedName>
    <definedName name="Indicators_TOcode" localSheetId="1">'[2]Indicators (Option 1)'!#REF!</definedName>
    <definedName name="Indicators_TOcode">'[2]Indicators (Option 1)'!#REF!</definedName>
    <definedName name="Indicators_TOdescription" localSheetId="1">'[2]Indicators (Option 1)'!#REF!</definedName>
    <definedName name="Indicators_TOdescription">'[2]Indicators (Option 1)'!#REF!</definedName>
    <definedName name="InvestmentArea_ID">'[1]Investment Areas'!$B$5:$B$44</definedName>
    <definedName name="Left" localSheetId="1">'[1]Core Details'!#REF!</definedName>
    <definedName name="Left">'[1]Core Details'!#REF!</definedName>
    <definedName name="LEP_ID">'[1]Core Details'!$C$7</definedName>
    <definedName name="Links_InvestmentAreaID">[1]Links!$B$7:$B$56</definedName>
    <definedName name="Links_LEPLinkCode">[1]Links!$O$7:$O$56</definedName>
    <definedName name="Ref_CalendarYear">[1]Ref_Misc!$J$2:$J$11</definedName>
    <definedName name="Ref_IndicatorEAFRDOutput" localSheetId="1">[2]Ref_Indicators!#REF!</definedName>
    <definedName name="Ref_IndicatorEAFRDOutput">[2]Ref_Indicators!#REF!</definedName>
    <definedName name="Ref_IndicatorEAFRDResult" localSheetId="1">[2]Ref_Indicators!#REF!</definedName>
    <definedName name="Ref_IndicatorEAFRDResult">[2]Ref_Indicators!#REF!</definedName>
    <definedName name="Ref_IndicatorType">[1]Ref_Misc!$L$2:$L$3</definedName>
    <definedName name="Ref_LEP_ID">Ref_LEP!$A$3:$A$41</definedName>
    <definedName name="Ref_LEP_Lookup">Ref_LEP!$A$3:$B$41</definedName>
    <definedName name="Ref_LEP_Name" localSheetId="0">[3]Ref_LEP!$B$2:$B$40</definedName>
    <definedName name="Ref_LEP_Name">Ref_LEP!$B$3:$B$41</definedName>
    <definedName name="Ref_RegionType_LessMore">[1]Ref_Misc!$G$4,[1]Ref_Misc!$G$2</definedName>
    <definedName name="Ref_RegionType_Rate_Lookup">[1]Ref_Misc!$G$2:$H$4</definedName>
    <definedName name="Ref_RouteType">[1]Ref_Misc!$A$2:$A$4</definedName>
    <definedName name="Ref_TO_Code">[1]Ref_TO!$A$2:$A$12</definedName>
    <definedName name="Ref_TO_Lookup">[1]Ref_TO!$A$2:$K$12</definedName>
    <definedName name="Top" localSheetId="1">'[1]Core Details'!#REF!</definedName>
    <definedName name="Top">'[1]Core Details'!#REF!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102" i="13" l="1"/>
  <c r="W102" i="13"/>
  <c r="V102" i="13"/>
  <c r="U102" i="13"/>
  <c r="P102" i="13"/>
  <c r="O102" i="13"/>
  <c r="N102" i="13"/>
  <c r="M102" i="13"/>
  <c r="H102" i="13"/>
  <c r="G102" i="13"/>
  <c r="F102" i="13"/>
  <c r="E102" i="13"/>
  <c r="T101" i="13"/>
  <c r="R101" i="13"/>
  <c r="L101" i="13"/>
  <c r="J101" i="13"/>
  <c r="D101" i="13"/>
  <c r="B101" i="13"/>
  <c r="T100" i="13"/>
  <c r="R100" i="13"/>
  <c r="L100" i="13"/>
  <c r="J100" i="13"/>
  <c r="D100" i="13"/>
  <c r="B100" i="13"/>
  <c r="T99" i="13"/>
  <c r="R99" i="13"/>
  <c r="L99" i="13"/>
  <c r="J99" i="13"/>
  <c r="D99" i="13"/>
  <c r="B99" i="13"/>
  <c r="T98" i="13"/>
  <c r="R98" i="13"/>
  <c r="L98" i="13"/>
  <c r="J98" i="13"/>
  <c r="D98" i="13"/>
  <c r="B98" i="13"/>
  <c r="T97" i="13"/>
  <c r="R97" i="13"/>
  <c r="L97" i="13"/>
  <c r="J97" i="13"/>
  <c r="D97" i="13"/>
  <c r="B97" i="13"/>
  <c r="T96" i="13"/>
  <c r="R96" i="13"/>
  <c r="L96" i="13"/>
  <c r="J96" i="13"/>
  <c r="D96" i="13"/>
  <c r="B96" i="13"/>
  <c r="T95" i="13"/>
  <c r="R95" i="13"/>
  <c r="L95" i="13"/>
  <c r="J95" i="13"/>
  <c r="D95" i="13"/>
  <c r="B95" i="13"/>
  <c r="T94" i="13"/>
  <c r="R94" i="13"/>
  <c r="L94" i="13"/>
  <c r="J94" i="13"/>
  <c r="D94" i="13"/>
  <c r="B94" i="13"/>
  <c r="T93" i="13"/>
  <c r="R93" i="13"/>
  <c r="L93" i="13"/>
  <c r="J93" i="13"/>
  <c r="D93" i="13"/>
  <c r="B93" i="13"/>
  <c r="T92" i="13"/>
  <c r="R92" i="13"/>
  <c r="L92" i="13"/>
  <c r="J92" i="13"/>
  <c r="D92" i="13"/>
  <c r="B92" i="13"/>
  <c r="X87" i="13"/>
  <c r="W87" i="13"/>
  <c r="V87" i="13"/>
  <c r="U87" i="13"/>
  <c r="P87" i="13"/>
  <c r="O87" i="13"/>
  <c r="N87" i="13"/>
  <c r="M87" i="13"/>
  <c r="H87" i="13"/>
  <c r="G87" i="13"/>
  <c r="F87" i="13"/>
  <c r="E87" i="13"/>
  <c r="T86" i="13"/>
  <c r="R86" i="13"/>
  <c r="L86" i="13"/>
  <c r="J86" i="13"/>
  <c r="D86" i="13"/>
  <c r="B86" i="13"/>
  <c r="T85" i="13"/>
  <c r="R85" i="13"/>
  <c r="L85" i="13"/>
  <c r="J85" i="13"/>
  <c r="D85" i="13"/>
  <c r="B85" i="13"/>
  <c r="T84" i="13"/>
  <c r="R84" i="13"/>
  <c r="L84" i="13"/>
  <c r="J84" i="13"/>
  <c r="D84" i="13"/>
  <c r="B84" i="13"/>
  <c r="T83" i="13"/>
  <c r="R83" i="13"/>
  <c r="L83" i="13"/>
  <c r="J83" i="13"/>
  <c r="D83" i="13"/>
  <c r="B83" i="13"/>
  <c r="T82" i="13"/>
  <c r="R82" i="13"/>
  <c r="L82" i="13"/>
  <c r="J82" i="13"/>
  <c r="D82" i="13"/>
  <c r="B82" i="13"/>
  <c r="T81" i="13"/>
  <c r="R81" i="13"/>
  <c r="L81" i="13"/>
  <c r="J81" i="13"/>
  <c r="D81" i="13"/>
  <c r="B81" i="13"/>
  <c r="T80" i="13"/>
  <c r="R80" i="13"/>
  <c r="L80" i="13"/>
  <c r="J80" i="13"/>
  <c r="D80" i="13"/>
  <c r="B80" i="13"/>
  <c r="T79" i="13"/>
  <c r="R79" i="13"/>
  <c r="L79" i="13"/>
  <c r="J79" i="13"/>
  <c r="D79" i="13"/>
  <c r="B79" i="13"/>
  <c r="T78" i="13"/>
  <c r="R78" i="13"/>
  <c r="L78" i="13"/>
  <c r="J78" i="13"/>
  <c r="D78" i="13"/>
  <c r="B78" i="13"/>
  <c r="T77" i="13"/>
  <c r="R77" i="13"/>
  <c r="L77" i="13"/>
  <c r="J77" i="13"/>
  <c r="D77" i="13"/>
  <c r="B77" i="13"/>
  <c r="X72" i="13"/>
  <c r="W72" i="13"/>
  <c r="V72" i="13"/>
  <c r="U72" i="13"/>
  <c r="P72" i="13"/>
  <c r="O72" i="13"/>
  <c r="N72" i="13"/>
  <c r="M72" i="13"/>
  <c r="H72" i="13"/>
  <c r="G72" i="13"/>
  <c r="F72" i="13"/>
  <c r="E72" i="13"/>
  <c r="T71" i="13"/>
  <c r="R71" i="13"/>
  <c r="L71" i="13"/>
  <c r="J71" i="13"/>
  <c r="D71" i="13"/>
  <c r="B71" i="13"/>
  <c r="T70" i="13"/>
  <c r="R70" i="13"/>
  <c r="L70" i="13"/>
  <c r="J70" i="13"/>
  <c r="D70" i="13"/>
  <c r="B70" i="13"/>
  <c r="T69" i="13"/>
  <c r="R69" i="13"/>
  <c r="L69" i="13"/>
  <c r="J69" i="13"/>
  <c r="D69" i="13"/>
  <c r="B69" i="13"/>
  <c r="T68" i="13"/>
  <c r="R68" i="13"/>
  <c r="L68" i="13"/>
  <c r="J68" i="13"/>
  <c r="D68" i="13"/>
  <c r="B68" i="13"/>
  <c r="T67" i="13"/>
  <c r="R67" i="13"/>
  <c r="L67" i="13"/>
  <c r="J67" i="13"/>
  <c r="D67" i="13"/>
  <c r="B67" i="13"/>
  <c r="T66" i="13"/>
  <c r="R66" i="13"/>
  <c r="L66" i="13"/>
  <c r="J66" i="13"/>
  <c r="D66" i="13"/>
  <c r="B66" i="13"/>
  <c r="T65" i="13"/>
  <c r="R65" i="13"/>
  <c r="L65" i="13"/>
  <c r="J65" i="13"/>
  <c r="D65" i="13"/>
  <c r="B65" i="13"/>
  <c r="T64" i="13"/>
  <c r="R64" i="13"/>
  <c r="L64" i="13"/>
  <c r="J64" i="13"/>
  <c r="D64" i="13"/>
  <c r="B64" i="13"/>
  <c r="T63" i="13"/>
  <c r="R63" i="13"/>
  <c r="L63" i="13"/>
  <c r="J63" i="13"/>
  <c r="D63" i="13"/>
  <c r="B63" i="13"/>
  <c r="T62" i="13"/>
  <c r="R62" i="13"/>
  <c r="L62" i="13"/>
  <c r="J62" i="13"/>
  <c r="D62" i="13"/>
  <c r="B62" i="13"/>
  <c r="X57" i="13"/>
  <c r="W57" i="13"/>
  <c r="V57" i="13"/>
  <c r="U57" i="13"/>
  <c r="P57" i="13"/>
  <c r="O57" i="13"/>
  <c r="N57" i="13"/>
  <c r="M57" i="13"/>
  <c r="H57" i="13"/>
  <c r="G57" i="13"/>
  <c r="F57" i="13"/>
  <c r="E57" i="13"/>
  <c r="T56" i="13"/>
  <c r="R56" i="13"/>
  <c r="L56" i="13"/>
  <c r="J56" i="13"/>
  <c r="D56" i="13"/>
  <c r="B56" i="13"/>
  <c r="T55" i="13"/>
  <c r="R55" i="13"/>
  <c r="L55" i="13"/>
  <c r="J55" i="13"/>
  <c r="D55" i="13"/>
  <c r="B55" i="13"/>
  <c r="T54" i="13"/>
  <c r="R54" i="13"/>
  <c r="L54" i="13"/>
  <c r="J54" i="13"/>
  <c r="D54" i="13"/>
  <c r="B54" i="13"/>
  <c r="T53" i="13"/>
  <c r="R53" i="13"/>
  <c r="L53" i="13"/>
  <c r="J53" i="13"/>
  <c r="D53" i="13"/>
  <c r="B53" i="13"/>
  <c r="T52" i="13"/>
  <c r="R52" i="13"/>
  <c r="L52" i="13"/>
  <c r="J52" i="13"/>
  <c r="D52" i="13"/>
  <c r="B52" i="13"/>
  <c r="T51" i="13"/>
  <c r="R51" i="13"/>
  <c r="L51" i="13"/>
  <c r="J51" i="13"/>
  <c r="D51" i="13"/>
  <c r="B51" i="13"/>
  <c r="T50" i="13"/>
  <c r="R50" i="13"/>
  <c r="L50" i="13"/>
  <c r="J50" i="13"/>
  <c r="D50" i="13"/>
  <c r="B50" i="13"/>
  <c r="T49" i="13"/>
  <c r="R49" i="13"/>
  <c r="L49" i="13"/>
  <c r="J49" i="13"/>
  <c r="D49" i="13"/>
  <c r="B49" i="13"/>
  <c r="T48" i="13"/>
  <c r="R48" i="13"/>
  <c r="L48" i="13"/>
  <c r="J48" i="13"/>
  <c r="D48" i="13"/>
  <c r="B48" i="13"/>
  <c r="T47" i="13"/>
  <c r="R47" i="13"/>
  <c r="L47" i="13"/>
  <c r="J47" i="13"/>
  <c r="D47" i="13"/>
  <c r="B47" i="13"/>
  <c r="X42" i="13"/>
  <c r="W42" i="13"/>
  <c r="V42" i="13"/>
  <c r="U42" i="13"/>
  <c r="P42" i="13"/>
  <c r="O42" i="13"/>
  <c r="N42" i="13"/>
  <c r="M42" i="13"/>
  <c r="H42" i="13"/>
  <c r="G42" i="13"/>
  <c r="F42" i="13"/>
  <c r="E42" i="13"/>
  <c r="T41" i="13"/>
  <c r="R41" i="13"/>
  <c r="L41" i="13"/>
  <c r="J41" i="13"/>
  <c r="D41" i="13"/>
  <c r="B41" i="13"/>
  <c r="T40" i="13"/>
  <c r="R40" i="13"/>
  <c r="L40" i="13"/>
  <c r="J40" i="13"/>
  <c r="D40" i="13"/>
  <c r="B40" i="13"/>
  <c r="T39" i="13"/>
  <c r="R39" i="13"/>
  <c r="L39" i="13"/>
  <c r="J39" i="13"/>
  <c r="D39" i="13"/>
  <c r="B39" i="13"/>
  <c r="T38" i="13"/>
  <c r="R38" i="13"/>
  <c r="L38" i="13"/>
  <c r="J38" i="13"/>
  <c r="D38" i="13"/>
  <c r="B38" i="13"/>
  <c r="T37" i="13"/>
  <c r="R37" i="13"/>
  <c r="L37" i="13"/>
  <c r="J37" i="13"/>
  <c r="D37" i="13"/>
  <c r="B37" i="13"/>
  <c r="T36" i="13"/>
  <c r="R36" i="13"/>
  <c r="L36" i="13"/>
  <c r="J36" i="13"/>
  <c r="D36" i="13"/>
  <c r="B36" i="13"/>
  <c r="T35" i="13"/>
  <c r="R35" i="13"/>
  <c r="L35" i="13"/>
  <c r="J35" i="13"/>
  <c r="D35" i="13"/>
  <c r="B35" i="13"/>
  <c r="T34" i="13"/>
  <c r="R34" i="13"/>
  <c r="L34" i="13"/>
  <c r="J34" i="13"/>
  <c r="D34" i="13"/>
  <c r="B34" i="13"/>
  <c r="T33" i="13"/>
  <c r="R33" i="13"/>
  <c r="L33" i="13"/>
  <c r="J33" i="13"/>
  <c r="D33" i="13"/>
  <c r="B33" i="13"/>
  <c r="T32" i="13"/>
  <c r="R32" i="13"/>
  <c r="L32" i="13"/>
  <c r="J32" i="13"/>
  <c r="D32" i="13"/>
  <c r="B32" i="13"/>
  <c r="X27" i="13"/>
  <c r="W27" i="13"/>
  <c r="V27" i="13"/>
  <c r="U27" i="13"/>
  <c r="P27" i="13"/>
  <c r="O27" i="13"/>
  <c r="N27" i="13"/>
  <c r="M27" i="13"/>
  <c r="H27" i="13"/>
  <c r="G27" i="13"/>
  <c r="F27" i="13"/>
  <c r="E27" i="13"/>
  <c r="T26" i="13"/>
  <c r="R26" i="13"/>
  <c r="L26" i="13"/>
  <c r="J26" i="13"/>
  <c r="D26" i="13"/>
  <c r="B26" i="13"/>
  <c r="T25" i="13"/>
  <c r="R25" i="13"/>
  <c r="L25" i="13"/>
  <c r="J25" i="13"/>
  <c r="D25" i="13"/>
  <c r="B25" i="13"/>
  <c r="T24" i="13"/>
  <c r="R24" i="13"/>
  <c r="L24" i="13"/>
  <c r="J24" i="13"/>
  <c r="D24" i="13"/>
  <c r="B24" i="13"/>
  <c r="T23" i="13"/>
  <c r="R23" i="13"/>
  <c r="L23" i="13"/>
  <c r="J23" i="13"/>
  <c r="D23" i="13"/>
  <c r="B23" i="13"/>
  <c r="T22" i="13"/>
  <c r="R22" i="13"/>
  <c r="L22" i="13"/>
  <c r="J22" i="13"/>
  <c r="D22" i="13"/>
  <c r="B22" i="13"/>
  <c r="T21" i="13"/>
  <c r="R21" i="13"/>
  <c r="L21" i="13"/>
  <c r="J21" i="13"/>
  <c r="D21" i="13"/>
  <c r="B21" i="13"/>
  <c r="T20" i="13"/>
  <c r="R20" i="13"/>
  <c r="L20" i="13"/>
  <c r="J20" i="13"/>
  <c r="D20" i="13"/>
  <c r="B20" i="13"/>
  <c r="T19" i="13"/>
  <c r="R19" i="13"/>
  <c r="L19" i="13"/>
  <c r="J19" i="13"/>
  <c r="D19" i="13"/>
  <c r="B19" i="13"/>
  <c r="T18" i="13"/>
  <c r="R18" i="13"/>
  <c r="L18" i="13"/>
  <c r="J18" i="13"/>
  <c r="D18" i="13"/>
  <c r="B18" i="13"/>
  <c r="T17" i="13"/>
  <c r="R17" i="13"/>
  <c r="L17" i="13"/>
  <c r="J17" i="13"/>
  <c r="D17" i="13"/>
  <c r="B17" i="13"/>
  <c r="S12" i="13"/>
  <c r="K12" i="13"/>
  <c r="C12" i="13"/>
  <c r="L102" i="13" l="1"/>
  <c r="T102" i="13"/>
  <c r="D102" i="13"/>
  <c r="D57" i="13"/>
  <c r="T72" i="13"/>
  <c r="D87" i="13"/>
  <c r="L87" i="13"/>
  <c r="T87" i="13"/>
  <c r="L72" i="13"/>
  <c r="L57" i="13"/>
  <c r="D72" i="13"/>
  <c r="T57" i="13"/>
  <c r="T27" i="13"/>
  <c r="T42" i="13"/>
  <c r="L42" i="13"/>
  <c r="D42" i="13"/>
  <c r="L27" i="13"/>
  <c r="D27" i="13"/>
</calcChain>
</file>

<file path=xl/sharedStrings.xml><?xml version="1.0" encoding="utf-8"?>
<sst xmlns="http://schemas.openxmlformats.org/spreadsheetml/2006/main" count="526" uniqueCount="176">
  <si>
    <t>LEPs</t>
  </si>
  <si>
    <t>% Split</t>
  </si>
  <si>
    <t>Black Country</t>
  </si>
  <si>
    <t>Coast to Capital</t>
  </si>
  <si>
    <t>LEP ID</t>
  </si>
  <si>
    <t>LEP Name</t>
  </si>
  <si>
    <t>Less Developed</t>
  </si>
  <si>
    <t>More Developed</t>
  </si>
  <si>
    <t>Buckinghamshire Thames Valley</t>
  </si>
  <si>
    <t>Cheshire and Warrington</t>
  </si>
  <si>
    <t>Cornwall and the Isles of Scilly</t>
  </si>
  <si>
    <t>Coventry and Warwickshire</t>
  </si>
  <si>
    <t>Cumbria</t>
  </si>
  <si>
    <t>Derby, Derbyshire, Nottingham and Nottinghamshire</t>
  </si>
  <si>
    <t>Dorset</t>
  </si>
  <si>
    <t>Enterprise M3</t>
  </si>
  <si>
    <t>Gloucestershire</t>
  </si>
  <si>
    <t>Greater Birmingham and Solihull</t>
  </si>
  <si>
    <t>Greater Cambridge &amp; Greater Peterborough</t>
  </si>
  <si>
    <t>Greater Lincolnshire</t>
  </si>
  <si>
    <t>Greater Manchester</t>
  </si>
  <si>
    <t>Heart of the South West</t>
  </si>
  <si>
    <t>Hertfordshire</t>
  </si>
  <si>
    <t>Humber</t>
  </si>
  <si>
    <t>Lancashire</t>
  </si>
  <si>
    <t>Leeds City Region</t>
  </si>
  <si>
    <t>Leicester and Leicestershire</t>
  </si>
  <si>
    <t>Liverpool City Region</t>
  </si>
  <si>
    <t>London</t>
  </si>
  <si>
    <t>New Anglia</t>
  </si>
  <si>
    <t>North East</t>
  </si>
  <si>
    <t>Northamptonshire</t>
  </si>
  <si>
    <t>Oxfordshire</t>
  </si>
  <si>
    <t>Sheffield City Region</t>
  </si>
  <si>
    <t>Solent</t>
  </si>
  <si>
    <t>South East</t>
  </si>
  <si>
    <t>South East Midlands</t>
  </si>
  <si>
    <t>Stoke-on-Trent and Staffordshire</t>
  </si>
  <si>
    <t>Swindon and Wiltshire</t>
  </si>
  <si>
    <t>Tees Valley</t>
  </si>
  <si>
    <t>Thames Valley Berkshire</t>
  </si>
  <si>
    <t>The Marches</t>
  </si>
  <si>
    <t>West of England</t>
  </si>
  <si>
    <t>Worcestershire</t>
  </si>
  <si>
    <t>York and North Yorkshire</t>
  </si>
  <si>
    <t>Qtr 1</t>
  </si>
  <si>
    <t>Qtr 2</t>
  </si>
  <si>
    <t>Qtr 3</t>
  </si>
  <si>
    <t>Qtr 4</t>
  </si>
  <si>
    <t>Total</t>
  </si>
  <si>
    <t>Category of Region</t>
  </si>
  <si>
    <t>Investment Priorities</t>
  </si>
  <si>
    <t>Categories of Region</t>
  </si>
  <si>
    <t>Transition</t>
  </si>
  <si>
    <t>1b - Promoting business investment in R &amp; I (ERDF)</t>
  </si>
  <si>
    <t>2a - Extending broadband deployment and the roll-out of high-speed networks (ERDF)</t>
  </si>
  <si>
    <t>2b - Developing ICT projects and services, e-commerce and enhancing demand for ICT (ERDF)</t>
  </si>
  <si>
    <t>3a - Promoting entrepreneurship, in particular by facilitating the economic exploitation…….. (ERDF)</t>
  </si>
  <si>
    <t>3c - Supporting the creation and the extension of advanced capacities for product and service development (ERDF)</t>
  </si>
  <si>
    <t>3d - Supporting the capacity of SMEs to grow in regional, national and international markets, and to engage in innovation processes (ERDF)</t>
  </si>
  <si>
    <t>4a - Promoting the production and distribution of energy derived from renewable sources (ERDF)</t>
  </si>
  <si>
    <t>4b - Promoting energy efficiency and renewable energy use in enterprises (ERDF)</t>
  </si>
  <si>
    <t>4c - Supporting energy efficiency, smart energy management and renewable energy use…… (ERDF)</t>
  </si>
  <si>
    <t>4e - Promoting low-carbon strategies for all types of territories, in particular for urban areas…….(ERDF)</t>
  </si>
  <si>
    <t>4f - Promoting research and innovation in, and adoption of, low carbon technologies (ERDF)</t>
  </si>
  <si>
    <t>5b - Promoting investment to address specific risks ensure disaster resiliance….. (ERDF)</t>
  </si>
  <si>
    <t>6d - Protecting and restoring biodiversity and soil and promoting ecosystems, including through Natura 2000 (ERDF)</t>
  </si>
  <si>
    <t>6f - Promoting innovative technologies to improve environmental protection and resource efficience in the waste sector….. (ERDF)</t>
  </si>
  <si>
    <t>7a - Supporting a multmodal Single European Transport Area by investing in the Trans European Transport Networks (ERDF)</t>
  </si>
  <si>
    <t>7b - Enhancing regional mobility by connection secondary and teritiary nodes to Trans European Transport Networks infrastructure….. (ERDF)</t>
  </si>
  <si>
    <t>7c - Developing and improving environmentially-friendly (including low-noise) and low carbon transport systems ……. (ERDF)</t>
  </si>
  <si>
    <t>9b - Providing support for physical, economic and social regeneration of deprised communities in urban and rural areas (ERDF)</t>
  </si>
  <si>
    <t>9d - Undertaking investment in the context of community led local development strategies (ERDF)</t>
  </si>
  <si>
    <t>1.1 - Access to employment for job-seekers and inactive people (ESF)</t>
  </si>
  <si>
    <t>1.2 - Sustainable integration of young people (ESF)</t>
  </si>
  <si>
    <t>1.3 - Youth Employment Initiative (YEI) (ESF)</t>
  </si>
  <si>
    <t>1.4 - Active inclusion (ESF)</t>
  </si>
  <si>
    <t>1.5 - Community Led Local Development (CLLD) (ESF)</t>
  </si>
  <si>
    <t>Applicant Organisation</t>
  </si>
  <si>
    <t>Title of Project</t>
  </si>
  <si>
    <t>Main Contact</t>
  </si>
  <si>
    <t>e-mail address</t>
  </si>
  <si>
    <t>Contact Telephone Number</t>
  </si>
  <si>
    <t>ERDF</t>
  </si>
  <si>
    <t>ESF</t>
  </si>
  <si>
    <t>Output</t>
  </si>
  <si>
    <t>Result</t>
  </si>
  <si>
    <t>ER/C/O/01 Number of enterprises receiving support,</t>
  </si>
  <si>
    <t>ER/C/O/02 Number of enterprises receiving grants,</t>
  </si>
  <si>
    <t>ER/C/O/03 Number of enterprises receiving financial support other than grants,</t>
  </si>
  <si>
    <t>ER/C/O/04 Number of enterprises receiving non-financial support,</t>
  </si>
  <si>
    <t>ER/C/O/05 Number of new enterprises supported,</t>
  </si>
  <si>
    <t>ER/C/O/06 Private investment matching public support to enterprises (grants),</t>
  </si>
  <si>
    <t>ER/C/O/07 Private investment matching public support to enterprises (non-grants),</t>
  </si>
  <si>
    <t>ER/C/O/08 Employment increase in supported enterprises</t>
  </si>
  <si>
    <t>ER/C/O/22 Total surface area of rehabilitated land</t>
  </si>
  <si>
    <t>ER/C/O/23 Surface area of habitats supported in order to attain a better conservation status</t>
  </si>
  <si>
    <t>ER/C/O/28 Number of enterprises supported to introduce new to the market products</t>
  </si>
  <si>
    <t>ER/C/O/29 Number of enterprises supported to introduce new to the firm products</t>
  </si>
  <si>
    <t>ER/C/O/30 Additional capacity of renewable energy production</t>
  </si>
  <si>
    <t>ER/C/O/34 Estimated annual decrease of GHG</t>
  </si>
  <si>
    <t>ER/P/O/02 Public or commercial buildings built or renovated</t>
  </si>
  <si>
    <t>ER/P/O/03 Additional businesses with broadband access of at least 30 Mbps</t>
  </si>
  <si>
    <t>ER/P/O/04 Additional businesses taking up broadband with speeds of at least 30 Mbps</t>
  </si>
  <si>
    <t>ER/T/O/01 Number of projects supported to submit an application</t>
  </si>
  <si>
    <t>ER/T/O/03 Number of attendees at training events part funded by Technical Assistance</t>
  </si>
  <si>
    <t>ER/T/R/01 Number of TA project supported applications that are approved</t>
  </si>
  <si>
    <t>ER/T/R/02 Number of evaluations where the results are used to inform future projects</t>
  </si>
  <si>
    <t>ER/T/R/03 Number of attendees who found the training useful</t>
  </si>
  <si>
    <t>ER/T/R/04 Number of attendees who found the dissemination event useful</t>
  </si>
  <si>
    <t>ER/T/R/05 Percentage points the programme Error Rate is below the 2 per cent threshold</t>
  </si>
  <si>
    <t>ER/T/R/06 Number of evaluations where recommendations to modify policy or processes have been implemented</t>
  </si>
  <si>
    <t>National</t>
  </si>
  <si>
    <t>2.2 - Improving the labour market relevance of education and training systems (ESF)</t>
  </si>
  <si>
    <t>2.1 - Enhancing equal access to lifelong learning (ESF)</t>
  </si>
  <si>
    <t>Outputs</t>
  </si>
  <si>
    <t>Results</t>
  </si>
  <si>
    <t>ERDF Outputs</t>
  </si>
  <si>
    <t>Please indicate which, and how many ERDF Ouputs your project will deliver</t>
  </si>
  <si>
    <t>1a - Enhancing research and innovation (R&amp;I) infrastructure and capacities to develop R&amp;I excellence, and promoting centres of competence, in particular those of European Interest (ERDF)</t>
  </si>
  <si>
    <t>ER/C/O/14A Total length of reconstructed or upgraded roads of which: TEN-T</t>
  </si>
  <si>
    <t>ER/P/O/06 Businesses and properties with reduced flood risk</t>
  </si>
  <si>
    <t>ER/P/O/07 Length of railway with new or enhanced signalling installation</t>
  </si>
  <si>
    <t>ER/P/O/08 Alternative fuel charging/re-fuelling points</t>
  </si>
  <si>
    <t>ER/P/O/09 Improved multi-modal connection points</t>
  </si>
  <si>
    <t>ER/P/O/10 Number of multi-modal transport hubs</t>
  </si>
  <si>
    <t>ER/P/O/11 Number of potential entrepreneurs assisted to be enterprise ready</t>
  </si>
  <si>
    <t>ER/P/O/12 Square metres public or commercial building built or renovated in targeted areas</t>
  </si>
  <si>
    <t>ER/P/O/13 Number of enterprises receiving information, diagnostic and brokerage support</t>
  </si>
  <si>
    <t>3.2 Number of small and medium sized jobs</t>
  </si>
  <si>
    <t>1.1 Proportion of enterprises having cooperation agreements with research institutes</t>
  </si>
  <si>
    <t>1.2 Proportion of small and medium sized enterprises that are innovation active</t>
  </si>
  <si>
    <t>1.3 research and development tax credit by number of claims under the SME scheme</t>
  </si>
  <si>
    <t>1.4 research and development tax credit by value of claims under the SME scheme</t>
  </si>
  <si>
    <t>1.5 Value of services provided to small and medium enterprises by higher education institutions</t>
  </si>
  <si>
    <t>1.6 Number of contracts or interactions with small and medium enterprises</t>
  </si>
  <si>
    <t>2.1 Coverage of superfast (&gt;30Mbps) broadband across England</t>
  </si>
  <si>
    <t>2.2 Percentage of businesses which have taken up broadband with speeds of at least 30Mbps</t>
  </si>
  <si>
    <t>3.1 Total early stage Entrepreneurial Activity, represented by the proportion of adults of working age (18-64) in the process of starting a business or running a business less than 42 months old</t>
  </si>
  <si>
    <t>3.3 Gap in productivity between SMEs and large companies productivity measured in terms of gross value added per employee</t>
  </si>
  <si>
    <t>3.4 Number of small and medium sized jobs created</t>
  </si>
  <si>
    <t>3.5 Gap in productivity between SMEs and large companies productivity measured in terms of gross value added per employee</t>
  </si>
  <si>
    <t>4.1 number of sites generating electricity from renewable sources (excluding PV)</t>
  </si>
  <si>
    <t>4.2 SMEs that have no methods to measure energy efficiency</t>
  </si>
  <si>
    <t>4.4 Index of Domestic energy consumption per household (1990 =100)</t>
  </si>
  <si>
    <t>4.5 Reduction in carbon emissions in areas with low carbon strategies</t>
  </si>
  <si>
    <t>4.6 Increase the percentage of firms in low carbon sectors who are innovation active</t>
  </si>
  <si>
    <t>5.1 Number of non-residential properties better protected from flood and coastal risks</t>
  </si>
  <si>
    <t>6.1 Increase of the area of green and blue infrastructure</t>
  </si>
  <si>
    <t>6.2 Natural resource productivity of enterprises supported based on raw material consumption of construction and non-construction materials, using a GDP index</t>
  </si>
  <si>
    <t>7.1 All year average vehicle journey time (east-bound)</t>
  </si>
  <si>
    <t>7.2 All year average vehicle journey time (west-bound)</t>
  </si>
  <si>
    <t>9.1 Number of new enterprises within targeted areas</t>
  </si>
  <si>
    <t>9.2 Employment increase</t>
  </si>
  <si>
    <t>2.3 Ranking for selling online by SMEs in EU Digital Scoreboard</t>
  </si>
  <si>
    <r>
      <t xml:space="preserve">7.3 Improved service </t>
    </r>
    <r>
      <rPr>
        <sz val="12"/>
        <color rgb="FFFF0000"/>
        <rFont val="Arial"/>
        <family val="2"/>
      </rPr>
      <t>fre-quency</t>
    </r>
  </si>
  <si>
    <t>ER/C/O/26 Number of enterprises cooperating with research institutions</t>
  </si>
  <si>
    <t>ER/C/O/31 Number of households with improved energy consumption classification</t>
  </si>
  <si>
    <t>ER/P/O/14 Training events held by the managing authority and partners</t>
  </si>
  <si>
    <t>ER/P/O/15 Dissemination events held</t>
  </si>
  <si>
    <t>ER/P/O/16 PMC and sub-committee meetings supported</t>
  </si>
  <si>
    <t>ER/P/O/17 Evaluations carried out</t>
  </si>
  <si>
    <t>ER/P/O/18 Expenditure checked by management controls and verifications, proportionate to the amount of public support to the operation in line with Article 125(5)</t>
  </si>
  <si>
    <t>ER/P/O/19 Employees whose salaries are co-financed by technical assistance</t>
  </si>
  <si>
    <r>
      <t xml:space="preserve">ER/C/O/32 Decrease of annual primary energy consumption </t>
    </r>
    <r>
      <rPr>
        <b/>
        <sz val="12"/>
        <color rgb="FFFF0000"/>
        <rFont val="Arial"/>
        <family val="2"/>
      </rPr>
      <t>of public buildings</t>
    </r>
  </si>
  <si>
    <r>
      <t xml:space="preserve">Outputs that are shown in </t>
    </r>
    <r>
      <rPr>
        <b/>
        <u/>
        <sz val="12"/>
        <color theme="1"/>
        <rFont val="Arial"/>
        <family val="2"/>
      </rPr>
      <t xml:space="preserve">Bold </t>
    </r>
    <r>
      <rPr>
        <u/>
        <sz val="12"/>
        <color theme="1"/>
        <rFont val="Arial"/>
        <family val="2"/>
      </rPr>
      <t>will contribute to the Performance Framework</t>
    </r>
  </si>
  <si>
    <t>ER/C/O/25 Number of researchers working in improved research infrastructure facilities</t>
  </si>
  <si>
    <t>European Regional Development Fund</t>
  </si>
  <si>
    <t>Application Form - Outputs Annex</t>
  </si>
  <si>
    <t>ESIF-Form-2-019, Version 5</t>
  </si>
  <si>
    <t>Date Published 12 May 2016</t>
  </si>
  <si>
    <t>Cornwall Development Company</t>
  </si>
  <si>
    <t xml:space="preserve">Anna Staevska </t>
  </si>
  <si>
    <t>anna.staevska@cornwalldevelopmentcompany.co.uk</t>
  </si>
  <si>
    <t>BIG Productivity</t>
  </si>
  <si>
    <t>01872 322293 or 07891 700068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</si>
</sst>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#,##0;[Red]\(#,##0\)"/>
  </numFmts>
  <fonts count="11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20"/>
      <color theme="1"/>
      <name val="Arial"/>
      <family val="2"/>
    </font>
    <font>
      <u/>
      <sz val="12"/>
      <color theme="1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u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2" borderId="3" xfId="0" applyFont="1" applyFill="1" applyBorder="1" applyAlignment="1" applyProtection="1">
      <alignment wrapText="1"/>
    </xf>
    <xf numFmtId="0" fontId="2" fillId="0" borderId="0" xfId="0" applyFont="1" applyAlignment="1">
      <alignment wrapText="1"/>
    </xf>
    <xf numFmtId="164" fontId="0" fillId="0" borderId="0" xfId="0" applyNumberFormat="1"/>
    <xf numFmtId="0" fontId="0" fillId="4" borderId="0" xfId="0" applyFill="1"/>
    <xf numFmtId="0" fontId="2" fillId="5" borderId="13" xfId="0" applyFont="1" applyFill="1" applyBorder="1" applyAlignment="1" applyProtection="1">
      <alignment horizontal="left" wrapText="1" indent="1"/>
      <protection locked="0"/>
    </xf>
    <xf numFmtId="0" fontId="0" fillId="0" borderId="0" xfId="0" applyProtection="1"/>
    <xf numFmtId="0" fontId="2" fillId="0" borderId="16" xfId="0" applyFont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18" xfId="0" applyFont="1" applyBorder="1" applyAlignment="1" applyProtection="1">
      <alignment horizontal="center"/>
    </xf>
    <xf numFmtId="165" fontId="2" fillId="0" borderId="14" xfId="0" applyNumberFormat="1" applyFont="1" applyBorder="1" applyAlignment="1" applyProtection="1">
      <alignment horizontal="right" indent="1"/>
    </xf>
    <xf numFmtId="0" fontId="2" fillId="0" borderId="11" xfId="0" applyFont="1" applyBorder="1" applyAlignment="1" applyProtection="1">
      <alignment horizontal="center"/>
    </xf>
    <xf numFmtId="165" fontId="2" fillId="0" borderId="19" xfId="0" applyNumberFormat="1" applyFont="1" applyBorder="1" applyAlignment="1" applyProtection="1">
      <alignment horizontal="right" indent="1"/>
    </xf>
    <xf numFmtId="165" fontId="2" fillId="0" borderId="23" xfId="0" applyNumberFormat="1" applyFont="1" applyBorder="1" applyAlignment="1" applyProtection="1">
      <alignment horizontal="right" indent="1"/>
    </xf>
    <xf numFmtId="165" fontId="2" fillId="0" borderId="24" xfId="0" applyNumberFormat="1" applyFont="1" applyBorder="1" applyAlignment="1" applyProtection="1">
      <alignment horizontal="right" indent="1"/>
    </xf>
    <xf numFmtId="165" fontId="2" fillId="0" borderId="25" xfId="0" applyNumberFormat="1" applyFont="1" applyBorder="1" applyAlignment="1" applyProtection="1">
      <alignment horizontal="right" indent="1"/>
    </xf>
    <xf numFmtId="165" fontId="0" fillId="3" borderId="20" xfId="0" applyNumberFormat="1" applyFill="1" applyBorder="1" applyAlignment="1" applyProtection="1">
      <alignment horizontal="right" indent="1"/>
      <protection locked="0"/>
    </xf>
    <xf numFmtId="165" fontId="0" fillId="3" borderId="21" xfId="0" applyNumberFormat="1" applyFill="1" applyBorder="1" applyAlignment="1" applyProtection="1">
      <alignment horizontal="right" indent="1"/>
      <protection locked="0"/>
    </xf>
    <xf numFmtId="165" fontId="0" fillId="3" borderId="22" xfId="0" applyNumberFormat="1" applyFill="1" applyBorder="1" applyAlignment="1" applyProtection="1">
      <alignment horizontal="right" indent="1"/>
      <protection locked="0"/>
    </xf>
    <xf numFmtId="9" fontId="0" fillId="3" borderId="6" xfId="1" applyFont="1" applyFill="1" applyBorder="1" applyAlignment="1" applyProtection="1">
      <alignment horizontal="right" wrapText="1"/>
      <protection locked="0"/>
    </xf>
    <xf numFmtId="0" fontId="0" fillId="0" borderId="0" xfId="0" applyAlignment="1" applyProtection="1">
      <alignment wrapText="1"/>
    </xf>
    <xf numFmtId="9" fontId="0" fillId="3" borderId="9" xfId="1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vertical="center"/>
    </xf>
    <xf numFmtId="0" fontId="0" fillId="0" borderId="0" xfId="0" applyProtection="1">
      <protection locked="0"/>
    </xf>
    <xf numFmtId="0" fontId="5" fillId="0" borderId="0" xfId="0" applyFont="1"/>
    <xf numFmtId="0" fontId="2" fillId="0" borderId="15" xfId="0" applyFont="1" applyBorder="1" applyAlignment="1" applyProtection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28" xfId="0" applyFont="1" applyFill="1" applyBorder="1"/>
    <xf numFmtId="0" fontId="0" fillId="0" borderId="0" xfId="0" applyFill="1"/>
    <xf numFmtId="0" fontId="8" fillId="0" borderId="28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0" fillId="0" borderId="0" xfId="0" applyFont="1" applyAlignment="1">
      <alignment vertical="center"/>
    </xf>
    <xf numFmtId="165" fontId="0" fillId="3" borderId="20" xfId="0" applyNumberFormat="1" applyFill="1" applyBorder="1" applyAlignment="1" applyProtection="1">
      <alignment horizontal="right" indent="1"/>
      <protection locked="0"/>
    </xf>
    <xf numFmtId="165" fontId="0" fillId="3" borderId="21" xfId="0" applyNumberFormat="1" applyFill="1" applyBorder="1" applyAlignment="1" applyProtection="1">
      <alignment horizontal="right" indent="1"/>
      <protection locked="0"/>
    </xf>
    <xf numFmtId="165" fontId="0" fillId="3" borderId="22" xfId="0" applyNumberFormat="1" applyFill="1" applyBorder="1" applyAlignment="1" applyProtection="1">
      <alignment horizontal="right" indent="1"/>
      <protection locked="0"/>
    </xf>
    <xf numFmtId="165" fontId="0" fillId="3" borderId="20" xfId="0" applyNumberFormat="1" applyFill="1" applyBorder="1" applyAlignment="1" applyProtection="1">
      <alignment horizontal="right" indent="1"/>
      <protection locked="0"/>
    </xf>
    <xf numFmtId="165" fontId="0" fillId="3" borderId="21" xfId="0" applyNumberFormat="1" applyFill="1" applyBorder="1" applyAlignment="1" applyProtection="1">
      <alignment horizontal="right" indent="1"/>
      <protection locked="0"/>
    </xf>
    <xf numFmtId="165" fontId="0" fillId="3" borderId="22" xfId="0" applyNumberFormat="1" applyFill="1" applyBorder="1" applyAlignment="1" applyProtection="1">
      <alignment horizontal="right" indent="1"/>
      <protection locked="0"/>
    </xf>
    <xf numFmtId="165" fontId="0" fillId="3" borderId="20" xfId="0" applyNumberFormat="1" applyFill="1" applyBorder="1" applyAlignment="1" applyProtection="1">
      <alignment horizontal="right" indent="1"/>
      <protection locked="0"/>
    </xf>
    <xf numFmtId="165" fontId="0" fillId="3" borderId="21" xfId="0" applyNumberFormat="1" applyFill="1" applyBorder="1" applyAlignment="1" applyProtection="1">
      <alignment horizontal="right" indent="1"/>
      <protection locked="0"/>
    </xf>
    <xf numFmtId="165" fontId="0" fillId="3" borderId="22" xfId="0" applyNumberFormat="1" applyFill="1" applyBorder="1" applyAlignment="1" applyProtection="1">
      <alignment horizontal="right" indent="1"/>
      <protection locked="0"/>
    </xf>
    <xf numFmtId="165" fontId="0" fillId="3" borderId="20" xfId="0" applyNumberFormat="1" applyFill="1" applyBorder="1" applyAlignment="1" applyProtection="1">
      <alignment horizontal="right" indent="1"/>
      <protection locked="0"/>
    </xf>
    <xf numFmtId="165" fontId="0" fillId="3" borderId="21" xfId="0" applyNumberFormat="1" applyFill="1" applyBorder="1" applyAlignment="1" applyProtection="1">
      <alignment horizontal="right" indent="1"/>
      <protection locked="0"/>
    </xf>
    <xf numFmtId="165" fontId="0" fillId="3" borderId="22" xfId="0" applyNumberFormat="1" applyFill="1" applyBorder="1" applyAlignment="1" applyProtection="1">
      <alignment horizontal="right" indent="1"/>
      <protection locked="0"/>
    </xf>
    <xf numFmtId="165" fontId="0" fillId="3" borderId="20" xfId="0" applyNumberFormat="1" applyFill="1" applyBorder="1" applyAlignment="1" applyProtection="1">
      <alignment horizontal="right" indent="1"/>
      <protection locked="0"/>
    </xf>
    <xf numFmtId="165" fontId="0" fillId="3" borderId="21" xfId="0" applyNumberFormat="1" applyFill="1" applyBorder="1" applyAlignment="1" applyProtection="1">
      <alignment horizontal="right" indent="1"/>
      <protection locked="0"/>
    </xf>
    <xf numFmtId="165" fontId="0" fillId="3" borderId="20" xfId="0" applyNumberFormat="1" applyFill="1" applyBorder="1" applyAlignment="1" applyProtection="1">
      <alignment horizontal="right" indent="1"/>
      <protection locked="0"/>
    </xf>
    <xf numFmtId="165" fontId="0" fillId="3" borderId="21" xfId="0" applyNumberFormat="1" applyFill="1" applyBorder="1" applyAlignment="1" applyProtection="1">
      <alignment horizontal="right" indent="1"/>
      <protection locked="0"/>
    </xf>
    <xf numFmtId="165" fontId="0" fillId="3" borderId="22" xfId="0" applyNumberFormat="1" applyFill="1" applyBorder="1" applyAlignment="1" applyProtection="1">
      <alignment horizontal="right" indent="1"/>
      <protection locked="0"/>
    </xf>
    <xf numFmtId="165" fontId="0" fillId="3" borderId="20" xfId="0" applyNumberFormat="1" applyFill="1" applyBorder="1" applyAlignment="1" applyProtection="1">
      <alignment horizontal="right" indent="1"/>
      <protection locked="0"/>
    </xf>
    <xf numFmtId="165" fontId="0" fillId="3" borderId="21" xfId="0" applyNumberFormat="1" applyFill="1" applyBorder="1" applyAlignment="1" applyProtection="1">
      <alignment horizontal="right" indent="1"/>
      <protection locked="0"/>
    </xf>
    <xf numFmtId="165" fontId="0" fillId="3" borderId="22" xfId="0" applyNumberFormat="1" applyFill="1" applyBorder="1" applyAlignment="1" applyProtection="1">
      <alignment horizontal="right" indent="1"/>
      <protection locked="0"/>
    </xf>
    <xf numFmtId="165" fontId="0" fillId="3" borderId="20" xfId="0" applyNumberFormat="1" applyFill="1" applyBorder="1" applyAlignment="1" applyProtection="1">
      <alignment horizontal="right" indent="1"/>
      <protection locked="0"/>
    </xf>
    <xf numFmtId="165" fontId="0" fillId="3" borderId="21" xfId="0" applyNumberFormat="1" applyFill="1" applyBorder="1" applyAlignment="1" applyProtection="1">
      <alignment horizontal="right" indent="1"/>
      <protection locked="0"/>
    </xf>
    <xf numFmtId="165" fontId="0" fillId="3" borderId="22" xfId="0" applyNumberFormat="1" applyFill="1" applyBorder="1" applyAlignment="1" applyProtection="1">
      <alignment horizontal="right" indent="1"/>
      <protection locked="0"/>
    </xf>
    <xf numFmtId="0" fontId="2" fillId="5" borderId="13" xfId="0" applyFont="1" applyFill="1" applyBorder="1" applyAlignment="1" applyProtection="1">
      <alignment horizontal="left" indent="1"/>
      <protection locked="0"/>
    </xf>
    <xf numFmtId="165" fontId="0" fillId="3" borderId="20" xfId="0" applyNumberFormat="1" applyFill="1" applyBorder="1" applyAlignment="1" applyProtection="1">
      <alignment horizontal="right" indent="1"/>
      <protection locked="0"/>
    </xf>
    <xf numFmtId="165" fontId="0" fillId="3" borderId="21" xfId="0" applyNumberFormat="1" applyFill="1" applyBorder="1" applyAlignment="1" applyProtection="1">
      <alignment horizontal="right" indent="1"/>
      <protection locked="0"/>
    </xf>
    <xf numFmtId="165" fontId="0" fillId="3" borderId="22" xfId="0" applyNumberFormat="1" applyFill="1" applyBorder="1" applyAlignment="1" applyProtection="1">
      <alignment horizontal="right" indent="1"/>
      <protection locked="0"/>
    </xf>
    <xf numFmtId="0" fontId="3" fillId="0" borderId="0" xfId="0" applyFont="1" applyAlignment="1">
      <alignment horizontal="center"/>
    </xf>
    <xf numFmtId="0" fontId="0" fillId="3" borderId="4" xfId="0" applyFont="1" applyFill="1" applyBorder="1" applyAlignment="1" applyProtection="1">
      <alignment horizontal="left" wrapText="1"/>
      <protection locked="0"/>
    </xf>
    <xf numFmtId="0" fontId="0" fillId="3" borderId="5" xfId="0" applyFont="1" applyFill="1" applyBorder="1" applyAlignment="1" applyProtection="1">
      <alignment horizontal="left" wrapText="1"/>
      <protection locked="0"/>
    </xf>
    <xf numFmtId="0" fontId="0" fillId="3" borderId="26" xfId="0" applyFont="1" applyFill="1" applyBorder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2" fillId="2" borderId="1" xfId="0" applyFont="1" applyFill="1" applyBorder="1" applyAlignment="1" applyProtection="1">
      <alignment horizontal="center" wrapText="1"/>
    </xf>
    <xf numFmtId="0" fontId="2" fillId="2" borderId="2" xfId="0" applyFont="1" applyFill="1" applyBorder="1" applyAlignment="1" applyProtection="1">
      <alignment horizontal="center" wrapText="1"/>
    </xf>
    <xf numFmtId="0" fontId="0" fillId="3" borderId="7" xfId="0" applyFont="1" applyFill="1" applyBorder="1" applyAlignment="1" applyProtection="1">
      <alignment horizontal="left" wrapText="1"/>
      <protection locked="0"/>
    </xf>
    <xf numFmtId="0" fontId="0" fillId="3" borderId="8" xfId="0" applyFont="1" applyFill="1" applyBorder="1" applyAlignment="1" applyProtection="1">
      <alignment horizontal="left" wrapText="1"/>
      <protection locked="0"/>
    </xf>
    <xf numFmtId="0" fontId="0" fillId="3" borderId="10" xfId="0" applyFont="1" applyFill="1" applyBorder="1" applyAlignment="1" applyProtection="1">
      <alignment horizontal="left" wrapText="1"/>
      <protection locked="0"/>
    </xf>
    <xf numFmtId="0" fontId="0" fillId="0" borderId="12" xfId="0" applyBorder="1" applyAlignment="1" applyProtection="1">
      <alignment horizontal="center"/>
    </xf>
    <xf numFmtId="0" fontId="0" fillId="3" borderId="27" xfId="0" applyFill="1" applyBorder="1" applyAlignment="1" applyProtection="1">
      <alignment horizontal="left" wrapText="1" indent="1"/>
      <protection locked="0"/>
    </xf>
    <xf numFmtId="0" fontId="0" fillId="3" borderId="5" xfId="0" applyFill="1" applyBorder="1" applyAlignment="1" applyProtection="1">
      <alignment horizontal="left" wrapText="1" indent="1"/>
      <protection locked="0"/>
    </xf>
    <xf numFmtId="0" fontId="0" fillId="3" borderId="26" xfId="0" applyFill="1" applyBorder="1" applyAlignment="1" applyProtection="1">
      <alignment horizontal="left" wrapText="1" indent="1"/>
      <protection locked="0"/>
    </xf>
  </cellXfs>
  <cellStyles count="2">
    <cellStyle name="Normal" xfId="0" builtinId="0"/>
    <cellStyle name="Percent" xfId="1" builtinId="5"/>
  </cellStyles>
  <dxfs count="1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mediumGray">
          <fgColor theme="0" tint="-0.24994659260841701"/>
          <bgColor rgb="FFFFFFCC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mediumGray">
          <fgColor theme="0" tint="-0.24994659260841701"/>
          <bgColor rgb="FFFFFFCC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mediumGray">
          <fgColor theme="0" tint="-0.24994659260841701"/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ayler\AppData\Local\Microsoft\Windows\Temporary%20Internet%20Files\Content.Outlook\T6ZKEXS2\ESIF%20Local%20Implementation%20Plan%20-%20Annex%201%20v0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ayler\AppData\Local\Microsoft\Windows\Temporary%20Internet%20Files\Content.Outlook\T6ZKEXS2\Copy%20of%20ESIF%20Indicator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ayler\AppData\Local\Microsoft\Windows\Temporary%20Internet%20Files\Content.Outlook\T6ZKEXS2\Financial%20Tables%20(Full%20Application)%20v4.0%20(under%20amendment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 For Completion"/>
      <sheetName val="Core Details"/>
      <sheetName val="Investment Areas"/>
      <sheetName val="Finance"/>
      <sheetName val="Indicators"/>
      <sheetName val="Links"/>
      <sheetName val="Summary-Finance"/>
      <sheetName val="Summary-Indicators"/>
      <sheetName val="Ref_TO"/>
      <sheetName val="Ref_LEP"/>
      <sheetName val="Ref_Indicators"/>
      <sheetName val="Ref_EAFRD"/>
      <sheetName val="Ref_Misc"/>
    </sheetNames>
    <sheetDataSet>
      <sheetData sheetId="0"/>
      <sheetData sheetId="1">
        <row r="4">
          <cell r="C4">
            <v>2015</v>
          </cell>
        </row>
        <row r="7">
          <cell r="C7">
            <v>25</v>
          </cell>
        </row>
        <row r="8">
          <cell r="C8" t="str">
            <v>Ref_RegionType_TransMore</v>
          </cell>
        </row>
        <row r="9">
          <cell r="C9" t="b">
            <v>1</v>
          </cell>
        </row>
      </sheetData>
      <sheetData sheetId="2">
        <row r="5">
          <cell r="B5" t="str">
            <v>25-15-01</v>
          </cell>
        </row>
        <row r="6">
          <cell r="B6" t="str">
            <v>25-15-02</v>
          </cell>
        </row>
        <row r="7">
          <cell r="B7" t="str">
            <v>25-15-03</v>
          </cell>
        </row>
        <row r="8">
          <cell r="B8" t="str">
            <v>25-15-04</v>
          </cell>
        </row>
        <row r="9">
          <cell r="B9" t="str">
            <v>25-15-05</v>
          </cell>
        </row>
        <row r="10">
          <cell r="B10" t="str">
            <v>25-15-06</v>
          </cell>
        </row>
        <row r="11">
          <cell r="B11" t="str">
            <v>25-15-07</v>
          </cell>
        </row>
        <row r="12">
          <cell r="B12" t="str">
            <v>25-15-08</v>
          </cell>
        </row>
        <row r="13">
          <cell r="B13" t="str">
            <v>25-15-09</v>
          </cell>
        </row>
        <row r="14">
          <cell r="B14" t="str">
            <v>25-15-10</v>
          </cell>
        </row>
        <row r="15">
          <cell r="B15" t="str">
            <v>25-15-11</v>
          </cell>
        </row>
        <row r="16">
          <cell r="B16" t="str">
            <v>25-15-12</v>
          </cell>
        </row>
        <row r="17">
          <cell r="B17" t="str">
            <v>25-15-13</v>
          </cell>
        </row>
        <row r="18">
          <cell r="B18" t="str">
            <v>25-15-14</v>
          </cell>
        </row>
        <row r="19">
          <cell r="B19" t="str">
            <v>25-15-15</v>
          </cell>
        </row>
        <row r="20">
          <cell r="B20" t="str">
            <v>25-15-16</v>
          </cell>
        </row>
        <row r="21">
          <cell r="B21" t="str">
            <v>25-15-17</v>
          </cell>
        </row>
        <row r="22">
          <cell r="B22" t="str">
            <v>25-15-18</v>
          </cell>
        </row>
        <row r="23">
          <cell r="B23" t="str">
            <v>25-15-19</v>
          </cell>
        </row>
        <row r="24">
          <cell r="B24" t="str">
            <v>25-15-20</v>
          </cell>
        </row>
        <row r="25">
          <cell r="B25" t="str">
            <v>25-15-21</v>
          </cell>
        </row>
        <row r="26">
          <cell r="B26" t="str">
            <v>25-15-22</v>
          </cell>
        </row>
        <row r="27">
          <cell r="B27" t="str">
            <v>25-15-23</v>
          </cell>
        </row>
        <row r="28">
          <cell r="B28" t="str">
            <v>25-15-24</v>
          </cell>
        </row>
        <row r="29">
          <cell r="B29" t="str">
            <v>25-15-25</v>
          </cell>
        </row>
        <row r="30">
          <cell r="B30" t="str">
            <v>25-15-26</v>
          </cell>
        </row>
        <row r="31">
          <cell r="B31" t="str">
            <v>25-15-27</v>
          </cell>
        </row>
        <row r="32">
          <cell r="B32" t="str">
            <v>25-15-28</v>
          </cell>
        </row>
        <row r="33">
          <cell r="B33" t="str">
            <v>25-15-29</v>
          </cell>
        </row>
        <row r="34">
          <cell r="B34" t="str">
            <v>25-15-30</v>
          </cell>
        </row>
        <row r="35">
          <cell r="B35" t="str">
            <v>25-15-31</v>
          </cell>
        </row>
        <row r="36">
          <cell r="B36" t="str">
            <v>25-15-32</v>
          </cell>
        </row>
        <row r="37">
          <cell r="B37" t="str">
            <v>25-15-33</v>
          </cell>
        </row>
        <row r="38">
          <cell r="B38" t="str">
            <v>25-15-34</v>
          </cell>
        </row>
        <row r="39">
          <cell r="B39" t="str">
            <v>25-15-35</v>
          </cell>
        </row>
        <row r="40">
          <cell r="B40" t="str">
            <v>25-15-36</v>
          </cell>
        </row>
        <row r="41">
          <cell r="B41" t="str">
            <v>25-15-37</v>
          </cell>
        </row>
        <row r="42">
          <cell r="B42" t="str">
            <v>25-15-38</v>
          </cell>
        </row>
        <row r="43">
          <cell r="B43" t="str">
            <v>25-15-39</v>
          </cell>
        </row>
        <row r="44">
          <cell r="B44" t="str">
            <v>25-15-40</v>
          </cell>
        </row>
      </sheetData>
      <sheetData sheetId="3">
        <row r="7">
          <cell r="B7" t="str">
            <v>25-15-01</v>
          </cell>
          <cell r="D7" t="str">
            <v>TO1</v>
          </cell>
          <cell r="N7" t="str">
            <v>ERDF</v>
          </cell>
          <cell r="R7" t="str">
            <v>Transition</v>
          </cell>
          <cell r="AG7">
            <v>30000</v>
          </cell>
        </row>
        <row r="8">
          <cell r="B8" t="str">
            <v>25-15-02</v>
          </cell>
          <cell r="D8" t="str">
            <v>TO3</v>
          </cell>
          <cell r="N8" t="str">
            <v>ERDF</v>
          </cell>
          <cell r="R8" t="str">
            <v>More</v>
          </cell>
          <cell r="AG8">
            <v>25000</v>
          </cell>
        </row>
        <row r="9">
          <cell r="B9" t="str">
            <v>25-15-03</v>
          </cell>
          <cell r="D9" t="str">
            <v>TO8</v>
          </cell>
          <cell r="N9" t="str">
            <v>ESF</v>
          </cell>
          <cell r="R9" t="str">
            <v>Transition</v>
          </cell>
          <cell r="AG9">
            <v>500000</v>
          </cell>
          <cell r="AK9">
            <v>500000</v>
          </cell>
        </row>
        <row r="10">
          <cell r="B10" t="str">
            <v>25-15-02</v>
          </cell>
          <cell r="D10" t="str">
            <v>TO3</v>
          </cell>
          <cell r="N10" t="str">
            <v>EAFRD</v>
          </cell>
          <cell r="AG10">
            <v>50000</v>
          </cell>
        </row>
        <row r="11">
          <cell r="D11" t="str">
            <v/>
          </cell>
          <cell r="AG11">
            <v>0</v>
          </cell>
        </row>
        <row r="12">
          <cell r="D12" t="str">
            <v/>
          </cell>
          <cell r="AG12">
            <v>0</v>
          </cell>
        </row>
        <row r="13">
          <cell r="D13" t="str">
            <v/>
          </cell>
          <cell r="AG13">
            <v>0</v>
          </cell>
        </row>
        <row r="14">
          <cell r="D14" t="str">
            <v/>
          </cell>
          <cell r="AG14">
            <v>0</v>
          </cell>
        </row>
        <row r="15">
          <cell r="D15" t="str">
            <v/>
          </cell>
          <cell r="AG15">
            <v>0</v>
          </cell>
        </row>
        <row r="16">
          <cell r="D16" t="str">
            <v/>
          </cell>
          <cell r="AG16">
            <v>0</v>
          </cell>
        </row>
        <row r="17">
          <cell r="D17" t="str">
            <v/>
          </cell>
          <cell r="AG17">
            <v>0</v>
          </cell>
        </row>
        <row r="18">
          <cell r="D18" t="str">
            <v/>
          </cell>
          <cell r="AG18">
            <v>0</v>
          </cell>
        </row>
        <row r="19">
          <cell r="D19" t="str">
            <v/>
          </cell>
          <cell r="AG19">
            <v>0</v>
          </cell>
        </row>
        <row r="20">
          <cell r="D20" t="str">
            <v/>
          </cell>
          <cell r="AG20">
            <v>0</v>
          </cell>
        </row>
        <row r="21">
          <cell r="D21" t="str">
            <v/>
          </cell>
          <cell r="AG21">
            <v>0</v>
          </cell>
        </row>
        <row r="22">
          <cell r="D22" t="str">
            <v/>
          </cell>
          <cell r="AG22">
            <v>0</v>
          </cell>
        </row>
        <row r="23">
          <cell r="D23" t="str">
            <v/>
          </cell>
          <cell r="AG23">
            <v>0</v>
          </cell>
        </row>
        <row r="24">
          <cell r="D24" t="str">
            <v/>
          </cell>
          <cell r="AG24">
            <v>0</v>
          </cell>
        </row>
        <row r="25">
          <cell r="D25" t="str">
            <v/>
          </cell>
          <cell r="AG25">
            <v>0</v>
          </cell>
        </row>
        <row r="26">
          <cell r="D26" t="str">
            <v/>
          </cell>
          <cell r="AG26">
            <v>0</v>
          </cell>
        </row>
        <row r="27">
          <cell r="D27" t="str">
            <v/>
          </cell>
          <cell r="AG27">
            <v>0</v>
          </cell>
        </row>
        <row r="28">
          <cell r="D28" t="str">
            <v/>
          </cell>
          <cell r="AG28">
            <v>0</v>
          </cell>
        </row>
        <row r="29">
          <cell r="D29" t="str">
            <v/>
          </cell>
          <cell r="AG29">
            <v>0</v>
          </cell>
        </row>
        <row r="30">
          <cell r="D30" t="str">
            <v/>
          </cell>
          <cell r="AG30">
            <v>0</v>
          </cell>
        </row>
        <row r="31">
          <cell r="D31" t="str">
            <v/>
          </cell>
          <cell r="AG31">
            <v>0</v>
          </cell>
        </row>
        <row r="32">
          <cell r="D32" t="str">
            <v/>
          </cell>
          <cell r="AG32">
            <v>0</v>
          </cell>
        </row>
        <row r="33">
          <cell r="D33" t="str">
            <v/>
          </cell>
          <cell r="AG33">
            <v>0</v>
          </cell>
        </row>
        <row r="34">
          <cell r="D34" t="str">
            <v/>
          </cell>
          <cell r="AG34">
            <v>0</v>
          </cell>
        </row>
        <row r="35">
          <cell r="D35" t="str">
            <v/>
          </cell>
          <cell r="AG35">
            <v>0</v>
          </cell>
        </row>
        <row r="36">
          <cell r="D36" t="str">
            <v/>
          </cell>
          <cell r="AG36">
            <v>0</v>
          </cell>
        </row>
        <row r="37">
          <cell r="D37" t="str">
            <v/>
          </cell>
          <cell r="AG37">
            <v>0</v>
          </cell>
        </row>
        <row r="38">
          <cell r="D38" t="str">
            <v/>
          </cell>
          <cell r="AG38">
            <v>0</v>
          </cell>
        </row>
        <row r="39">
          <cell r="D39" t="str">
            <v/>
          </cell>
          <cell r="AG39">
            <v>0</v>
          </cell>
        </row>
        <row r="40">
          <cell r="D40" t="str">
            <v/>
          </cell>
          <cell r="AG40">
            <v>0</v>
          </cell>
        </row>
        <row r="41">
          <cell r="D41" t="str">
            <v/>
          </cell>
          <cell r="AG41">
            <v>0</v>
          </cell>
        </row>
        <row r="42">
          <cell r="D42" t="str">
            <v/>
          </cell>
          <cell r="AG42">
            <v>0</v>
          </cell>
        </row>
        <row r="43">
          <cell r="D43" t="str">
            <v/>
          </cell>
          <cell r="AG43">
            <v>0</v>
          </cell>
        </row>
        <row r="44">
          <cell r="D44" t="str">
            <v/>
          </cell>
          <cell r="AG44">
            <v>0</v>
          </cell>
        </row>
        <row r="45">
          <cell r="D45" t="str">
            <v/>
          </cell>
          <cell r="AG45">
            <v>0</v>
          </cell>
        </row>
        <row r="46">
          <cell r="D46" t="str">
            <v/>
          </cell>
          <cell r="AG46">
            <v>0</v>
          </cell>
        </row>
        <row r="47">
          <cell r="D47" t="str">
            <v/>
          </cell>
          <cell r="AG47">
            <v>0</v>
          </cell>
        </row>
        <row r="48">
          <cell r="D48" t="str">
            <v/>
          </cell>
          <cell r="AG48">
            <v>0</v>
          </cell>
        </row>
        <row r="49">
          <cell r="D49" t="str">
            <v/>
          </cell>
          <cell r="AG49">
            <v>0</v>
          </cell>
        </row>
        <row r="50">
          <cell r="D50" t="str">
            <v/>
          </cell>
          <cell r="AG50">
            <v>0</v>
          </cell>
        </row>
        <row r="51">
          <cell r="D51" t="str">
            <v/>
          </cell>
          <cell r="AG51">
            <v>0</v>
          </cell>
        </row>
        <row r="52">
          <cell r="D52" t="str">
            <v/>
          </cell>
          <cell r="AG52">
            <v>0</v>
          </cell>
        </row>
        <row r="53">
          <cell r="D53" t="str">
            <v/>
          </cell>
          <cell r="AG53">
            <v>0</v>
          </cell>
        </row>
        <row r="54">
          <cell r="D54" t="str">
            <v/>
          </cell>
          <cell r="AG54">
            <v>0</v>
          </cell>
        </row>
        <row r="55">
          <cell r="D55" t="str">
            <v/>
          </cell>
          <cell r="AG55">
            <v>0</v>
          </cell>
        </row>
        <row r="56">
          <cell r="D56" t="str">
            <v/>
          </cell>
          <cell r="AG56">
            <v>0</v>
          </cell>
        </row>
        <row r="57">
          <cell r="D57" t="str">
            <v/>
          </cell>
          <cell r="AG57">
            <v>0</v>
          </cell>
        </row>
        <row r="58">
          <cell r="D58" t="str">
            <v/>
          </cell>
          <cell r="AG58">
            <v>0</v>
          </cell>
        </row>
        <row r="59">
          <cell r="D59" t="str">
            <v/>
          </cell>
          <cell r="AG59">
            <v>0</v>
          </cell>
        </row>
        <row r="60">
          <cell r="D60" t="str">
            <v/>
          </cell>
          <cell r="AG60">
            <v>0</v>
          </cell>
        </row>
        <row r="61">
          <cell r="D61" t="str">
            <v/>
          </cell>
          <cell r="AG61">
            <v>0</v>
          </cell>
        </row>
        <row r="62">
          <cell r="D62" t="str">
            <v/>
          </cell>
          <cell r="AG62">
            <v>0</v>
          </cell>
        </row>
        <row r="63">
          <cell r="D63" t="str">
            <v/>
          </cell>
          <cell r="AG63">
            <v>0</v>
          </cell>
        </row>
        <row r="64">
          <cell r="D64" t="str">
            <v/>
          </cell>
          <cell r="AG64">
            <v>0</v>
          </cell>
        </row>
        <row r="65">
          <cell r="D65" t="str">
            <v/>
          </cell>
          <cell r="AG65">
            <v>0</v>
          </cell>
        </row>
        <row r="66">
          <cell r="D66" t="str">
            <v/>
          </cell>
          <cell r="AG66">
            <v>0</v>
          </cell>
        </row>
        <row r="67">
          <cell r="D67" t="str">
            <v/>
          </cell>
          <cell r="AG67">
            <v>0</v>
          </cell>
        </row>
        <row r="68">
          <cell r="D68" t="str">
            <v/>
          </cell>
          <cell r="AG68">
            <v>0</v>
          </cell>
        </row>
        <row r="69">
          <cell r="D69" t="str">
            <v/>
          </cell>
          <cell r="AG69">
            <v>0</v>
          </cell>
        </row>
        <row r="70">
          <cell r="D70" t="str">
            <v/>
          </cell>
          <cell r="AG70">
            <v>0</v>
          </cell>
        </row>
        <row r="71">
          <cell r="D71" t="str">
            <v/>
          </cell>
          <cell r="AG71">
            <v>0</v>
          </cell>
        </row>
        <row r="72">
          <cell r="D72" t="str">
            <v/>
          </cell>
          <cell r="AG72">
            <v>0</v>
          </cell>
        </row>
        <row r="73">
          <cell r="D73" t="str">
            <v/>
          </cell>
          <cell r="AG73">
            <v>0</v>
          </cell>
        </row>
        <row r="74">
          <cell r="D74" t="str">
            <v/>
          </cell>
          <cell r="AG74">
            <v>0</v>
          </cell>
        </row>
        <row r="75">
          <cell r="D75" t="str">
            <v/>
          </cell>
          <cell r="AG75">
            <v>0</v>
          </cell>
        </row>
        <row r="76">
          <cell r="D76" t="str">
            <v/>
          </cell>
          <cell r="AG76">
            <v>0</v>
          </cell>
        </row>
        <row r="77">
          <cell r="D77" t="str">
            <v/>
          </cell>
          <cell r="AG77">
            <v>0</v>
          </cell>
        </row>
        <row r="78">
          <cell r="D78" t="str">
            <v/>
          </cell>
          <cell r="AG78">
            <v>0</v>
          </cell>
        </row>
        <row r="79">
          <cell r="D79" t="str">
            <v/>
          </cell>
          <cell r="AG79">
            <v>0</v>
          </cell>
        </row>
        <row r="80">
          <cell r="D80" t="str">
            <v/>
          </cell>
          <cell r="AG80">
            <v>0</v>
          </cell>
        </row>
        <row r="81">
          <cell r="D81" t="str">
            <v/>
          </cell>
          <cell r="AG81">
            <v>0</v>
          </cell>
        </row>
        <row r="82">
          <cell r="D82" t="str">
            <v/>
          </cell>
          <cell r="AG82">
            <v>0</v>
          </cell>
        </row>
        <row r="83">
          <cell r="D83" t="str">
            <v/>
          </cell>
          <cell r="AG83">
            <v>0</v>
          </cell>
        </row>
        <row r="84">
          <cell r="D84" t="str">
            <v/>
          </cell>
          <cell r="AG84">
            <v>0</v>
          </cell>
        </row>
        <row r="85">
          <cell r="D85" t="str">
            <v/>
          </cell>
          <cell r="AG85">
            <v>0</v>
          </cell>
        </row>
        <row r="86">
          <cell r="D86" t="str">
            <v/>
          </cell>
          <cell r="AG86">
            <v>0</v>
          </cell>
        </row>
        <row r="87">
          <cell r="D87" t="str">
            <v/>
          </cell>
          <cell r="AG87">
            <v>0</v>
          </cell>
        </row>
        <row r="88">
          <cell r="D88" t="str">
            <v/>
          </cell>
          <cell r="AG88">
            <v>0</v>
          </cell>
        </row>
        <row r="89">
          <cell r="D89" t="str">
            <v/>
          </cell>
          <cell r="AG89">
            <v>0</v>
          </cell>
        </row>
        <row r="90">
          <cell r="D90" t="str">
            <v/>
          </cell>
          <cell r="AG90">
            <v>0</v>
          </cell>
        </row>
        <row r="91">
          <cell r="D91" t="str">
            <v/>
          </cell>
          <cell r="AG91">
            <v>0</v>
          </cell>
        </row>
        <row r="92">
          <cell r="D92" t="str">
            <v/>
          </cell>
          <cell r="AG92">
            <v>0</v>
          </cell>
        </row>
        <row r="93">
          <cell r="D93" t="str">
            <v/>
          </cell>
          <cell r="AG93">
            <v>0</v>
          </cell>
        </row>
        <row r="94">
          <cell r="D94" t="str">
            <v/>
          </cell>
          <cell r="AG94">
            <v>0</v>
          </cell>
        </row>
        <row r="95">
          <cell r="D95" t="str">
            <v/>
          </cell>
          <cell r="AG95">
            <v>0</v>
          </cell>
        </row>
        <row r="96">
          <cell r="D96" t="str">
            <v/>
          </cell>
          <cell r="AG96">
            <v>0</v>
          </cell>
        </row>
        <row r="97">
          <cell r="D97" t="str">
            <v/>
          </cell>
          <cell r="AG97">
            <v>0</v>
          </cell>
        </row>
        <row r="98">
          <cell r="D98" t="str">
            <v/>
          </cell>
          <cell r="AG98">
            <v>0</v>
          </cell>
        </row>
        <row r="99">
          <cell r="D99" t="str">
            <v/>
          </cell>
          <cell r="AG99">
            <v>0</v>
          </cell>
        </row>
        <row r="100">
          <cell r="D100" t="str">
            <v/>
          </cell>
          <cell r="AG100">
            <v>0</v>
          </cell>
        </row>
        <row r="101">
          <cell r="D101" t="str">
            <v/>
          </cell>
          <cell r="AG101">
            <v>0</v>
          </cell>
        </row>
        <row r="102">
          <cell r="D102" t="str">
            <v/>
          </cell>
          <cell r="AG102">
            <v>0</v>
          </cell>
        </row>
        <row r="103">
          <cell r="D103" t="str">
            <v/>
          </cell>
          <cell r="AG103">
            <v>0</v>
          </cell>
        </row>
        <row r="104">
          <cell r="D104" t="str">
            <v/>
          </cell>
          <cell r="AG104">
            <v>0</v>
          </cell>
        </row>
        <row r="105">
          <cell r="D105" t="str">
            <v/>
          </cell>
          <cell r="AG105">
            <v>0</v>
          </cell>
        </row>
        <row r="106">
          <cell r="D106" t="str">
            <v/>
          </cell>
          <cell r="AG106">
            <v>0</v>
          </cell>
        </row>
      </sheetData>
      <sheetData sheetId="4">
        <row r="7">
          <cell r="R7" t="str">
            <v>ER/O/02</v>
          </cell>
          <cell r="S7">
            <v>50</v>
          </cell>
        </row>
        <row r="8">
          <cell r="R8" t="str">
            <v/>
          </cell>
        </row>
        <row r="9">
          <cell r="R9" t="str">
            <v/>
          </cell>
        </row>
        <row r="10">
          <cell r="R10" t="str">
            <v/>
          </cell>
        </row>
        <row r="11">
          <cell r="R11" t="str">
            <v/>
          </cell>
        </row>
        <row r="12">
          <cell r="R12" t="str">
            <v/>
          </cell>
        </row>
        <row r="13">
          <cell r="R13" t="str">
            <v/>
          </cell>
        </row>
        <row r="14">
          <cell r="R14" t="str">
            <v/>
          </cell>
        </row>
        <row r="15">
          <cell r="R15" t="str">
            <v/>
          </cell>
        </row>
        <row r="16">
          <cell r="R16" t="str">
            <v/>
          </cell>
        </row>
        <row r="17">
          <cell r="R17" t="str">
            <v/>
          </cell>
        </row>
        <row r="18">
          <cell r="R18" t="str">
            <v/>
          </cell>
        </row>
        <row r="19">
          <cell r="R19" t="str">
            <v/>
          </cell>
        </row>
        <row r="20">
          <cell r="R20" t="str">
            <v/>
          </cell>
        </row>
        <row r="21">
          <cell r="R21" t="str">
            <v/>
          </cell>
        </row>
        <row r="22">
          <cell r="R22" t="str">
            <v/>
          </cell>
        </row>
        <row r="23">
          <cell r="R23" t="str">
            <v/>
          </cell>
        </row>
        <row r="24">
          <cell r="R24" t="str">
            <v/>
          </cell>
        </row>
        <row r="25">
          <cell r="R25" t="str">
            <v/>
          </cell>
        </row>
        <row r="26">
          <cell r="R26" t="str">
            <v/>
          </cell>
        </row>
        <row r="27">
          <cell r="R27" t="str">
            <v/>
          </cell>
        </row>
        <row r="28">
          <cell r="R28" t="str">
            <v/>
          </cell>
        </row>
        <row r="29">
          <cell r="R29" t="str">
            <v/>
          </cell>
        </row>
        <row r="30">
          <cell r="R30" t="str">
            <v/>
          </cell>
        </row>
        <row r="31">
          <cell r="R31" t="str">
            <v/>
          </cell>
        </row>
        <row r="32">
          <cell r="R32" t="str">
            <v/>
          </cell>
        </row>
        <row r="33">
          <cell r="R33" t="str">
            <v/>
          </cell>
        </row>
        <row r="34">
          <cell r="R34" t="str">
            <v/>
          </cell>
        </row>
        <row r="35">
          <cell r="R35" t="str">
            <v/>
          </cell>
        </row>
        <row r="36">
          <cell r="R36" t="str">
            <v/>
          </cell>
        </row>
        <row r="37">
          <cell r="R37" t="str">
            <v/>
          </cell>
        </row>
        <row r="38">
          <cell r="R38" t="str">
            <v/>
          </cell>
        </row>
        <row r="39">
          <cell r="R39" t="str">
            <v/>
          </cell>
        </row>
        <row r="40">
          <cell r="R40" t="str">
            <v/>
          </cell>
        </row>
        <row r="41">
          <cell r="R41" t="str">
            <v/>
          </cell>
        </row>
        <row r="42">
          <cell r="R42" t="str">
            <v/>
          </cell>
        </row>
        <row r="43">
          <cell r="R43" t="str">
            <v/>
          </cell>
        </row>
        <row r="44">
          <cell r="R44" t="str">
            <v/>
          </cell>
        </row>
        <row r="45">
          <cell r="R45" t="str">
            <v/>
          </cell>
        </row>
        <row r="46">
          <cell r="R46" t="str">
            <v/>
          </cell>
        </row>
        <row r="47">
          <cell r="R47" t="str">
            <v/>
          </cell>
        </row>
        <row r="48">
          <cell r="R48" t="str">
            <v/>
          </cell>
        </row>
        <row r="49">
          <cell r="R49" t="str">
            <v/>
          </cell>
        </row>
        <row r="50">
          <cell r="R50" t="str">
            <v/>
          </cell>
        </row>
        <row r="51">
          <cell r="R51" t="str">
            <v/>
          </cell>
        </row>
        <row r="52">
          <cell r="R52" t="str">
            <v/>
          </cell>
        </row>
        <row r="53">
          <cell r="R53" t="str">
            <v/>
          </cell>
        </row>
        <row r="54">
          <cell r="R54" t="str">
            <v/>
          </cell>
        </row>
        <row r="55">
          <cell r="R55" t="str">
            <v/>
          </cell>
        </row>
        <row r="56">
          <cell r="R56" t="str">
            <v/>
          </cell>
        </row>
        <row r="57">
          <cell r="R57" t="str">
            <v/>
          </cell>
        </row>
        <row r="58">
          <cell r="R58" t="str">
            <v/>
          </cell>
        </row>
        <row r="59">
          <cell r="R59" t="str">
            <v/>
          </cell>
        </row>
        <row r="60">
          <cell r="R60" t="str">
            <v/>
          </cell>
        </row>
        <row r="61">
          <cell r="R61" t="str">
            <v/>
          </cell>
        </row>
        <row r="62">
          <cell r="R62" t="str">
            <v/>
          </cell>
        </row>
        <row r="63">
          <cell r="R63" t="str">
            <v/>
          </cell>
        </row>
        <row r="64">
          <cell r="R64" t="str">
            <v/>
          </cell>
        </row>
        <row r="65">
          <cell r="R65" t="str">
            <v/>
          </cell>
        </row>
        <row r="66">
          <cell r="R66" t="str">
            <v/>
          </cell>
        </row>
        <row r="67">
          <cell r="R67" t="str">
            <v/>
          </cell>
        </row>
        <row r="68">
          <cell r="R68" t="str">
            <v/>
          </cell>
        </row>
        <row r="69">
          <cell r="R69" t="str">
            <v/>
          </cell>
        </row>
        <row r="70">
          <cell r="R70" t="str">
            <v/>
          </cell>
        </row>
        <row r="71">
          <cell r="R71" t="str">
            <v/>
          </cell>
        </row>
        <row r="72">
          <cell r="R72" t="str">
            <v/>
          </cell>
        </row>
        <row r="73">
          <cell r="R73" t="str">
            <v/>
          </cell>
        </row>
        <row r="74">
          <cell r="R74" t="str">
            <v/>
          </cell>
        </row>
        <row r="75">
          <cell r="R75" t="str">
            <v/>
          </cell>
        </row>
        <row r="76">
          <cell r="R76" t="str">
            <v/>
          </cell>
        </row>
        <row r="77">
          <cell r="R77" t="str">
            <v/>
          </cell>
        </row>
        <row r="78">
          <cell r="R78" t="str">
            <v/>
          </cell>
        </row>
        <row r="79">
          <cell r="R79" t="str">
            <v/>
          </cell>
        </row>
        <row r="80">
          <cell r="R80" t="str">
            <v/>
          </cell>
        </row>
        <row r="81">
          <cell r="R81" t="str">
            <v/>
          </cell>
        </row>
        <row r="82">
          <cell r="R82" t="str">
            <v/>
          </cell>
        </row>
        <row r="83">
          <cell r="R83" t="str">
            <v/>
          </cell>
        </row>
        <row r="84">
          <cell r="R84" t="str">
            <v/>
          </cell>
        </row>
        <row r="85">
          <cell r="R85" t="str">
            <v/>
          </cell>
        </row>
        <row r="86">
          <cell r="R86" t="str">
            <v/>
          </cell>
        </row>
        <row r="87">
          <cell r="R87" t="str">
            <v/>
          </cell>
        </row>
        <row r="88">
          <cell r="R88" t="str">
            <v/>
          </cell>
        </row>
        <row r="89">
          <cell r="R89" t="str">
            <v/>
          </cell>
        </row>
        <row r="90">
          <cell r="R90" t="str">
            <v/>
          </cell>
        </row>
        <row r="91">
          <cell r="R91" t="str">
            <v/>
          </cell>
        </row>
        <row r="92">
          <cell r="R92" t="str">
            <v/>
          </cell>
        </row>
        <row r="93">
          <cell r="R93" t="str">
            <v/>
          </cell>
        </row>
        <row r="94">
          <cell r="R94" t="str">
            <v/>
          </cell>
        </row>
        <row r="95">
          <cell r="R95" t="str">
            <v/>
          </cell>
        </row>
        <row r="96">
          <cell r="R96" t="str">
            <v/>
          </cell>
        </row>
        <row r="97">
          <cell r="R97" t="str">
            <v/>
          </cell>
        </row>
        <row r="98">
          <cell r="R98" t="str">
            <v/>
          </cell>
        </row>
        <row r="99">
          <cell r="R99" t="str">
            <v/>
          </cell>
        </row>
        <row r="100">
          <cell r="R100" t="str">
            <v/>
          </cell>
        </row>
        <row r="101">
          <cell r="R101" t="str">
            <v/>
          </cell>
        </row>
        <row r="102">
          <cell r="R102" t="str">
            <v/>
          </cell>
        </row>
        <row r="103">
          <cell r="R103" t="str">
            <v/>
          </cell>
        </row>
        <row r="104">
          <cell r="R104" t="str">
            <v/>
          </cell>
        </row>
        <row r="105">
          <cell r="R105" t="str">
            <v/>
          </cell>
        </row>
        <row r="106">
          <cell r="R106" t="str">
            <v/>
          </cell>
        </row>
        <row r="107">
          <cell r="R107" t="str">
            <v/>
          </cell>
        </row>
        <row r="108">
          <cell r="R108" t="str">
            <v/>
          </cell>
        </row>
        <row r="109">
          <cell r="R109" t="str">
            <v/>
          </cell>
        </row>
        <row r="110">
          <cell r="R110" t="str">
            <v/>
          </cell>
        </row>
        <row r="111">
          <cell r="R111" t="str">
            <v/>
          </cell>
        </row>
        <row r="112">
          <cell r="R112" t="str">
            <v/>
          </cell>
        </row>
        <row r="113">
          <cell r="R113" t="str">
            <v/>
          </cell>
        </row>
        <row r="114">
          <cell r="R114" t="str">
            <v/>
          </cell>
        </row>
        <row r="115">
          <cell r="R115" t="str">
            <v/>
          </cell>
        </row>
        <row r="116">
          <cell r="R116" t="str">
            <v/>
          </cell>
        </row>
        <row r="117">
          <cell r="R117" t="str">
            <v/>
          </cell>
        </row>
        <row r="118">
          <cell r="R118" t="str">
            <v/>
          </cell>
        </row>
        <row r="119">
          <cell r="R119" t="str">
            <v/>
          </cell>
        </row>
        <row r="120">
          <cell r="R120" t="str">
            <v/>
          </cell>
        </row>
        <row r="121">
          <cell r="R121" t="str">
            <v/>
          </cell>
        </row>
        <row r="122">
          <cell r="R122" t="str">
            <v/>
          </cell>
        </row>
        <row r="123">
          <cell r="R123" t="str">
            <v/>
          </cell>
        </row>
        <row r="124">
          <cell r="R124" t="str">
            <v/>
          </cell>
        </row>
        <row r="125">
          <cell r="R125" t="str">
            <v/>
          </cell>
        </row>
        <row r="126">
          <cell r="R126" t="str">
            <v/>
          </cell>
        </row>
        <row r="127">
          <cell r="R127" t="str">
            <v/>
          </cell>
        </row>
        <row r="128">
          <cell r="R128" t="str">
            <v/>
          </cell>
        </row>
        <row r="129">
          <cell r="R129" t="str">
            <v/>
          </cell>
        </row>
        <row r="130">
          <cell r="R130" t="str">
            <v/>
          </cell>
        </row>
        <row r="131">
          <cell r="R131" t="str">
            <v/>
          </cell>
        </row>
        <row r="132">
          <cell r="R132" t="str">
            <v/>
          </cell>
        </row>
        <row r="133">
          <cell r="R133" t="str">
            <v/>
          </cell>
        </row>
        <row r="134">
          <cell r="R134" t="str">
            <v/>
          </cell>
        </row>
        <row r="135">
          <cell r="R135" t="str">
            <v/>
          </cell>
        </row>
        <row r="136">
          <cell r="R136" t="str">
            <v/>
          </cell>
        </row>
        <row r="137">
          <cell r="R137" t="str">
            <v/>
          </cell>
        </row>
        <row r="138">
          <cell r="R138" t="str">
            <v/>
          </cell>
        </row>
        <row r="139">
          <cell r="R139" t="str">
            <v/>
          </cell>
        </row>
        <row r="140">
          <cell r="R140" t="str">
            <v/>
          </cell>
        </row>
        <row r="141">
          <cell r="R141" t="str">
            <v/>
          </cell>
        </row>
        <row r="142">
          <cell r="R142" t="str">
            <v/>
          </cell>
        </row>
        <row r="143">
          <cell r="R143" t="str">
            <v/>
          </cell>
        </row>
        <row r="144">
          <cell r="R144" t="str">
            <v/>
          </cell>
        </row>
        <row r="145">
          <cell r="R145" t="str">
            <v/>
          </cell>
        </row>
        <row r="146">
          <cell r="R146" t="str">
            <v/>
          </cell>
        </row>
        <row r="147">
          <cell r="R147" t="str">
            <v/>
          </cell>
        </row>
        <row r="148">
          <cell r="R148" t="str">
            <v/>
          </cell>
        </row>
        <row r="149">
          <cell r="R149" t="str">
            <v/>
          </cell>
        </row>
        <row r="150">
          <cell r="R150" t="str">
            <v/>
          </cell>
        </row>
        <row r="151">
          <cell r="R151" t="str">
            <v/>
          </cell>
        </row>
        <row r="152">
          <cell r="R152" t="str">
            <v/>
          </cell>
        </row>
        <row r="153">
          <cell r="R153" t="str">
            <v/>
          </cell>
        </row>
        <row r="154">
          <cell r="R154" t="str">
            <v/>
          </cell>
        </row>
        <row r="155">
          <cell r="R155" t="str">
            <v/>
          </cell>
        </row>
        <row r="156">
          <cell r="R156" t="str">
            <v/>
          </cell>
        </row>
      </sheetData>
      <sheetData sheetId="5">
        <row r="7">
          <cell r="B7" t="str">
            <v>25-15-02</v>
          </cell>
          <cell r="O7">
            <v>23</v>
          </cell>
        </row>
        <row r="8">
          <cell r="O8" t="str">
            <v/>
          </cell>
        </row>
        <row r="9">
          <cell r="O9" t="str">
            <v/>
          </cell>
        </row>
        <row r="10">
          <cell r="O10" t="str">
            <v/>
          </cell>
        </row>
        <row r="11">
          <cell r="O11" t="str">
            <v/>
          </cell>
        </row>
        <row r="12">
          <cell r="O12" t="str">
            <v/>
          </cell>
        </row>
        <row r="13">
          <cell r="O13" t="str">
            <v/>
          </cell>
        </row>
        <row r="14">
          <cell r="O14" t="str">
            <v/>
          </cell>
        </row>
        <row r="15">
          <cell r="O15" t="str">
            <v/>
          </cell>
        </row>
        <row r="16">
          <cell r="O16" t="str">
            <v/>
          </cell>
        </row>
        <row r="17">
          <cell r="O17" t="str">
            <v/>
          </cell>
        </row>
        <row r="18">
          <cell r="O18" t="str">
            <v/>
          </cell>
        </row>
        <row r="19">
          <cell r="O19" t="str">
            <v/>
          </cell>
        </row>
        <row r="20">
          <cell r="O20" t="str">
            <v/>
          </cell>
        </row>
        <row r="21">
          <cell r="O21" t="str">
            <v/>
          </cell>
        </row>
        <row r="22">
          <cell r="O22" t="str">
            <v/>
          </cell>
        </row>
        <row r="23">
          <cell r="O23" t="str">
            <v/>
          </cell>
        </row>
        <row r="24">
          <cell r="O24" t="str">
            <v/>
          </cell>
        </row>
        <row r="25">
          <cell r="O25" t="str">
            <v/>
          </cell>
        </row>
        <row r="26">
          <cell r="O26" t="str">
            <v/>
          </cell>
        </row>
        <row r="27">
          <cell r="O27" t="str">
            <v/>
          </cell>
        </row>
        <row r="28">
          <cell r="O28" t="str">
            <v/>
          </cell>
        </row>
        <row r="29">
          <cell r="O29" t="str">
            <v/>
          </cell>
        </row>
        <row r="30">
          <cell r="O30" t="str">
            <v/>
          </cell>
        </row>
        <row r="31">
          <cell r="O31" t="str">
            <v/>
          </cell>
        </row>
        <row r="32">
          <cell r="O32" t="str">
            <v/>
          </cell>
        </row>
        <row r="33">
          <cell r="O33" t="str">
            <v/>
          </cell>
        </row>
        <row r="34">
          <cell r="O34" t="str">
            <v/>
          </cell>
        </row>
        <row r="35">
          <cell r="O35" t="str">
            <v/>
          </cell>
        </row>
        <row r="36">
          <cell r="O36" t="str">
            <v/>
          </cell>
        </row>
        <row r="37">
          <cell r="O37" t="str">
            <v/>
          </cell>
        </row>
        <row r="38">
          <cell r="O38" t="str">
            <v/>
          </cell>
        </row>
        <row r="39">
          <cell r="O39" t="str">
            <v/>
          </cell>
        </row>
        <row r="40">
          <cell r="O40" t="str">
            <v/>
          </cell>
        </row>
        <row r="41">
          <cell r="O41" t="str">
            <v/>
          </cell>
        </row>
        <row r="42">
          <cell r="O42" t="str">
            <v/>
          </cell>
        </row>
        <row r="43">
          <cell r="O43" t="str">
            <v/>
          </cell>
        </row>
        <row r="44">
          <cell r="O44" t="str">
            <v/>
          </cell>
        </row>
        <row r="45">
          <cell r="O45" t="str">
            <v/>
          </cell>
        </row>
        <row r="46">
          <cell r="O46" t="str">
            <v/>
          </cell>
        </row>
        <row r="47">
          <cell r="O47" t="str">
            <v/>
          </cell>
        </row>
        <row r="48">
          <cell r="O48" t="str">
            <v/>
          </cell>
        </row>
        <row r="49">
          <cell r="O49" t="str">
            <v/>
          </cell>
        </row>
        <row r="50">
          <cell r="O50" t="str">
            <v/>
          </cell>
        </row>
        <row r="51">
          <cell r="O51" t="str">
            <v/>
          </cell>
        </row>
        <row r="52">
          <cell r="O52" t="str">
            <v/>
          </cell>
        </row>
        <row r="53">
          <cell r="O53" t="str">
            <v/>
          </cell>
        </row>
        <row r="54">
          <cell r="O54" t="str">
            <v/>
          </cell>
        </row>
        <row r="55">
          <cell r="O55" t="str">
            <v/>
          </cell>
        </row>
        <row r="56">
          <cell r="O56" t="str">
            <v/>
          </cell>
        </row>
      </sheetData>
      <sheetData sheetId="6"/>
      <sheetData sheetId="7"/>
      <sheetData sheetId="8">
        <row r="2">
          <cell r="A2" t="str">
            <v>TO1</v>
          </cell>
          <cell r="B2" t="str">
            <v xml:space="preserve">Innovation </v>
          </cell>
          <cell r="C2" t="b">
            <v>1</v>
          </cell>
          <cell r="D2">
            <v>1</v>
          </cell>
          <cell r="E2" t="b">
            <v>0</v>
          </cell>
          <cell r="F2">
            <v>0</v>
          </cell>
          <cell r="G2" t="b">
            <v>1</v>
          </cell>
          <cell r="H2">
            <v>1</v>
          </cell>
          <cell r="I2" t="str">
            <v>Ref_Fund_ERDFEAFRD</v>
          </cell>
          <cell r="J2" t="b">
            <v>0</v>
          </cell>
          <cell r="K2" t="str">
            <v>TO1: Innovation (ERDF / EAFRD Only)</v>
          </cell>
        </row>
        <row r="3">
          <cell r="A3" t="str">
            <v>TO2</v>
          </cell>
          <cell r="B3" t="str">
            <v xml:space="preserve">ICT </v>
          </cell>
          <cell r="C3" t="b">
            <v>1</v>
          </cell>
          <cell r="D3">
            <v>1</v>
          </cell>
          <cell r="E3" t="b">
            <v>0</v>
          </cell>
          <cell r="F3">
            <v>0</v>
          </cell>
          <cell r="G3" t="b">
            <v>1</v>
          </cell>
          <cell r="H3">
            <v>1</v>
          </cell>
          <cell r="I3" t="str">
            <v>Ref_Fund_ERDFEAFRD</v>
          </cell>
          <cell r="J3" t="b">
            <v>0</v>
          </cell>
          <cell r="K3" t="str">
            <v>TO2: ICT (ERDF / EAFRD Only)</v>
          </cell>
        </row>
        <row r="4">
          <cell r="A4" t="str">
            <v>TO3</v>
          </cell>
          <cell r="B4" t="str">
            <v xml:space="preserve">SME Competitiveness  </v>
          </cell>
          <cell r="C4" t="b">
            <v>1</v>
          </cell>
          <cell r="D4">
            <v>1</v>
          </cell>
          <cell r="E4" t="b">
            <v>0</v>
          </cell>
          <cell r="F4">
            <v>0</v>
          </cell>
          <cell r="G4" t="b">
            <v>1</v>
          </cell>
          <cell r="H4">
            <v>1</v>
          </cell>
          <cell r="I4" t="str">
            <v>Ref_Fund_ERDFEAFRD</v>
          </cell>
          <cell r="J4" t="b">
            <v>0</v>
          </cell>
          <cell r="K4" t="str">
            <v>TO3: SME Competitiveness  (ERDF / EAFRD Only)</v>
          </cell>
        </row>
        <row r="5">
          <cell r="A5" t="str">
            <v>TO4</v>
          </cell>
          <cell r="B5" t="str">
            <v xml:space="preserve">Low Carbon  </v>
          </cell>
          <cell r="C5" t="b">
            <v>1</v>
          </cell>
          <cell r="D5">
            <v>1</v>
          </cell>
          <cell r="E5" t="b">
            <v>0</v>
          </cell>
          <cell r="F5">
            <v>0</v>
          </cell>
          <cell r="G5" t="b">
            <v>1</v>
          </cell>
          <cell r="H5">
            <v>1</v>
          </cell>
          <cell r="I5" t="str">
            <v>Ref_Fund_ERDFEAFRD</v>
          </cell>
          <cell r="J5" t="b">
            <v>0</v>
          </cell>
          <cell r="K5" t="str">
            <v>TO4: Low Carbon  (ERDF / EAFRD Only)</v>
          </cell>
        </row>
        <row r="6">
          <cell r="A6" t="str">
            <v>TO5</v>
          </cell>
          <cell r="B6" t="str">
            <v xml:space="preserve">Climate Change Adaptation  </v>
          </cell>
          <cell r="C6" t="b">
            <v>1</v>
          </cell>
          <cell r="D6">
            <v>1</v>
          </cell>
          <cell r="E6" t="b">
            <v>0</v>
          </cell>
          <cell r="F6">
            <v>0</v>
          </cell>
          <cell r="G6" t="b">
            <v>1</v>
          </cell>
          <cell r="H6">
            <v>1</v>
          </cell>
          <cell r="I6" t="str">
            <v>Ref_Fund_ERDFEAFRD</v>
          </cell>
          <cell r="J6" t="b">
            <v>0</v>
          </cell>
          <cell r="K6" t="str">
            <v>TO5: Climate Change Adaptation  (ERDF / EAFRD Only)</v>
          </cell>
        </row>
        <row r="7">
          <cell r="A7" t="str">
            <v>TO6</v>
          </cell>
          <cell r="B7" t="str">
            <v xml:space="preserve">Environmental Protection  </v>
          </cell>
          <cell r="C7" t="b">
            <v>1</v>
          </cell>
          <cell r="D7">
            <v>1</v>
          </cell>
          <cell r="E7" t="b">
            <v>0</v>
          </cell>
          <cell r="F7">
            <v>0</v>
          </cell>
          <cell r="G7" t="b">
            <v>1</v>
          </cell>
          <cell r="H7">
            <v>1</v>
          </cell>
          <cell r="I7" t="str">
            <v>Ref_Fund_ERDFEAFRD</v>
          </cell>
          <cell r="J7" t="b">
            <v>0</v>
          </cell>
          <cell r="K7" t="str">
            <v>TO6: Environmental Protection  (ERDF / EAFRD Only)</v>
          </cell>
        </row>
        <row r="8">
          <cell r="A8" t="str">
            <v>TO7</v>
          </cell>
          <cell r="B8" t="str">
            <v xml:space="preserve">Sustainable Transport </v>
          </cell>
          <cell r="C8" t="b">
            <v>1</v>
          </cell>
          <cell r="D8">
            <v>1</v>
          </cell>
          <cell r="E8" t="b">
            <v>0</v>
          </cell>
          <cell r="F8">
            <v>0</v>
          </cell>
          <cell r="G8" t="b">
            <v>0</v>
          </cell>
          <cell r="H8">
            <v>0</v>
          </cell>
          <cell r="I8" t="str">
            <v>Ref_Fund_ERDF</v>
          </cell>
          <cell r="J8" t="b">
            <v>0</v>
          </cell>
          <cell r="K8" t="str">
            <v>TO7: Sustainable Transport (ERDF Only)</v>
          </cell>
        </row>
        <row r="9">
          <cell r="A9" t="str">
            <v>TO8</v>
          </cell>
          <cell r="B9" t="str">
            <v xml:space="preserve">Employment </v>
          </cell>
          <cell r="C9" t="b">
            <v>1</v>
          </cell>
          <cell r="D9">
            <v>1</v>
          </cell>
          <cell r="E9" t="b">
            <v>1</v>
          </cell>
          <cell r="F9">
            <v>1</v>
          </cell>
          <cell r="G9" t="b">
            <v>1</v>
          </cell>
          <cell r="H9">
            <v>1</v>
          </cell>
          <cell r="I9" t="str">
            <v>Ref_Fund_ERDFESFEAFRD</v>
          </cell>
          <cell r="J9" t="b">
            <v>1</v>
          </cell>
          <cell r="K9" t="str">
            <v>TO8: Employment (ERDF / ESF / EAFRD)</v>
          </cell>
        </row>
        <row r="10">
          <cell r="A10" t="str">
            <v>TO9</v>
          </cell>
          <cell r="B10" t="str">
            <v xml:space="preserve">Social Inclusion </v>
          </cell>
          <cell r="C10" t="b">
            <v>1</v>
          </cell>
          <cell r="D10">
            <v>1</v>
          </cell>
          <cell r="E10" t="b">
            <v>1</v>
          </cell>
          <cell r="F10">
            <v>1</v>
          </cell>
          <cell r="G10" t="b">
            <v>1</v>
          </cell>
          <cell r="H10">
            <v>1</v>
          </cell>
          <cell r="I10" t="str">
            <v>Ref_Fund_ERDFESFEAFRD</v>
          </cell>
          <cell r="J10" t="b">
            <v>1</v>
          </cell>
          <cell r="K10" t="str">
            <v>TO9: Social Inclusion (ERDF / ESF / EAFRD)</v>
          </cell>
        </row>
        <row r="11">
          <cell r="A11" t="str">
            <v>TO10</v>
          </cell>
          <cell r="B11" t="str">
            <v xml:space="preserve">Skills </v>
          </cell>
          <cell r="C11" t="b">
            <v>1</v>
          </cell>
          <cell r="D11">
            <v>1</v>
          </cell>
          <cell r="E11" t="b">
            <v>1</v>
          </cell>
          <cell r="F11">
            <v>1</v>
          </cell>
          <cell r="G11" t="b">
            <v>1</v>
          </cell>
          <cell r="H11">
            <v>1</v>
          </cell>
          <cell r="I11" t="str">
            <v>Ref_Fund_ERDFESFEAFRD</v>
          </cell>
          <cell r="J11" t="b">
            <v>1</v>
          </cell>
          <cell r="K11" t="str">
            <v>TO10: Skills (ERDF / ESF / EAFRD)</v>
          </cell>
        </row>
        <row r="12">
          <cell r="A12" t="str">
            <v>TO11</v>
          </cell>
          <cell r="B12" t="str">
            <v xml:space="preserve">Institutional Capacity </v>
          </cell>
          <cell r="C12" t="b">
            <v>1</v>
          </cell>
          <cell r="D12">
            <v>1</v>
          </cell>
          <cell r="E12" t="b">
            <v>1</v>
          </cell>
          <cell r="F12">
            <v>1</v>
          </cell>
          <cell r="G12" t="b">
            <v>0</v>
          </cell>
          <cell r="H12">
            <v>0</v>
          </cell>
          <cell r="I12" t="str">
            <v>Ref_Fund_ERDFESF</v>
          </cell>
          <cell r="J12" t="b">
            <v>0</v>
          </cell>
          <cell r="K12" t="str">
            <v>TO11: Institutional Capacity (ERDF / ESF)</v>
          </cell>
        </row>
      </sheetData>
      <sheetData sheetId="9"/>
      <sheetData sheetId="10">
        <row r="2">
          <cell r="B2" t="str">
            <v>ER/O/01</v>
          </cell>
        </row>
        <row r="3">
          <cell r="B3" t="str">
            <v>ER/O/02</v>
          </cell>
        </row>
        <row r="4">
          <cell r="B4" t="str">
            <v>ER/O/03</v>
          </cell>
        </row>
        <row r="5">
          <cell r="B5" t="str">
            <v>ER/O/04</v>
          </cell>
        </row>
        <row r="6">
          <cell r="B6" t="str">
            <v>ER/O/05</v>
          </cell>
        </row>
        <row r="7">
          <cell r="B7" t="str">
            <v>ER/O/06</v>
          </cell>
        </row>
        <row r="8">
          <cell r="B8" t="str">
            <v>ER/O/07</v>
          </cell>
        </row>
        <row r="9">
          <cell r="B9" t="str">
            <v>ER/O/08</v>
          </cell>
        </row>
        <row r="10">
          <cell r="B10" t="str">
            <v>ER/O/09</v>
          </cell>
        </row>
        <row r="11">
          <cell r="B11" t="str">
            <v>ER/O/10</v>
          </cell>
        </row>
        <row r="12">
          <cell r="B12" t="str">
            <v>ER/O/11</v>
          </cell>
        </row>
        <row r="13">
          <cell r="B13" t="str">
            <v>ER/R/01</v>
          </cell>
        </row>
        <row r="14">
          <cell r="B14" t="str">
            <v>ER/R/02</v>
          </cell>
        </row>
        <row r="15">
          <cell r="B15" t="str">
            <v>ER/R/03</v>
          </cell>
        </row>
        <row r="16">
          <cell r="B16" t="str">
            <v>ER/R/04</v>
          </cell>
        </row>
        <row r="17">
          <cell r="B17" t="str">
            <v>ER/R/05</v>
          </cell>
        </row>
        <row r="18">
          <cell r="B18" t="str">
            <v>ER/R/06</v>
          </cell>
        </row>
        <row r="19">
          <cell r="B19" t="str">
            <v>ER/R/07</v>
          </cell>
        </row>
        <row r="20">
          <cell r="B20" t="str">
            <v>ER/R/08</v>
          </cell>
        </row>
        <row r="21">
          <cell r="B21" t="str">
            <v>ER/R/09</v>
          </cell>
        </row>
        <row r="22">
          <cell r="B22" t="str">
            <v>ES/O/01</v>
          </cell>
        </row>
        <row r="23">
          <cell r="B23" t="str">
            <v>ES/O/02</v>
          </cell>
        </row>
        <row r="24">
          <cell r="B24" t="str">
            <v>ES/O/03</v>
          </cell>
        </row>
        <row r="25">
          <cell r="B25" t="str">
            <v>ES/O/04</v>
          </cell>
        </row>
        <row r="26">
          <cell r="B26" t="str">
            <v>ES/O/05</v>
          </cell>
        </row>
        <row r="27">
          <cell r="B27" t="str">
            <v>ES/R/01</v>
          </cell>
        </row>
        <row r="28">
          <cell r="B28" t="str">
            <v>ES/R/02</v>
          </cell>
        </row>
        <row r="29">
          <cell r="B29" t="str">
            <v>ES/R/03</v>
          </cell>
        </row>
        <row r="30">
          <cell r="B30" t="str">
            <v>ES/R/04</v>
          </cell>
        </row>
        <row r="31">
          <cell r="B31" t="str">
            <v>ES/R/05</v>
          </cell>
        </row>
        <row r="32">
          <cell r="B32" t="str">
            <v>EA/O/01</v>
          </cell>
        </row>
        <row r="33">
          <cell r="B33" t="str">
            <v>EA/O/02</v>
          </cell>
        </row>
        <row r="34">
          <cell r="B34" t="str">
            <v>EA/R/01</v>
          </cell>
        </row>
        <row r="35">
          <cell r="B35" t="str">
            <v>EA/R/02</v>
          </cell>
        </row>
        <row r="36">
          <cell r="B36" t="str">
            <v>EA/R/03</v>
          </cell>
        </row>
      </sheetData>
      <sheetData sheetId="11"/>
      <sheetData sheetId="12">
        <row r="2">
          <cell r="A2" t="str">
            <v>Opt In</v>
          </cell>
          <cell r="G2" t="str">
            <v>Less</v>
          </cell>
          <cell r="H2">
            <v>0.8</v>
          </cell>
          <cell r="J2">
            <v>2014</v>
          </cell>
          <cell r="L2" t="str">
            <v>Output</v>
          </cell>
        </row>
        <row r="3">
          <cell r="A3" t="str">
            <v>Open Call</v>
          </cell>
          <cell r="G3" t="str">
            <v>Transition</v>
          </cell>
          <cell r="H3">
            <v>0.6</v>
          </cell>
          <cell r="J3">
            <v>2015</v>
          </cell>
          <cell r="L3" t="str">
            <v>Result</v>
          </cell>
        </row>
        <row r="4">
          <cell r="A4" t="str">
            <v>CLLD Call</v>
          </cell>
          <cell r="G4" t="str">
            <v>More</v>
          </cell>
          <cell r="H4">
            <v>0.5</v>
          </cell>
          <cell r="J4">
            <v>2016</v>
          </cell>
        </row>
        <row r="5">
          <cell r="J5">
            <v>2017</v>
          </cell>
        </row>
        <row r="6">
          <cell r="J6">
            <v>2018</v>
          </cell>
        </row>
        <row r="7">
          <cell r="J7">
            <v>2019</v>
          </cell>
        </row>
        <row r="8">
          <cell r="J8">
            <v>2020</v>
          </cell>
        </row>
        <row r="9">
          <cell r="J9">
            <v>2021</v>
          </cell>
        </row>
        <row r="10">
          <cell r="J10">
            <v>2022</v>
          </cell>
        </row>
        <row r="11">
          <cell r="J11">
            <v>2023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tors (Option 1)"/>
      <sheetName val="Indicators (Option 2)"/>
      <sheetName val="Ref_LEP"/>
      <sheetName val="Ref_Indicators"/>
    </sheetNames>
    <sheetDataSet>
      <sheetData sheetId="0"/>
      <sheetData sheetId="1" refreshError="1"/>
      <sheetData sheetId="2" refreshError="1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"/>
      <sheetName val="Costs Profile"/>
      <sheetName val="Funding Profile"/>
      <sheetName val="Funding Sources"/>
      <sheetName val="Priority"/>
      <sheetName val="Ref_LEP"/>
      <sheetName val="Cost Categories"/>
      <sheetName val="Funding Sources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B2" t="str">
            <v>Black Country</v>
          </cell>
        </row>
        <row r="3">
          <cell r="B3" t="str">
            <v>Buckinghamshire Thames Valley</v>
          </cell>
        </row>
        <row r="4">
          <cell r="B4" t="str">
            <v>Cheshire and Warrington</v>
          </cell>
        </row>
        <row r="5">
          <cell r="B5" t="str">
            <v>Coast to Capital</v>
          </cell>
        </row>
        <row r="6">
          <cell r="B6" t="str">
            <v>Cornwall and the Isles of Scilly</v>
          </cell>
        </row>
        <row r="7">
          <cell r="B7" t="str">
            <v>Coventry and Warwickshire</v>
          </cell>
        </row>
        <row r="8">
          <cell r="B8" t="str">
            <v>Cumbria</v>
          </cell>
        </row>
        <row r="9">
          <cell r="B9" t="str">
            <v>Derby, Derbyshire, Nottingham and Nottinghamshire</v>
          </cell>
        </row>
        <row r="10">
          <cell r="B10" t="str">
            <v>Dorset</v>
          </cell>
        </row>
        <row r="11">
          <cell r="B11" t="str">
            <v>Enterprise M3</v>
          </cell>
        </row>
        <row r="12">
          <cell r="B12" t="str">
            <v>Gloucestershire</v>
          </cell>
        </row>
        <row r="13">
          <cell r="B13" t="str">
            <v>Greater Birmingham and Solihull</v>
          </cell>
        </row>
        <row r="14">
          <cell r="B14" t="str">
            <v>Greater Cambridge &amp; Greater Peterborough</v>
          </cell>
        </row>
        <row r="15">
          <cell r="B15" t="str">
            <v>Greater Lincolnshire</v>
          </cell>
        </row>
        <row r="16">
          <cell r="B16" t="str">
            <v>Greater Manchester</v>
          </cell>
        </row>
        <row r="17">
          <cell r="B17" t="str">
            <v>Heart of the South West</v>
          </cell>
        </row>
        <row r="18">
          <cell r="B18" t="str">
            <v>Hertfordshire</v>
          </cell>
        </row>
        <row r="19">
          <cell r="B19" t="str">
            <v>Humber</v>
          </cell>
        </row>
        <row r="20">
          <cell r="B20" t="str">
            <v>Lancashire</v>
          </cell>
        </row>
        <row r="21">
          <cell r="B21" t="str">
            <v>Leeds City Region</v>
          </cell>
        </row>
        <row r="22">
          <cell r="B22" t="str">
            <v>Leicester and Leicestershire</v>
          </cell>
        </row>
        <row r="23">
          <cell r="B23" t="str">
            <v>Liverpool City Region</v>
          </cell>
        </row>
        <row r="24">
          <cell r="B24" t="str">
            <v>London</v>
          </cell>
        </row>
        <row r="25">
          <cell r="B25" t="str">
            <v>New Anglia</v>
          </cell>
        </row>
        <row r="26">
          <cell r="B26" t="str">
            <v>North East</v>
          </cell>
        </row>
        <row r="27">
          <cell r="B27" t="str">
            <v>Northamptonshire</v>
          </cell>
        </row>
        <row r="28">
          <cell r="B28" t="str">
            <v>Oxfordshire</v>
          </cell>
        </row>
        <row r="29">
          <cell r="B29" t="str">
            <v>Sheffield City Region</v>
          </cell>
        </row>
        <row r="30">
          <cell r="B30" t="str">
            <v>Solent</v>
          </cell>
        </row>
        <row r="31">
          <cell r="B31" t="str">
            <v>South East</v>
          </cell>
        </row>
        <row r="32">
          <cell r="B32" t="str">
            <v>South East Midlands</v>
          </cell>
        </row>
        <row r="33">
          <cell r="B33" t="str">
            <v>Stoke-on-Trent and Staffordshire</v>
          </cell>
        </row>
        <row r="34">
          <cell r="B34" t="str">
            <v>Swindon and Wiltshire</v>
          </cell>
        </row>
        <row r="35">
          <cell r="B35" t="str">
            <v>Tees Valley</v>
          </cell>
        </row>
        <row r="36">
          <cell r="B36" t="str">
            <v>Thames Valley Berkshire</v>
          </cell>
        </row>
        <row r="37">
          <cell r="B37" t="str">
            <v>The Marches</v>
          </cell>
        </row>
        <row r="38">
          <cell r="B38" t="str">
            <v>West of England</v>
          </cell>
        </row>
        <row r="39">
          <cell r="B39" t="str">
            <v>Worcestershire</v>
          </cell>
        </row>
        <row r="40">
          <cell r="B40" t="str">
            <v>York and North Yorkshire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9"/>
  <sheetViews>
    <sheetView showGridLines="0" showRowColHeaders="0" workbookViewId="0">
      <selection activeCell="C15" sqref="C15"/>
    </sheetView>
  </sheetViews>
  <sheetFormatPr defaultColWidth="8.6640625" defaultRowHeight="15" x14ac:dyDescent="0.2"/>
  <cols>
    <col min="1" max="1" width="4.33203125" customWidth="1"/>
    <col min="2" max="2" width="27.44140625" customWidth="1"/>
    <col min="3" max="3" width="63" customWidth="1"/>
  </cols>
  <sheetData>
    <row r="1" spans="1:3" x14ac:dyDescent="0.2">
      <c r="A1" s="24"/>
    </row>
    <row r="2" spans="1:3" ht="26.25" x14ac:dyDescent="0.4">
      <c r="B2" s="62" t="s">
        <v>167</v>
      </c>
      <c r="C2" s="62"/>
    </row>
    <row r="4" spans="1:3" ht="26.25" x14ac:dyDescent="0.4">
      <c r="B4" s="62" t="s">
        <v>168</v>
      </c>
      <c r="C4" s="62"/>
    </row>
    <row r="6" spans="1:3" ht="15.75" thickBot="1" x14ac:dyDescent="0.25"/>
    <row r="7" spans="1:3" ht="30.75" customHeight="1" thickBot="1" x14ac:dyDescent="0.3">
      <c r="B7" t="s">
        <v>78</v>
      </c>
      <c r="C7" s="5" t="s">
        <v>171</v>
      </c>
    </row>
    <row r="8" spans="1:3" ht="15.75" thickBot="1" x14ac:dyDescent="0.25"/>
    <row r="9" spans="1:3" ht="32.25" customHeight="1" thickBot="1" x14ac:dyDescent="0.3">
      <c r="B9" t="s">
        <v>79</v>
      </c>
      <c r="C9" s="5" t="s">
        <v>174</v>
      </c>
    </row>
    <row r="10" spans="1:3" ht="15.75" thickBot="1" x14ac:dyDescent="0.25"/>
    <row r="11" spans="1:3" ht="16.5" thickBot="1" x14ac:dyDescent="0.3">
      <c r="B11" t="s">
        <v>80</v>
      </c>
      <c r="C11" s="58" t="s">
        <v>172</v>
      </c>
    </row>
    <row r="12" spans="1:3" ht="15.75" thickBot="1" x14ac:dyDescent="0.25"/>
    <row r="13" spans="1:3" ht="16.5" thickBot="1" x14ac:dyDescent="0.3">
      <c r="B13" t="s">
        <v>81</v>
      </c>
      <c r="C13" s="58" t="s">
        <v>173</v>
      </c>
    </row>
    <row r="14" spans="1:3" ht="15.75" thickBot="1" x14ac:dyDescent="0.25"/>
    <row r="15" spans="1:3" ht="16.5" thickBot="1" x14ac:dyDescent="0.3">
      <c r="B15" t="s">
        <v>82</v>
      </c>
      <c r="C15" s="58" t="s">
        <v>175</v>
      </c>
    </row>
    <row r="18" spans="2:2" x14ac:dyDescent="0.2">
      <c r="B18" s="25" t="s">
        <v>169</v>
      </c>
    </row>
    <row r="19" spans="2:2" x14ac:dyDescent="0.2">
      <c r="B19" s="25" t="s">
        <v>170</v>
      </c>
    </row>
  </sheetData>
  <sheetProtection password="DAA2" sheet="1" objects="1" scenarios="1" formatRows="0" selectLockedCells="1"/>
  <mergeCells count="2">
    <mergeCell ref="B2:C2"/>
    <mergeCell ref="B4:C4"/>
  </mergeCells>
  <pageMargins left="0.11811023622047198" right="0.11811023622047198" top="0.15748031496063" bottom="0.15748031496063" header="0.31496062992126" footer="0.31496062992126"/>
  <pageSetup paperSize="9" fitToHeight="0" pageOrder="overThenDown" orientation="landscape" cellComments="atEnd" r:id="rId1"/>
  <headerFooter>
    <oddHeader>&amp;R&amp;"Calibri"&amp;10&amp;KFF8C00Information Classification: CONTROLLED&amp;1#</oddHeader>
    <oddFooter>&amp;L&amp;8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02"/>
  <sheetViews>
    <sheetView showGridLines="0" tabSelected="1" topLeftCell="A55" zoomScale="80" zoomScaleNormal="80" workbookViewId="0">
      <selection activeCell="U40" sqref="U40"/>
    </sheetView>
  </sheetViews>
  <sheetFormatPr defaultColWidth="8.88671875" defaultRowHeight="15" x14ac:dyDescent="0.2"/>
  <cols>
    <col min="1" max="1" width="2.33203125" style="6" customWidth="1"/>
    <col min="2" max="2" width="41.33203125" style="6" hidden="1" customWidth="1"/>
    <col min="3" max="3" width="8.88671875" style="6"/>
    <col min="4" max="8" width="11.33203125" style="6" customWidth="1"/>
    <col min="9" max="9" width="2.33203125" style="6" customWidth="1"/>
    <col min="10" max="10" width="12.5546875" style="6" hidden="1" customWidth="1"/>
    <col min="11" max="11" width="8.88671875" style="6"/>
    <col min="12" max="12" width="11.77734375" style="6" bestFit="1" customWidth="1"/>
    <col min="13" max="13" width="11.33203125" style="6" customWidth="1"/>
    <col min="14" max="14" width="11.77734375" style="6" bestFit="1" customWidth="1"/>
    <col min="15" max="15" width="11.33203125" style="6" customWidth="1"/>
    <col min="16" max="16" width="11.77734375" style="6" bestFit="1" customWidth="1"/>
    <col min="17" max="17" width="2.33203125" style="6" customWidth="1"/>
    <col min="18" max="18" width="20.5546875" style="6" hidden="1" customWidth="1"/>
    <col min="19" max="19" width="8.88671875" style="6"/>
    <col min="20" max="24" width="11.33203125" style="6" customWidth="1"/>
    <col min="25" max="25" width="2.33203125" style="6" customWidth="1"/>
    <col min="26" max="16384" width="8.88671875" style="6"/>
  </cols>
  <sheetData>
    <row r="1" spans="1:24" ht="26.25" x14ac:dyDescent="0.4">
      <c r="A1" s="24"/>
      <c r="B1" s="24"/>
      <c r="C1" s="66" t="s">
        <v>117</v>
      </c>
      <c r="D1" s="66"/>
      <c r="E1" s="66"/>
      <c r="F1" s="66"/>
      <c r="G1" s="66"/>
      <c r="H1" s="66"/>
    </row>
    <row r="2" spans="1:24" ht="6" customHeight="1" x14ac:dyDescent="0.2"/>
    <row r="3" spans="1:24" ht="15.75" x14ac:dyDescent="0.25">
      <c r="C3" s="67" t="s">
        <v>118</v>
      </c>
      <c r="D3" s="67"/>
      <c r="E3" s="67"/>
      <c r="F3" s="67"/>
      <c r="G3" s="67"/>
      <c r="H3" s="67"/>
      <c r="K3" s="33" t="s">
        <v>165</v>
      </c>
    </row>
    <row r="4" spans="1:24" ht="15.75" thickBot="1" x14ac:dyDescent="0.25"/>
    <row r="5" spans="1:24" ht="15.75" x14ac:dyDescent="0.25">
      <c r="C5" s="68" t="s">
        <v>50</v>
      </c>
      <c r="D5" s="69"/>
      <c r="E5" s="69"/>
      <c r="F5" s="69"/>
      <c r="G5" s="69"/>
      <c r="H5" s="1" t="s">
        <v>1</v>
      </c>
      <c r="K5" s="68" t="s">
        <v>0</v>
      </c>
      <c r="L5" s="69"/>
      <c r="M5" s="69"/>
      <c r="N5" s="69"/>
      <c r="O5" s="69"/>
      <c r="P5" s="1" t="s">
        <v>1</v>
      </c>
      <c r="S5" s="68" t="s">
        <v>51</v>
      </c>
      <c r="T5" s="69"/>
      <c r="U5" s="69"/>
      <c r="V5" s="69"/>
      <c r="W5" s="69"/>
      <c r="X5" s="1" t="s">
        <v>1</v>
      </c>
    </row>
    <row r="6" spans="1:24" s="21" customFormat="1" x14ac:dyDescent="0.2">
      <c r="C6" s="63" t="s">
        <v>6</v>
      </c>
      <c r="D6" s="64"/>
      <c r="E6" s="64"/>
      <c r="F6" s="64"/>
      <c r="G6" s="65"/>
      <c r="H6" s="20">
        <v>1</v>
      </c>
      <c r="K6" s="63" t="s">
        <v>10</v>
      </c>
      <c r="L6" s="64"/>
      <c r="M6" s="64"/>
      <c r="N6" s="64"/>
      <c r="O6" s="64"/>
      <c r="P6" s="20">
        <v>1</v>
      </c>
      <c r="S6" s="63" t="s">
        <v>59</v>
      </c>
      <c r="T6" s="64"/>
      <c r="U6" s="64"/>
      <c r="V6" s="64"/>
      <c r="W6" s="64"/>
      <c r="X6" s="20">
        <v>1</v>
      </c>
    </row>
    <row r="7" spans="1:24" s="21" customFormat="1" x14ac:dyDescent="0.2">
      <c r="C7" s="63"/>
      <c r="D7" s="64"/>
      <c r="E7" s="64"/>
      <c r="F7" s="64"/>
      <c r="G7" s="64"/>
      <c r="H7" s="20"/>
      <c r="K7" s="63"/>
      <c r="L7" s="64"/>
      <c r="M7" s="64"/>
      <c r="N7" s="64"/>
      <c r="O7" s="64"/>
      <c r="P7" s="20"/>
      <c r="S7" s="63"/>
      <c r="T7" s="64"/>
      <c r="U7" s="64"/>
      <c r="V7" s="64"/>
      <c r="W7" s="64"/>
      <c r="X7" s="20"/>
    </row>
    <row r="8" spans="1:24" s="21" customFormat="1" x14ac:dyDescent="0.2">
      <c r="C8" s="63"/>
      <c r="D8" s="64"/>
      <c r="E8" s="64"/>
      <c r="F8" s="64"/>
      <c r="G8" s="64"/>
      <c r="H8" s="20"/>
      <c r="K8" s="63"/>
      <c r="L8" s="64"/>
      <c r="M8" s="64"/>
      <c r="N8" s="64"/>
      <c r="O8" s="64"/>
      <c r="P8" s="20"/>
      <c r="S8" s="63"/>
      <c r="T8" s="64"/>
      <c r="U8" s="64"/>
      <c r="V8" s="64"/>
      <c r="W8" s="64"/>
      <c r="X8" s="20"/>
    </row>
    <row r="9" spans="1:24" s="21" customFormat="1" x14ac:dyDescent="0.2">
      <c r="C9" s="63"/>
      <c r="D9" s="64"/>
      <c r="E9" s="64"/>
      <c r="F9" s="64"/>
      <c r="G9" s="64"/>
      <c r="H9" s="20"/>
      <c r="K9" s="63"/>
      <c r="L9" s="64"/>
      <c r="M9" s="64"/>
      <c r="N9" s="64"/>
      <c r="O9" s="64"/>
      <c r="P9" s="20"/>
      <c r="S9" s="63"/>
      <c r="T9" s="64"/>
      <c r="U9" s="64"/>
      <c r="V9" s="64"/>
      <c r="W9" s="64"/>
      <c r="X9" s="20"/>
    </row>
    <row r="10" spans="1:24" s="21" customFormat="1" x14ac:dyDescent="0.2">
      <c r="C10" s="63"/>
      <c r="D10" s="64"/>
      <c r="E10" s="64"/>
      <c r="F10" s="64"/>
      <c r="G10" s="64"/>
      <c r="H10" s="20"/>
      <c r="K10" s="63"/>
      <c r="L10" s="64"/>
      <c r="M10" s="64"/>
      <c r="N10" s="64"/>
      <c r="O10" s="64"/>
      <c r="P10" s="20"/>
      <c r="S10" s="63"/>
      <c r="T10" s="64"/>
      <c r="U10" s="64"/>
      <c r="V10" s="64"/>
      <c r="W10" s="64"/>
      <c r="X10" s="20"/>
    </row>
    <row r="11" spans="1:24" s="21" customFormat="1" ht="15.75" thickBot="1" x14ac:dyDescent="0.25">
      <c r="C11" s="63"/>
      <c r="D11" s="64"/>
      <c r="E11" s="64"/>
      <c r="F11" s="64"/>
      <c r="G11" s="64"/>
      <c r="H11" s="22"/>
      <c r="K11" s="70"/>
      <c r="L11" s="71"/>
      <c r="M11" s="71"/>
      <c r="N11" s="71"/>
      <c r="O11" s="72"/>
      <c r="P11" s="22"/>
      <c r="S11" s="63"/>
      <c r="T11" s="64"/>
      <c r="U11" s="64"/>
      <c r="V11" s="64"/>
      <c r="W11" s="64"/>
      <c r="X11" s="22"/>
    </row>
    <row r="12" spans="1:24" x14ac:dyDescent="0.2">
      <c r="C12" s="73" t="str">
        <f>IF((H6+H7+H8+H9+H10+H11)&lt;&gt;1,"The '% Split'  for the Table must add up to 100%","")</f>
        <v/>
      </c>
      <c r="D12" s="73"/>
      <c r="E12" s="73"/>
      <c r="F12" s="73"/>
      <c r="G12" s="73"/>
      <c r="H12" s="73"/>
      <c r="K12" s="73" t="str">
        <f>IF((P6+P7+P8+P9+P10+P11)&lt;&gt;1,"The '% Split'  for the Table must add up to 100%","")</f>
        <v/>
      </c>
      <c r="L12" s="73"/>
      <c r="M12" s="73"/>
      <c r="N12" s="73"/>
      <c r="O12" s="73"/>
      <c r="P12" s="73"/>
      <c r="S12" s="73" t="str">
        <f>IF((X6+X7+X8+X9+X10+X11)&lt;&gt;1,"The '% Split'  for the Table must add up to 100%","")</f>
        <v/>
      </c>
      <c r="T12" s="73"/>
      <c r="U12" s="73"/>
      <c r="V12" s="73"/>
      <c r="W12" s="73"/>
      <c r="X12" s="73"/>
    </row>
    <row r="14" spans="1:24" ht="48" customHeight="1" x14ac:dyDescent="0.2">
      <c r="C14" s="26" t="s">
        <v>115</v>
      </c>
      <c r="D14" s="74" t="s">
        <v>87</v>
      </c>
      <c r="E14" s="75"/>
      <c r="F14" s="75"/>
      <c r="G14" s="75"/>
      <c r="H14" s="76"/>
      <c r="K14" s="26" t="s">
        <v>115</v>
      </c>
      <c r="L14" s="74" t="s">
        <v>88</v>
      </c>
      <c r="M14" s="75"/>
      <c r="N14" s="75"/>
      <c r="O14" s="75"/>
      <c r="P14" s="76"/>
      <c r="S14" s="26" t="s">
        <v>115</v>
      </c>
      <c r="T14" s="74" t="s">
        <v>90</v>
      </c>
      <c r="U14" s="75"/>
      <c r="V14" s="75"/>
      <c r="W14" s="75"/>
      <c r="X14" s="76"/>
    </row>
    <row r="15" spans="1:24" ht="7.5" customHeight="1" thickBot="1" x14ac:dyDescent="0.25"/>
    <row r="16" spans="1:24" ht="15.75" x14ac:dyDescent="0.25">
      <c r="C16" s="7"/>
      <c r="D16" s="8" t="s">
        <v>49</v>
      </c>
      <c r="E16" s="8" t="s">
        <v>45</v>
      </c>
      <c r="F16" s="8" t="s">
        <v>46</v>
      </c>
      <c r="G16" s="8" t="s">
        <v>47</v>
      </c>
      <c r="H16" s="9" t="s">
        <v>48</v>
      </c>
      <c r="K16" s="7"/>
      <c r="L16" s="8" t="s">
        <v>49</v>
      </c>
      <c r="M16" s="8" t="s">
        <v>45</v>
      </c>
      <c r="N16" s="8" t="s">
        <v>46</v>
      </c>
      <c r="O16" s="8" t="s">
        <v>47</v>
      </c>
      <c r="P16" s="9" t="s">
        <v>48</v>
      </c>
      <c r="S16" s="7"/>
      <c r="T16" s="8" t="s">
        <v>49</v>
      </c>
      <c r="U16" s="8" t="s">
        <v>45</v>
      </c>
      <c r="V16" s="8" t="s">
        <v>46</v>
      </c>
      <c r="W16" s="8" t="s">
        <v>47</v>
      </c>
      <c r="X16" s="9" t="s">
        <v>48</v>
      </c>
    </row>
    <row r="17" spans="2:24" ht="15.75" x14ac:dyDescent="0.25">
      <c r="B17" s="6" t="str">
        <f>IF(D14="","",D14)</f>
        <v>ER/C/O/01 Number of enterprises receiving support,</v>
      </c>
      <c r="C17" s="10">
        <v>2014</v>
      </c>
      <c r="D17" s="11">
        <f>E17+F17+G17+H17</f>
        <v>0</v>
      </c>
      <c r="E17" s="17"/>
      <c r="F17" s="18"/>
      <c r="G17" s="18"/>
      <c r="H17" s="19"/>
      <c r="J17" s="6" t="str">
        <f>IF(L14="","",L14)</f>
        <v>ER/C/O/02 Number of enterprises receiving grants,</v>
      </c>
      <c r="K17" s="10">
        <v>2014</v>
      </c>
      <c r="L17" s="11">
        <f>M17+N17+O17+P17</f>
        <v>0</v>
      </c>
      <c r="M17" s="17"/>
      <c r="N17" s="18"/>
      <c r="O17" s="18"/>
      <c r="P17" s="19"/>
      <c r="R17" s="6" t="str">
        <f>IF(T14="","",T14)</f>
        <v>ER/C/O/04 Number of enterprises receiving non-financial support,</v>
      </c>
      <c r="S17" s="10">
        <v>2014</v>
      </c>
      <c r="T17" s="11">
        <f>U17+V17+W17+X17</f>
        <v>0</v>
      </c>
      <c r="U17" s="17"/>
      <c r="V17" s="18"/>
      <c r="W17" s="18"/>
      <c r="X17" s="19"/>
    </row>
    <row r="18" spans="2:24" ht="15.75" x14ac:dyDescent="0.25">
      <c r="B18" s="6" t="str">
        <f>IF(D14="","",D14)</f>
        <v>ER/C/O/01 Number of enterprises receiving support,</v>
      </c>
      <c r="C18" s="10">
        <v>2015</v>
      </c>
      <c r="D18" s="11">
        <f t="shared" ref="D18:D26" si="0">E18+F18+G18+H18</f>
        <v>0</v>
      </c>
      <c r="E18" s="17"/>
      <c r="F18" s="18"/>
      <c r="G18" s="18"/>
      <c r="H18" s="19"/>
      <c r="J18" s="6" t="str">
        <f>IF(L14="","",L14)</f>
        <v>ER/C/O/02 Number of enterprises receiving grants,</v>
      </c>
      <c r="K18" s="10">
        <v>2015</v>
      </c>
      <c r="L18" s="11">
        <f t="shared" ref="L18:L26" si="1">M18+N18+O18+P18</f>
        <v>0</v>
      </c>
      <c r="M18" s="17"/>
      <c r="N18" s="18"/>
      <c r="O18" s="18"/>
      <c r="P18" s="19"/>
      <c r="R18" s="6" t="str">
        <f>IF(T14="","",T14)</f>
        <v>ER/C/O/04 Number of enterprises receiving non-financial support,</v>
      </c>
      <c r="S18" s="10">
        <v>2015</v>
      </c>
      <c r="T18" s="11">
        <f t="shared" ref="T18:T26" si="2">U18+V18+W18+X18</f>
        <v>0</v>
      </c>
      <c r="U18" s="17"/>
      <c r="V18" s="18"/>
      <c r="W18" s="18"/>
      <c r="X18" s="19"/>
    </row>
    <row r="19" spans="2:24" ht="15.75" x14ac:dyDescent="0.25">
      <c r="B19" s="6" t="str">
        <f>IF(D14="","",D14)</f>
        <v>ER/C/O/01 Number of enterprises receiving support,</v>
      </c>
      <c r="C19" s="10">
        <v>2016</v>
      </c>
      <c r="D19" s="11">
        <f t="shared" si="0"/>
        <v>0</v>
      </c>
      <c r="E19" s="17"/>
      <c r="F19" s="18"/>
      <c r="G19" s="18"/>
      <c r="H19" s="19"/>
      <c r="J19" s="6" t="str">
        <f>IF(L14="","",L14)</f>
        <v>ER/C/O/02 Number of enterprises receiving grants,</v>
      </c>
      <c r="K19" s="10">
        <v>2016</v>
      </c>
      <c r="L19" s="11">
        <f t="shared" si="1"/>
        <v>0</v>
      </c>
      <c r="M19" s="17"/>
      <c r="N19" s="18"/>
      <c r="O19" s="18"/>
      <c r="P19" s="19"/>
      <c r="R19" s="6" t="str">
        <f>IF(T14="","",T14)</f>
        <v>ER/C/O/04 Number of enterprises receiving non-financial support,</v>
      </c>
      <c r="S19" s="10">
        <v>2016</v>
      </c>
      <c r="T19" s="11">
        <f t="shared" si="2"/>
        <v>0</v>
      </c>
      <c r="U19" s="17"/>
      <c r="V19" s="18"/>
      <c r="W19" s="18"/>
      <c r="X19" s="19"/>
    </row>
    <row r="20" spans="2:24" ht="15.75" x14ac:dyDescent="0.25">
      <c r="B20" s="6" t="str">
        <f>IF(D14="","",D14)</f>
        <v>ER/C/O/01 Number of enterprises receiving support,</v>
      </c>
      <c r="C20" s="10">
        <v>2017</v>
      </c>
      <c r="D20" s="11">
        <f t="shared" si="0"/>
        <v>0</v>
      </c>
      <c r="E20" s="17"/>
      <c r="F20" s="18"/>
      <c r="G20" s="18"/>
      <c r="H20" s="19"/>
      <c r="J20" s="6" t="str">
        <f>IF(L14="","",L14)</f>
        <v>ER/C/O/02 Number of enterprises receiving grants,</v>
      </c>
      <c r="K20" s="10">
        <v>2017</v>
      </c>
      <c r="L20" s="11">
        <f t="shared" si="1"/>
        <v>0</v>
      </c>
      <c r="M20" s="17"/>
      <c r="N20" s="18"/>
      <c r="O20" s="18"/>
      <c r="P20" s="19"/>
      <c r="R20" s="6" t="str">
        <f>IF(T14="","",T14)</f>
        <v>ER/C/O/04 Number of enterprises receiving non-financial support,</v>
      </c>
      <c r="S20" s="10">
        <v>2017</v>
      </c>
      <c r="T20" s="11">
        <f t="shared" si="2"/>
        <v>0</v>
      </c>
      <c r="U20" s="17"/>
      <c r="V20" s="18"/>
      <c r="W20" s="18"/>
      <c r="X20" s="19"/>
    </row>
    <row r="21" spans="2:24" ht="15.75" x14ac:dyDescent="0.25">
      <c r="B21" s="6" t="str">
        <f>IF(D14="","",D14)</f>
        <v>ER/C/O/01 Number of enterprises receiving support,</v>
      </c>
      <c r="C21" s="10">
        <v>2018</v>
      </c>
      <c r="D21" s="11">
        <f t="shared" si="0"/>
        <v>0</v>
      </c>
      <c r="E21" s="17"/>
      <c r="F21" s="18"/>
      <c r="G21" s="18"/>
      <c r="H21" s="19"/>
      <c r="J21" s="6" t="str">
        <f>IF(L14="","",L14)</f>
        <v>ER/C/O/02 Number of enterprises receiving grants,</v>
      </c>
      <c r="K21" s="10">
        <v>2018</v>
      </c>
      <c r="L21" s="11">
        <f t="shared" si="1"/>
        <v>0</v>
      </c>
      <c r="M21" s="17"/>
      <c r="N21" s="18"/>
      <c r="O21" s="18"/>
      <c r="P21" s="19"/>
      <c r="R21" s="6" t="str">
        <f>IF(T14="","",T14)</f>
        <v>ER/C/O/04 Number of enterprises receiving non-financial support,</v>
      </c>
      <c r="S21" s="10">
        <v>2018</v>
      </c>
      <c r="T21" s="11">
        <f t="shared" si="2"/>
        <v>0</v>
      </c>
      <c r="U21" s="17"/>
      <c r="V21" s="18"/>
      <c r="W21" s="18"/>
      <c r="X21" s="19"/>
    </row>
    <row r="22" spans="2:24" ht="15.75" x14ac:dyDescent="0.25">
      <c r="B22" s="6" t="str">
        <f>IF(D14="","",D14)</f>
        <v>ER/C/O/01 Number of enterprises receiving support,</v>
      </c>
      <c r="C22" s="10">
        <v>2019</v>
      </c>
      <c r="D22" s="11">
        <f t="shared" si="0"/>
        <v>2</v>
      </c>
      <c r="E22" s="35"/>
      <c r="F22" s="36"/>
      <c r="G22" s="36"/>
      <c r="H22" s="37">
        <v>2</v>
      </c>
      <c r="J22" s="6" t="str">
        <f>IF(L14="","",L14)</f>
        <v>ER/C/O/02 Number of enterprises receiving grants,</v>
      </c>
      <c r="K22" s="10">
        <v>2019</v>
      </c>
      <c r="L22" s="11">
        <f t="shared" si="1"/>
        <v>2</v>
      </c>
      <c r="M22" s="38"/>
      <c r="N22" s="39"/>
      <c r="O22" s="39"/>
      <c r="P22" s="40">
        <v>2</v>
      </c>
      <c r="R22" s="6" t="str">
        <f>IF(T14="","",T14)</f>
        <v>ER/C/O/04 Number of enterprises receiving non-financial support,</v>
      </c>
      <c r="S22" s="10">
        <v>2019</v>
      </c>
      <c r="T22" s="11">
        <f t="shared" si="2"/>
        <v>0</v>
      </c>
      <c r="U22" s="41"/>
      <c r="V22" s="42"/>
      <c r="W22" s="42"/>
      <c r="X22" s="43"/>
    </row>
    <row r="23" spans="2:24" ht="15.75" x14ac:dyDescent="0.25">
      <c r="B23" s="6" t="str">
        <f>IF(D14="","",D14)</f>
        <v>ER/C/O/01 Number of enterprises receiving support,</v>
      </c>
      <c r="C23" s="10">
        <v>2020</v>
      </c>
      <c r="D23" s="11">
        <f t="shared" si="0"/>
        <v>64</v>
      </c>
      <c r="E23" s="35">
        <v>14</v>
      </c>
      <c r="F23" s="36">
        <v>16</v>
      </c>
      <c r="G23" s="36">
        <v>16</v>
      </c>
      <c r="H23" s="37">
        <v>18</v>
      </c>
      <c r="J23" s="6" t="str">
        <f>IF(L14="","",L14)</f>
        <v>ER/C/O/02 Number of enterprises receiving grants,</v>
      </c>
      <c r="K23" s="10">
        <v>2020</v>
      </c>
      <c r="L23" s="11">
        <f t="shared" si="1"/>
        <v>54</v>
      </c>
      <c r="M23" s="38">
        <v>12</v>
      </c>
      <c r="N23" s="39">
        <v>12</v>
      </c>
      <c r="O23" s="39">
        <v>13</v>
      </c>
      <c r="P23" s="40">
        <v>17</v>
      </c>
      <c r="R23" s="6" t="str">
        <f>IF(T14="","",T14)</f>
        <v>ER/C/O/04 Number of enterprises receiving non-financial support,</v>
      </c>
      <c r="S23" s="10">
        <v>2020</v>
      </c>
      <c r="T23" s="11">
        <f t="shared" si="2"/>
        <v>16</v>
      </c>
      <c r="U23" s="41">
        <v>1</v>
      </c>
      <c r="V23" s="42">
        <v>5</v>
      </c>
      <c r="W23" s="42">
        <v>5</v>
      </c>
      <c r="X23" s="43">
        <v>5</v>
      </c>
    </row>
    <row r="24" spans="2:24" ht="15.75" x14ac:dyDescent="0.25">
      <c r="B24" s="6" t="str">
        <f>IF(D14="","",D14)</f>
        <v>ER/C/O/01 Number of enterprises receiving support,</v>
      </c>
      <c r="C24" s="10">
        <v>2021</v>
      </c>
      <c r="D24" s="11">
        <f t="shared" si="0"/>
        <v>79</v>
      </c>
      <c r="E24" s="35">
        <v>19</v>
      </c>
      <c r="F24" s="36">
        <v>20</v>
      </c>
      <c r="G24" s="36">
        <v>20</v>
      </c>
      <c r="H24" s="37">
        <v>20</v>
      </c>
      <c r="J24" s="6" t="str">
        <f>IF(L14="","",L14)</f>
        <v>ER/C/O/02 Number of enterprises receiving grants,</v>
      </c>
      <c r="K24" s="10">
        <v>2021</v>
      </c>
      <c r="L24" s="11">
        <f t="shared" si="1"/>
        <v>79</v>
      </c>
      <c r="M24" s="38">
        <v>18</v>
      </c>
      <c r="N24" s="39">
        <v>20</v>
      </c>
      <c r="O24" s="39">
        <v>22</v>
      </c>
      <c r="P24" s="40">
        <v>19</v>
      </c>
      <c r="R24" s="6" t="str">
        <f>IF(T14="","",T14)</f>
        <v>ER/C/O/04 Number of enterprises receiving non-financial support,</v>
      </c>
      <c r="S24" s="10">
        <v>2021</v>
      </c>
      <c r="T24" s="11">
        <f t="shared" si="2"/>
        <v>14</v>
      </c>
      <c r="U24" s="41">
        <v>4</v>
      </c>
      <c r="V24" s="42">
        <v>4</v>
      </c>
      <c r="W24" s="42">
        <v>3</v>
      </c>
      <c r="X24" s="43">
        <v>3</v>
      </c>
    </row>
    <row r="25" spans="2:24" ht="15.75" x14ac:dyDescent="0.25">
      <c r="B25" s="6" t="str">
        <f>IF(D14="","",D14)</f>
        <v>ER/C/O/01 Number of enterprises receiving support,</v>
      </c>
      <c r="C25" s="10">
        <v>2022</v>
      </c>
      <c r="D25" s="11">
        <f t="shared" si="0"/>
        <v>30</v>
      </c>
      <c r="E25" s="17">
        <v>18</v>
      </c>
      <c r="F25" s="18">
        <v>12</v>
      </c>
      <c r="G25" s="18"/>
      <c r="H25" s="19"/>
      <c r="J25" s="6" t="str">
        <f>IF(L14="","",L14)</f>
        <v>ER/C/O/02 Number of enterprises receiving grants,</v>
      </c>
      <c r="K25" s="10">
        <v>2022</v>
      </c>
      <c r="L25" s="11">
        <f t="shared" si="1"/>
        <v>30</v>
      </c>
      <c r="M25" s="17">
        <v>18</v>
      </c>
      <c r="N25" s="18">
        <v>12</v>
      </c>
      <c r="O25" s="18"/>
      <c r="P25" s="19"/>
      <c r="R25" s="6" t="str">
        <f>IF(T14="","",T14)</f>
        <v>ER/C/O/04 Number of enterprises receiving non-financial support,</v>
      </c>
      <c r="S25" s="10">
        <v>2022</v>
      </c>
      <c r="T25" s="11">
        <f t="shared" si="2"/>
        <v>0</v>
      </c>
      <c r="U25" s="17"/>
      <c r="V25" s="18"/>
      <c r="W25" s="18"/>
      <c r="X25" s="19"/>
    </row>
    <row r="26" spans="2:24" ht="15.75" x14ac:dyDescent="0.25">
      <c r="B26" s="6" t="str">
        <f>IF(D14="","",D14)</f>
        <v>ER/C/O/01 Number of enterprises receiving support,</v>
      </c>
      <c r="C26" s="10">
        <v>2023</v>
      </c>
      <c r="D26" s="11">
        <f t="shared" si="0"/>
        <v>0</v>
      </c>
      <c r="E26" s="17"/>
      <c r="F26" s="18"/>
      <c r="G26" s="18"/>
      <c r="H26" s="19"/>
      <c r="J26" s="6" t="str">
        <f>IF(L14="","",L14)</f>
        <v>ER/C/O/02 Number of enterprises receiving grants,</v>
      </c>
      <c r="K26" s="10">
        <v>2023</v>
      </c>
      <c r="L26" s="11">
        <f t="shared" si="1"/>
        <v>0</v>
      </c>
      <c r="M26" s="17"/>
      <c r="N26" s="18"/>
      <c r="O26" s="18"/>
      <c r="P26" s="19"/>
      <c r="R26" s="6" t="str">
        <f>IF(T14="","",T14)</f>
        <v>ER/C/O/04 Number of enterprises receiving non-financial support,</v>
      </c>
      <c r="S26" s="10">
        <v>2023</v>
      </c>
      <c r="T26" s="11">
        <f t="shared" si="2"/>
        <v>0</v>
      </c>
      <c r="U26" s="17"/>
      <c r="V26" s="18"/>
      <c r="W26" s="18"/>
      <c r="X26" s="19"/>
    </row>
    <row r="27" spans="2:24" ht="16.5" thickBot="1" x14ac:dyDescent="0.3">
      <c r="C27" s="12" t="s">
        <v>49</v>
      </c>
      <c r="D27" s="13">
        <f>D17+D18+D19+D20+D21+D22+D23+D24+D25+D26</f>
        <v>175</v>
      </c>
      <c r="E27" s="14">
        <f>E17+E18+E19+E20+E21+E22+E23+E24+E25+E26</f>
        <v>51</v>
      </c>
      <c r="F27" s="15">
        <f>F17+F18+F19+F20+F21+F22+F23+F24+F25+F26</f>
        <v>48</v>
      </c>
      <c r="G27" s="15">
        <f t="shared" ref="G27:H27" si="3">G17+G18+G19+G20+G21+G22+G23+G24+G25+G26</f>
        <v>36</v>
      </c>
      <c r="H27" s="16">
        <f t="shared" si="3"/>
        <v>40</v>
      </c>
      <c r="K27" s="12" t="s">
        <v>49</v>
      </c>
      <c r="L27" s="13">
        <f>L17+L18+L19+L20+L21+L22+L23+L24+L25+L26</f>
        <v>165</v>
      </c>
      <c r="M27" s="14">
        <f t="shared" ref="M27:P27" si="4">M17+M18+M19+M20+M21+M22+M23+M24+M25+M26</f>
        <v>48</v>
      </c>
      <c r="N27" s="15">
        <f t="shared" si="4"/>
        <v>44</v>
      </c>
      <c r="O27" s="15">
        <f t="shared" si="4"/>
        <v>35</v>
      </c>
      <c r="P27" s="16">
        <f t="shared" si="4"/>
        <v>38</v>
      </c>
      <c r="S27" s="12" t="s">
        <v>49</v>
      </c>
      <c r="T27" s="13">
        <f>T17+T18+T19+T20+T21+T22+T23+T24+T25+T26</f>
        <v>30</v>
      </c>
      <c r="U27" s="14">
        <f t="shared" ref="U27:X27" si="5">U17+U18+U19+U20+U21+U22+U23+U24+U25+U26</f>
        <v>5</v>
      </c>
      <c r="V27" s="15">
        <f t="shared" si="5"/>
        <v>9</v>
      </c>
      <c r="W27" s="15">
        <f t="shared" si="5"/>
        <v>8</v>
      </c>
      <c r="X27" s="16">
        <f t="shared" si="5"/>
        <v>8</v>
      </c>
    </row>
    <row r="29" spans="2:24" ht="48" customHeight="1" x14ac:dyDescent="0.2">
      <c r="C29" s="26" t="s">
        <v>115</v>
      </c>
      <c r="D29" s="74" t="s">
        <v>91</v>
      </c>
      <c r="E29" s="75"/>
      <c r="F29" s="75"/>
      <c r="G29" s="75"/>
      <c r="H29" s="76"/>
      <c r="K29" s="26" t="s">
        <v>115</v>
      </c>
      <c r="L29" s="74" t="s">
        <v>92</v>
      </c>
      <c r="M29" s="75"/>
      <c r="N29" s="75"/>
      <c r="O29" s="75"/>
      <c r="P29" s="76"/>
      <c r="S29" s="26" t="s">
        <v>115</v>
      </c>
      <c r="T29" s="74" t="s">
        <v>94</v>
      </c>
      <c r="U29" s="75"/>
      <c r="V29" s="75"/>
      <c r="W29" s="75"/>
      <c r="X29" s="76"/>
    </row>
    <row r="30" spans="2:24" ht="7.5" customHeight="1" thickBot="1" x14ac:dyDescent="0.25"/>
    <row r="31" spans="2:24" ht="15.75" x14ac:dyDescent="0.25">
      <c r="C31" s="7"/>
      <c r="D31" s="8" t="s">
        <v>49</v>
      </c>
      <c r="E31" s="8" t="s">
        <v>45</v>
      </c>
      <c r="F31" s="8" t="s">
        <v>46</v>
      </c>
      <c r="G31" s="8" t="s">
        <v>47</v>
      </c>
      <c r="H31" s="9" t="s">
        <v>48</v>
      </c>
      <c r="K31" s="7"/>
      <c r="L31" s="8" t="s">
        <v>49</v>
      </c>
      <c r="M31" s="8" t="s">
        <v>45</v>
      </c>
      <c r="N31" s="8" t="s">
        <v>46</v>
      </c>
      <c r="O31" s="8" t="s">
        <v>47</v>
      </c>
      <c r="P31" s="9" t="s">
        <v>48</v>
      </c>
      <c r="S31" s="7"/>
      <c r="T31" s="8" t="s">
        <v>49</v>
      </c>
      <c r="U31" s="8" t="s">
        <v>45</v>
      </c>
      <c r="V31" s="8" t="s">
        <v>46</v>
      </c>
      <c r="W31" s="8" t="s">
        <v>47</v>
      </c>
      <c r="X31" s="9" t="s">
        <v>48</v>
      </c>
    </row>
    <row r="32" spans="2:24" ht="15.75" x14ac:dyDescent="0.25">
      <c r="B32" s="6" t="str">
        <f>IF(D29="","",D29)</f>
        <v>ER/C/O/05 Number of new enterprises supported,</v>
      </c>
      <c r="C32" s="10">
        <v>2014</v>
      </c>
      <c r="D32" s="11">
        <f>E32+F32+G32+H32</f>
        <v>0</v>
      </c>
      <c r="E32" s="17"/>
      <c r="F32" s="18"/>
      <c r="G32" s="18"/>
      <c r="H32" s="19"/>
      <c r="J32" s="6" t="str">
        <f>IF(L29="","",L29)</f>
        <v>ER/C/O/06 Private investment matching public support to enterprises (grants),</v>
      </c>
      <c r="K32" s="10">
        <v>2014</v>
      </c>
      <c r="L32" s="11">
        <f>M32+N32+O32+P32</f>
        <v>0</v>
      </c>
      <c r="M32" s="17"/>
      <c r="N32" s="18"/>
      <c r="O32" s="18"/>
      <c r="P32" s="19"/>
      <c r="R32" s="6" t="str">
        <f>IF(T29="","",T29)</f>
        <v>ER/C/O/08 Employment increase in supported enterprises</v>
      </c>
      <c r="S32" s="10">
        <v>2014</v>
      </c>
      <c r="T32" s="11">
        <f>U32+V32+W32+X32</f>
        <v>0</v>
      </c>
      <c r="U32" s="17"/>
      <c r="V32" s="18"/>
      <c r="W32" s="18"/>
      <c r="X32" s="19"/>
    </row>
    <row r="33" spans="2:24" ht="15.75" x14ac:dyDescent="0.25">
      <c r="B33" s="6" t="str">
        <f>IF(D29="","",D29)</f>
        <v>ER/C/O/05 Number of new enterprises supported,</v>
      </c>
      <c r="C33" s="10">
        <v>2015</v>
      </c>
      <c r="D33" s="11">
        <f t="shared" ref="D33:D41" si="6">E33+F33+G33+H33</f>
        <v>0</v>
      </c>
      <c r="E33" s="17"/>
      <c r="F33" s="18"/>
      <c r="G33" s="18"/>
      <c r="H33" s="19"/>
      <c r="J33" s="6" t="str">
        <f>IF(L29="","",L29)</f>
        <v>ER/C/O/06 Private investment matching public support to enterprises (grants),</v>
      </c>
      <c r="K33" s="10">
        <v>2015</v>
      </c>
      <c r="L33" s="11">
        <f t="shared" ref="L33:L41" si="7">M33+N33+O33+P33</f>
        <v>0</v>
      </c>
      <c r="M33" s="17"/>
      <c r="N33" s="18"/>
      <c r="O33" s="18"/>
      <c r="P33" s="19"/>
      <c r="R33" s="6" t="str">
        <f>IF(T29="","",T29)</f>
        <v>ER/C/O/08 Employment increase in supported enterprises</v>
      </c>
      <c r="S33" s="10">
        <v>2015</v>
      </c>
      <c r="T33" s="11">
        <f t="shared" ref="T33:T41" si="8">U33+V33+W33+X33</f>
        <v>0</v>
      </c>
      <c r="U33" s="17"/>
      <c r="V33" s="18"/>
      <c r="W33" s="18"/>
      <c r="X33" s="19"/>
    </row>
    <row r="34" spans="2:24" ht="15.75" x14ac:dyDescent="0.25">
      <c r="B34" s="6" t="str">
        <f>IF(D29="","",D29)</f>
        <v>ER/C/O/05 Number of new enterprises supported,</v>
      </c>
      <c r="C34" s="10">
        <v>2016</v>
      </c>
      <c r="D34" s="11">
        <f t="shared" si="6"/>
        <v>0</v>
      </c>
      <c r="E34" s="17"/>
      <c r="F34" s="18"/>
      <c r="G34" s="18"/>
      <c r="H34" s="19"/>
      <c r="J34" s="6" t="str">
        <f>IF(L29="","",L29)</f>
        <v>ER/C/O/06 Private investment matching public support to enterprises (grants),</v>
      </c>
      <c r="K34" s="10">
        <v>2016</v>
      </c>
      <c r="L34" s="11">
        <f t="shared" si="7"/>
        <v>0</v>
      </c>
      <c r="M34" s="17"/>
      <c r="N34" s="18"/>
      <c r="O34" s="18"/>
      <c r="P34" s="19"/>
      <c r="R34" s="6" t="str">
        <f>IF(T29="","",T29)</f>
        <v>ER/C/O/08 Employment increase in supported enterprises</v>
      </c>
      <c r="S34" s="10">
        <v>2016</v>
      </c>
      <c r="T34" s="11">
        <f t="shared" si="8"/>
        <v>0</v>
      </c>
      <c r="U34" s="17"/>
      <c r="V34" s="18"/>
      <c r="W34" s="18"/>
      <c r="X34" s="19"/>
    </row>
    <row r="35" spans="2:24" ht="15.75" x14ac:dyDescent="0.25">
      <c r="B35" s="6" t="str">
        <f>IF(D29="","",D29)</f>
        <v>ER/C/O/05 Number of new enterprises supported,</v>
      </c>
      <c r="C35" s="10">
        <v>2017</v>
      </c>
      <c r="D35" s="11">
        <f t="shared" si="6"/>
        <v>0</v>
      </c>
      <c r="E35" s="17"/>
      <c r="F35" s="18"/>
      <c r="G35" s="18"/>
      <c r="H35" s="19"/>
      <c r="J35" s="6" t="str">
        <f>IF(L29="","",L29)</f>
        <v>ER/C/O/06 Private investment matching public support to enterprises (grants),</v>
      </c>
      <c r="K35" s="10">
        <v>2017</v>
      </c>
      <c r="L35" s="11">
        <f t="shared" si="7"/>
        <v>0</v>
      </c>
      <c r="M35" s="17"/>
      <c r="N35" s="18"/>
      <c r="O35" s="18"/>
      <c r="P35" s="19"/>
      <c r="R35" s="6" t="str">
        <f>IF(T29="","",T29)</f>
        <v>ER/C/O/08 Employment increase in supported enterprises</v>
      </c>
      <c r="S35" s="10">
        <v>2017</v>
      </c>
      <c r="T35" s="11">
        <f t="shared" si="8"/>
        <v>0</v>
      </c>
      <c r="U35" s="17"/>
      <c r="V35" s="18"/>
      <c r="W35" s="18"/>
      <c r="X35" s="19"/>
    </row>
    <row r="36" spans="2:24" ht="15.75" x14ac:dyDescent="0.25">
      <c r="B36" s="6" t="str">
        <f>IF(D29="","",D29)</f>
        <v>ER/C/O/05 Number of new enterprises supported,</v>
      </c>
      <c r="C36" s="10">
        <v>2018</v>
      </c>
      <c r="D36" s="11">
        <f t="shared" si="6"/>
        <v>0</v>
      </c>
      <c r="E36" s="17"/>
      <c r="F36" s="18"/>
      <c r="G36" s="18"/>
      <c r="H36" s="19"/>
      <c r="J36" s="6" t="str">
        <f>IF(L29="","",L29)</f>
        <v>ER/C/O/06 Private investment matching public support to enterprises (grants),</v>
      </c>
      <c r="K36" s="10">
        <v>2018</v>
      </c>
      <c r="L36" s="11">
        <f t="shared" si="7"/>
        <v>0</v>
      </c>
      <c r="M36" s="17"/>
      <c r="N36" s="18"/>
      <c r="O36" s="18"/>
      <c r="P36" s="19"/>
      <c r="R36" s="6" t="str">
        <f>IF(T29="","",T29)</f>
        <v>ER/C/O/08 Employment increase in supported enterprises</v>
      </c>
      <c r="S36" s="10">
        <v>2018</v>
      </c>
      <c r="T36" s="11">
        <f t="shared" si="8"/>
        <v>0</v>
      </c>
      <c r="U36" s="17"/>
      <c r="V36" s="18"/>
      <c r="W36" s="18"/>
      <c r="X36" s="19"/>
    </row>
    <row r="37" spans="2:24" ht="15.75" x14ac:dyDescent="0.25">
      <c r="B37" s="6" t="str">
        <f>IF(D29="","",D29)</f>
        <v>ER/C/O/05 Number of new enterprises supported,</v>
      </c>
      <c r="C37" s="10">
        <v>2019</v>
      </c>
      <c r="D37" s="11">
        <f t="shared" si="6"/>
        <v>0</v>
      </c>
      <c r="E37" s="44"/>
      <c r="F37" s="45"/>
      <c r="G37" s="45"/>
      <c r="H37" s="46"/>
      <c r="J37" s="6" t="str">
        <f>IF(L29="","",L29)</f>
        <v>ER/C/O/06 Private investment matching public support to enterprises (grants),</v>
      </c>
      <c r="K37" s="10">
        <v>2019</v>
      </c>
      <c r="L37" s="11">
        <f>M37+N37+O37+P37</f>
        <v>22000</v>
      </c>
      <c r="M37" s="47"/>
      <c r="N37" s="60"/>
      <c r="O37" s="61"/>
      <c r="P37" s="61">
        <v>22000</v>
      </c>
      <c r="R37" s="6" t="str">
        <f>IF(T29="","",T29)</f>
        <v>ER/C/O/08 Employment increase in supported enterprises</v>
      </c>
      <c r="S37" s="10">
        <v>2019</v>
      </c>
      <c r="T37" s="11">
        <f t="shared" si="8"/>
        <v>0</v>
      </c>
      <c r="U37" s="49"/>
      <c r="V37" s="50"/>
      <c r="W37" s="50"/>
      <c r="X37" s="51"/>
    </row>
    <row r="38" spans="2:24" ht="15.75" x14ac:dyDescent="0.25">
      <c r="B38" s="6" t="str">
        <f>IF(D29="","",D29)</f>
        <v>ER/C/O/05 Number of new enterprises supported,</v>
      </c>
      <c r="C38" s="10">
        <v>2020</v>
      </c>
      <c r="D38" s="11">
        <f t="shared" si="6"/>
        <v>3</v>
      </c>
      <c r="E38" s="44">
        <v>0</v>
      </c>
      <c r="F38" s="45">
        <v>1</v>
      </c>
      <c r="G38" s="45">
        <v>1</v>
      </c>
      <c r="H38" s="46">
        <v>1</v>
      </c>
      <c r="J38" s="6" t="str">
        <f>IF(L29="","",L29)</f>
        <v>ER/C/O/06 Private investment matching public support to enterprises (grants),</v>
      </c>
      <c r="K38" s="10">
        <v>2020</v>
      </c>
      <c r="L38" s="11">
        <f>M38+N38+O38+P38</f>
        <v>1362778</v>
      </c>
      <c r="M38" s="61">
        <v>158889</v>
      </c>
      <c r="N38" s="48">
        <v>319000</v>
      </c>
      <c r="O38" s="59">
        <v>328778</v>
      </c>
      <c r="P38" s="60">
        <v>556111</v>
      </c>
      <c r="R38" s="6" t="str">
        <f>IF(T29="","",T29)</f>
        <v>ER/C/O/08 Employment increase in supported enterprises</v>
      </c>
      <c r="S38" s="10">
        <v>2020</v>
      </c>
      <c r="T38" s="11">
        <f t="shared" si="8"/>
        <v>27</v>
      </c>
      <c r="U38" s="49"/>
      <c r="V38" s="50"/>
      <c r="W38" s="50">
        <v>11</v>
      </c>
      <c r="X38" s="51">
        <v>16</v>
      </c>
    </row>
    <row r="39" spans="2:24" ht="15.75" x14ac:dyDescent="0.25">
      <c r="B39" s="6" t="str">
        <f>IF(D29="","",D29)</f>
        <v>ER/C/O/05 Number of new enterprises supported,</v>
      </c>
      <c r="C39" s="10">
        <v>2021</v>
      </c>
      <c r="D39" s="11">
        <f t="shared" si="6"/>
        <v>4</v>
      </c>
      <c r="E39" s="44">
        <v>1</v>
      </c>
      <c r="F39" s="45">
        <v>1</v>
      </c>
      <c r="G39" s="45">
        <v>1</v>
      </c>
      <c r="H39" s="46">
        <v>1</v>
      </c>
      <c r="J39" s="6" t="str">
        <f>IF(L29="","",L29)</f>
        <v>ER/C/O/06 Private investment matching public support to enterprises (grants),</v>
      </c>
      <c r="K39" s="10">
        <v>2021</v>
      </c>
      <c r="L39" s="11">
        <f>M39+N39+O39+P39</f>
        <v>1976333</v>
      </c>
      <c r="M39" s="61">
        <v>394778</v>
      </c>
      <c r="N39" s="59">
        <v>600111</v>
      </c>
      <c r="O39" s="60">
        <v>430222</v>
      </c>
      <c r="P39" s="60">
        <v>551222</v>
      </c>
      <c r="R39" s="6" t="str">
        <f>IF(T29="","",T29)</f>
        <v>ER/C/O/08 Employment increase in supported enterprises</v>
      </c>
      <c r="S39" s="10">
        <v>2021</v>
      </c>
      <c r="T39" s="11">
        <f t="shared" si="8"/>
        <v>76</v>
      </c>
      <c r="U39" s="49">
        <v>18</v>
      </c>
      <c r="V39" s="50">
        <v>19</v>
      </c>
      <c r="W39" s="50">
        <v>19</v>
      </c>
      <c r="X39" s="51">
        <v>20</v>
      </c>
    </row>
    <row r="40" spans="2:24" ht="15.75" x14ac:dyDescent="0.25">
      <c r="B40" s="6" t="str">
        <f>IF(D29="","",D29)</f>
        <v>ER/C/O/05 Number of new enterprises supported,</v>
      </c>
      <c r="C40" s="10">
        <v>2022</v>
      </c>
      <c r="D40" s="11">
        <f t="shared" si="6"/>
        <v>3</v>
      </c>
      <c r="E40" s="17">
        <v>1</v>
      </c>
      <c r="F40" s="18">
        <v>2</v>
      </c>
      <c r="G40" s="18"/>
      <c r="H40" s="19"/>
      <c r="J40" s="6" t="str">
        <f>IF(L29="","",L29)</f>
        <v>ER/C/O/06 Private investment matching public support to enterprises (grants),</v>
      </c>
      <c r="K40" s="10">
        <v>2022</v>
      </c>
      <c r="L40" s="11">
        <f>M40+N40+O40+P40</f>
        <v>490111</v>
      </c>
      <c r="M40" s="61">
        <v>367889</v>
      </c>
      <c r="N40" s="59">
        <v>122222</v>
      </c>
      <c r="O40" s="18"/>
      <c r="P40" s="19"/>
      <c r="R40" s="6" t="str">
        <f>IF(T29="","",T29)</f>
        <v>ER/C/O/08 Employment increase in supported enterprises</v>
      </c>
      <c r="S40" s="10">
        <v>2022</v>
      </c>
      <c r="T40" s="11">
        <f t="shared" si="8"/>
        <v>72</v>
      </c>
      <c r="U40" s="49">
        <v>20</v>
      </c>
      <c r="V40" s="50">
        <v>22</v>
      </c>
      <c r="W40" s="50">
        <v>18</v>
      </c>
      <c r="X40" s="51">
        <v>12</v>
      </c>
    </row>
    <row r="41" spans="2:24" ht="15.75" x14ac:dyDescent="0.25">
      <c r="B41" s="6" t="str">
        <f>IF(D29="","",D29)</f>
        <v>ER/C/O/05 Number of new enterprises supported,</v>
      </c>
      <c r="C41" s="10">
        <v>2023</v>
      </c>
      <c r="D41" s="11">
        <f t="shared" si="6"/>
        <v>0</v>
      </c>
      <c r="E41" s="17"/>
      <c r="F41" s="18"/>
      <c r="G41" s="18"/>
      <c r="H41" s="19"/>
      <c r="J41" s="6" t="str">
        <f>IF(L29="","",L29)</f>
        <v>ER/C/O/06 Private investment matching public support to enterprises (grants),</v>
      </c>
      <c r="K41" s="10">
        <v>2023</v>
      </c>
      <c r="L41" s="11">
        <f t="shared" si="7"/>
        <v>0</v>
      </c>
      <c r="M41" s="17"/>
      <c r="N41" s="18"/>
      <c r="O41" s="18"/>
      <c r="P41" s="19"/>
      <c r="R41" s="6" t="str">
        <f>IF(T29="","",T29)</f>
        <v>ER/C/O/08 Employment increase in supported enterprises</v>
      </c>
      <c r="S41" s="10">
        <v>2023</v>
      </c>
      <c r="T41" s="11">
        <f t="shared" si="8"/>
        <v>0</v>
      </c>
      <c r="U41" s="17"/>
      <c r="V41" s="18"/>
      <c r="W41" s="18"/>
      <c r="X41" s="19"/>
    </row>
    <row r="42" spans="2:24" ht="16.5" thickBot="1" x14ac:dyDescent="0.3">
      <c r="C42" s="12" t="s">
        <v>49</v>
      </c>
      <c r="D42" s="13">
        <f>D32+D33+D34+D35+D36+D37+D38+D39+D40+D41</f>
        <v>10</v>
      </c>
      <c r="E42" s="14">
        <f>E32+E33+E34+E35+E36+E37+E38+E39+E40+E41</f>
        <v>2</v>
      </c>
      <c r="F42" s="15">
        <f>F32+F33+F34+F35+F36+F37+F38+F39+F40+F41</f>
        <v>4</v>
      </c>
      <c r="G42" s="15">
        <f t="shared" ref="G42:H42" si="9">G32+G33+G34+G35+G36+G37+G38+G39+G40+G41</f>
        <v>2</v>
      </c>
      <c r="H42" s="16">
        <f t="shared" si="9"/>
        <v>2</v>
      </c>
      <c r="K42" s="12" t="s">
        <v>49</v>
      </c>
      <c r="L42" s="13">
        <f>L32+L33+L34+L35+L36+L37+L38+L39+L40+L41</f>
        <v>3851222</v>
      </c>
      <c r="M42" s="14">
        <f>M32+M33+M34+M35+M36+M37+M38+M39+M40+M41</f>
        <v>921556</v>
      </c>
      <c r="N42" s="15">
        <f>N32+N33+N34+N35+N36+N37+N38+N39+N40+N41</f>
        <v>1041333</v>
      </c>
      <c r="O42" s="15">
        <f>O32+O33+O34+O35+O36+O37+O38+O39+O40+O41</f>
        <v>759000</v>
      </c>
      <c r="P42" s="16">
        <f>P32+P33+P34+P35+P36+P37+P38+P39+P40+P41</f>
        <v>1129333</v>
      </c>
      <c r="S42" s="12" t="s">
        <v>49</v>
      </c>
      <c r="T42" s="13">
        <f>T32+T33+T34+T35+T36+T37+T38+T39+T40+T41</f>
        <v>175</v>
      </c>
      <c r="U42" s="14">
        <f t="shared" ref="U42:X42" si="10">U32+U33+U34+U35+U36+U37+U38+U39+U40+U41</f>
        <v>38</v>
      </c>
      <c r="V42" s="15">
        <f t="shared" si="10"/>
        <v>41</v>
      </c>
      <c r="W42" s="15">
        <f t="shared" si="10"/>
        <v>48</v>
      </c>
      <c r="X42" s="16">
        <f t="shared" si="10"/>
        <v>48</v>
      </c>
    </row>
    <row r="44" spans="2:24" ht="48" customHeight="1" x14ac:dyDescent="0.2">
      <c r="C44" s="26" t="s">
        <v>115</v>
      </c>
      <c r="D44" s="74" t="s">
        <v>97</v>
      </c>
      <c r="E44" s="75"/>
      <c r="F44" s="75"/>
      <c r="G44" s="75"/>
      <c r="H44" s="76"/>
      <c r="K44" s="26" t="s">
        <v>115</v>
      </c>
      <c r="L44" s="74" t="s">
        <v>98</v>
      </c>
      <c r="M44" s="75"/>
      <c r="N44" s="75"/>
      <c r="O44" s="75"/>
      <c r="P44" s="76"/>
      <c r="S44" s="26" t="s">
        <v>115</v>
      </c>
      <c r="T44" s="74"/>
      <c r="U44" s="75"/>
      <c r="V44" s="75"/>
      <c r="W44" s="75"/>
      <c r="X44" s="76"/>
    </row>
    <row r="45" spans="2:24" ht="7.5" customHeight="1" thickBot="1" x14ac:dyDescent="0.25"/>
    <row r="46" spans="2:24" ht="15.75" x14ac:dyDescent="0.25">
      <c r="C46" s="7"/>
      <c r="D46" s="8" t="s">
        <v>49</v>
      </c>
      <c r="E46" s="8" t="s">
        <v>45</v>
      </c>
      <c r="F46" s="8" t="s">
        <v>46</v>
      </c>
      <c r="G46" s="8" t="s">
        <v>47</v>
      </c>
      <c r="H46" s="9" t="s">
        <v>48</v>
      </c>
      <c r="K46" s="7"/>
      <c r="L46" s="8" t="s">
        <v>49</v>
      </c>
      <c r="M46" s="8" t="s">
        <v>45</v>
      </c>
      <c r="N46" s="8" t="s">
        <v>46</v>
      </c>
      <c r="O46" s="8" t="s">
        <v>47</v>
      </c>
      <c r="P46" s="9" t="s">
        <v>48</v>
      </c>
      <c r="S46" s="7"/>
      <c r="T46" s="8" t="s">
        <v>49</v>
      </c>
      <c r="U46" s="8" t="s">
        <v>45</v>
      </c>
      <c r="V46" s="8" t="s">
        <v>46</v>
      </c>
      <c r="W46" s="8" t="s">
        <v>47</v>
      </c>
      <c r="X46" s="9" t="s">
        <v>48</v>
      </c>
    </row>
    <row r="47" spans="2:24" ht="15.75" x14ac:dyDescent="0.25">
      <c r="B47" s="6" t="str">
        <f>IF(D44="","",D44)</f>
        <v>ER/C/O/28 Number of enterprises supported to introduce new to the market products</v>
      </c>
      <c r="C47" s="10">
        <v>2014</v>
      </c>
      <c r="D47" s="11">
        <f>E47+F47+G47+H47</f>
        <v>0</v>
      </c>
      <c r="E47" s="17"/>
      <c r="F47" s="18"/>
      <c r="G47" s="18"/>
      <c r="H47" s="19"/>
      <c r="J47" s="6" t="str">
        <f>IF(L44="","",L44)</f>
        <v>ER/C/O/29 Number of enterprises supported to introduce new to the firm products</v>
      </c>
      <c r="K47" s="10">
        <v>2014</v>
      </c>
      <c r="L47" s="11">
        <f>M47+N47+O47+P47</f>
        <v>0</v>
      </c>
      <c r="M47" s="17"/>
      <c r="N47" s="18"/>
      <c r="O47" s="18"/>
      <c r="P47" s="19"/>
      <c r="R47" s="6" t="str">
        <f>IF(T44="","",T44)</f>
        <v/>
      </c>
      <c r="S47" s="10">
        <v>2014</v>
      </c>
      <c r="T47" s="11">
        <f>U47+V47+W47+X47</f>
        <v>0</v>
      </c>
      <c r="U47" s="17"/>
      <c r="V47" s="18"/>
      <c r="W47" s="18"/>
      <c r="X47" s="19"/>
    </row>
    <row r="48" spans="2:24" ht="15.75" x14ac:dyDescent="0.25">
      <c r="B48" s="6" t="str">
        <f>IF(D44="","",D44)</f>
        <v>ER/C/O/28 Number of enterprises supported to introduce new to the market products</v>
      </c>
      <c r="C48" s="10">
        <v>2015</v>
      </c>
      <c r="D48" s="11">
        <f t="shared" ref="D48:D56" si="11">E48+F48+G48+H48</f>
        <v>0</v>
      </c>
      <c r="E48" s="17"/>
      <c r="F48" s="18"/>
      <c r="G48" s="18"/>
      <c r="H48" s="19"/>
      <c r="J48" s="6" t="str">
        <f>IF(L44="","",L44)</f>
        <v>ER/C/O/29 Number of enterprises supported to introduce new to the firm products</v>
      </c>
      <c r="K48" s="10">
        <v>2015</v>
      </c>
      <c r="L48" s="11">
        <f t="shared" ref="L48:L56" si="12">M48+N48+O48+P48</f>
        <v>0</v>
      </c>
      <c r="M48" s="17"/>
      <c r="N48" s="18"/>
      <c r="O48" s="18"/>
      <c r="P48" s="19"/>
      <c r="R48" s="6" t="str">
        <f>IF(T44="","",T44)</f>
        <v/>
      </c>
      <c r="S48" s="10">
        <v>2015</v>
      </c>
      <c r="T48" s="11">
        <f t="shared" ref="T48:T56" si="13">U48+V48+W48+X48</f>
        <v>0</v>
      </c>
      <c r="U48" s="17"/>
      <c r="V48" s="18"/>
      <c r="W48" s="18"/>
      <c r="X48" s="19"/>
    </row>
    <row r="49" spans="2:24" ht="15.75" x14ac:dyDescent="0.25">
      <c r="B49" s="6" t="str">
        <f>IF(D44="","",D44)</f>
        <v>ER/C/O/28 Number of enterprises supported to introduce new to the market products</v>
      </c>
      <c r="C49" s="10">
        <v>2016</v>
      </c>
      <c r="D49" s="11">
        <f t="shared" si="11"/>
        <v>0</v>
      </c>
      <c r="E49" s="17"/>
      <c r="F49" s="18"/>
      <c r="G49" s="18"/>
      <c r="H49" s="19"/>
      <c r="J49" s="6" t="str">
        <f>IF(L44="","",L44)</f>
        <v>ER/C/O/29 Number of enterprises supported to introduce new to the firm products</v>
      </c>
      <c r="K49" s="10">
        <v>2016</v>
      </c>
      <c r="L49" s="11">
        <f t="shared" si="12"/>
        <v>0</v>
      </c>
      <c r="M49" s="17"/>
      <c r="N49" s="18"/>
      <c r="O49" s="18"/>
      <c r="P49" s="19"/>
      <c r="R49" s="6" t="str">
        <f>IF(T44="","",T44)</f>
        <v/>
      </c>
      <c r="S49" s="10">
        <v>2016</v>
      </c>
      <c r="T49" s="11">
        <f t="shared" si="13"/>
        <v>0</v>
      </c>
      <c r="U49" s="17"/>
      <c r="V49" s="18"/>
      <c r="W49" s="18"/>
      <c r="X49" s="19"/>
    </row>
    <row r="50" spans="2:24" ht="15.75" x14ac:dyDescent="0.25">
      <c r="B50" s="6" t="str">
        <f>IF(D44="","",D44)</f>
        <v>ER/C/O/28 Number of enterprises supported to introduce new to the market products</v>
      </c>
      <c r="C50" s="10">
        <v>2017</v>
      </c>
      <c r="D50" s="11">
        <f t="shared" si="11"/>
        <v>0</v>
      </c>
      <c r="E50" s="17"/>
      <c r="F50" s="18"/>
      <c r="G50" s="18"/>
      <c r="H50" s="19"/>
      <c r="J50" s="6" t="str">
        <f>IF(L44="","",L44)</f>
        <v>ER/C/O/29 Number of enterprises supported to introduce new to the firm products</v>
      </c>
      <c r="K50" s="10">
        <v>2017</v>
      </c>
      <c r="L50" s="11">
        <f t="shared" si="12"/>
        <v>0</v>
      </c>
      <c r="M50" s="17"/>
      <c r="N50" s="18"/>
      <c r="O50" s="18"/>
      <c r="P50" s="19"/>
      <c r="R50" s="6" t="str">
        <f>IF(T44="","",T44)</f>
        <v/>
      </c>
      <c r="S50" s="10">
        <v>2017</v>
      </c>
      <c r="T50" s="11">
        <f t="shared" si="13"/>
        <v>0</v>
      </c>
      <c r="U50" s="17"/>
      <c r="V50" s="18"/>
      <c r="W50" s="18"/>
      <c r="X50" s="19"/>
    </row>
    <row r="51" spans="2:24" ht="15.75" x14ac:dyDescent="0.25">
      <c r="B51" s="6" t="str">
        <f>IF(D44="","",D44)</f>
        <v>ER/C/O/28 Number of enterprises supported to introduce new to the market products</v>
      </c>
      <c r="C51" s="10">
        <v>2018</v>
      </c>
      <c r="D51" s="11">
        <f t="shared" si="11"/>
        <v>0</v>
      </c>
      <c r="E51" s="17"/>
      <c r="F51" s="18"/>
      <c r="G51" s="18"/>
      <c r="H51" s="19"/>
      <c r="J51" s="6" t="str">
        <f>IF(L44="","",L44)</f>
        <v>ER/C/O/29 Number of enterprises supported to introduce new to the firm products</v>
      </c>
      <c r="K51" s="10">
        <v>2018</v>
      </c>
      <c r="L51" s="11">
        <f t="shared" si="12"/>
        <v>0</v>
      </c>
      <c r="M51" s="17"/>
      <c r="N51" s="18"/>
      <c r="O51" s="18"/>
      <c r="P51" s="19"/>
      <c r="R51" s="6" t="str">
        <f>IF(T44="","",T44)</f>
        <v/>
      </c>
      <c r="S51" s="10">
        <v>2018</v>
      </c>
      <c r="T51" s="11">
        <f t="shared" si="13"/>
        <v>0</v>
      </c>
      <c r="U51" s="17"/>
      <c r="V51" s="18"/>
      <c r="W51" s="18"/>
      <c r="X51" s="19"/>
    </row>
    <row r="52" spans="2:24" ht="15.75" x14ac:dyDescent="0.25">
      <c r="B52" s="6" t="str">
        <f>IF(D44="","",D44)</f>
        <v>ER/C/O/28 Number of enterprises supported to introduce new to the market products</v>
      </c>
      <c r="C52" s="10">
        <v>2019</v>
      </c>
      <c r="D52" s="11">
        <f t="shared" si="11"/>
        <v>0</v>
      </c>
      <c r="E52" s="52"/>
      <c r="F52" s="53"/>
      <c r="G52" s="53"/>
      <c r="H52" s="54"/>
      <c r="J52" s="6" t="str">
        <f>IF(L44="","",L44)</f>
        <v>ER/C/O/29 Number of enterprises supported to introduce new to the firm products</v>
      </c>
      <c r="K52" s="10">
        <v>2019</v>
      </c>
      <c r="L52" s="11">
        <f t="shared" si="12"/>
        <v>0</v>
      </c>
      <c r="M52" s="55"/>
      <c r="N52" s="56"/>
      <c r="O52" s="56"/>
      <c r="P52" s="57"/>
      <c r="R52" s="6" t="str">
        <f>IF(T44="","",T44)</f>
        <v/>
      </c>
      <c r="S52" s="10">
        <v>2019</v>
      </c>
      <c r="T52" s="11">
        <f t="shared" si="13"/>
        <v>0</v>
      </c>
      <c r="U52" s="17"/>
      <c r="V52" s="18"/>
      <c r="W52" s="18"/>
      <c r="X52" s="19"/>
    </row>
    <row r="53" spans="2:24" ht="15.75" x14ac:dyDescent="0.25">
      <c r="B53" s="6" t="str">
        <f>IF(D44="","",D44)</f>
        <v>ER/C/O/28 Number of enterprises supported to introduce new to the market products</v>
      </c>
      <c r="C53" s="10">
        <v>2020</v>
      </c>
      <c r="D53" s="11">
        <f t="shared" si="11"/>
        <v>6</v>
      </c>
      <c r="E53" s="52">
        <v>1</v>
      </c>
      <c r="F53" s="53">
        <v>1</v>
      </c>
      <c r="G53" s="53">
        <v>2</v>
      </c>
      <c r="H53" s="54">
        <v>2</v>
      </c>
      <c r="J53" s="6" t="str">
        <f>IF(L44="","",L44)</f>
        <v>ER/C/O/29 Number of enterprises supported to introduce new to the firm products</v>
      </c>
      <c r="K53" s="10">
        <v>2020</v>
      </c>
      <c r="L53" s="11">
        <f t="shared" si="12"/>
        <v>13</v>
      </c>
      <c r="M53" s="55">
        <v>2</v>
      </c>
      <c r="N53" s="56">
        <v>3</v>
      </c>
      <c r="O53" s="56">
        <v>4</v>
      </c>
      <c r="P53" s="57">
        <v>4</v>
      </c>
      <c r="R53" s="6" t="str">
        <f>IF(T44="","",T44)</f>
        <v/>
      </c>
      <c r="S53" s="10">
        <v>2020</v>
      </c>
      <c r="T53" s="11">
        <f t="shared" si="13"/>
        <v>0</v>
      </c>
      <c r="U53" s="59"/>
      <c r="V53" s="60"/>
      <c r="W53" s="60"/>
      <c r="X53" s="61"/>
    </row>
    <row r="54" spans="2:24" ht="15.75" x14ac:dyDescent="0.25">
      <c r="B54" s="6" t="str">
        <f>IF(D44="","",D44)</f>
        <v>ER/C/O/28 Number of enterprises supported to introduce new to the market products</v>
      </c>
      <c r="C54" s="10">
        <v>2021</v>
      </c>
      <c r="D54" s="11">
        <f t="shared" si="11"/>
        <v>4</v>
      </c>
      <c r="E54" s="52">
        <v>2</v>
      </c>
      <c r="F54" s="53">
        <v>1</v>
      </c>
      <c r="G54" s="53">
        <v>1</v>
      </c>
      <c r="H54" s="54"/>
      <c r="J54" s="6" t="str">
        <f>IF(L44="","",L44)</f>
        <v>ER/C/O/29 Number of enterprises supported to introduce new to the firm products</v>
      </c>
      <c r="K54" s="10">
        <v>2021</v>
      </c>
      <c r="L54" s="11">
        <f t="shared" si="12"/>
        <v>14</v>
      </c>
      <c r="M54" s="55">
        <v>4</v>
      </c>
      <c r="N54" s="56">
        <v>4</v>
      </c>
      <c r="O54" s="56">
        <v>3</v>
      </c>
      <c r="P54" s="57">
        <v>3</v>
      </c>
      <c r="R54" s="6" t="str">
        <f>IF(T44="","",T44)</f>
        <v/>
      </c>
      <c r="S54" s="10">
        <v>2021</v>
      </c>
      <c r="T54" s="11">
        <f t="shared" si="13"/>
        <v>0</v>
      </c>
      <c r="U54" s="59"/>
      <c r="V54" s="60"/>
      <c r="W54" s="60"/>
      <c r="X54" s="61"/>
    </row>
    <row r="55" spans="2:24" ht="15.75" x14ac:dyDescent="0.25">
      <c r="B55" s="6" t="str">
        <f>IF(D44="","",D44)</f>
        <v>ER/C/O/28 Number of enterprises supported to introduce new to the market products</v>
      </c>
      <c r="C55" s="10">
        <v>2022</v>
      </c>
      <c r="D55" s="11">
        <f t="shared" si="11"/>
        <v>0</v>
      </c>
      <c r="E55" s="17"/>
      <c r="F55" s="18"/>
      <c r="G55" s="18"/>
      <c r="H55" s="19"/>
      <c r="J55" s="6" t="str">
        <f>IF(L44="","",L44)</f>
        <v>ER/C/O/29 Number of enterprises supported to introduce new to the firm products</v>
      </c>
      <c r="K55" s="10">
        <v>2022</v>
      </c>
      <c r="L55" s="11">
        <f t="shared" si="12"/>
        <v>3</v>
      </c>
      <c r="M55" s="17">
        <v>2</v>
      </c>
      <c r="N55" s="18">
        <v>1</v>
      </c>
      <c r="O55" s="18"/>
      <c r="P55" s="19"/>
      <c r="R55" s="6" t="str">
        <f>IF(T44="","",T44)</f>
        <v/>
      </c>
      <c r="S55" s="10">
        <v>2022</v>
      </c>
      <c r="T55" s="11">
        <f t="shared" si="13"/>
        <v>0</v>
      </c>
      <c r="U55" s="17"/>
      <c r="V55" s="18"/>
      <c r="W55" s="18"/>
      <c r="X55" s="19"/>
    </row>
    <row r="56" spans="2:24" ht="15.75" x14ac:dyDescent="0.25">
      <c r="B56" s="6" t="str">
        <f>IF(D44="","",D44)</f>
        <v>ER/C/O/28 Number of enterprises supported to introduce new to the market products</v>
      </c>
      <c r="C56" s="10">
        <v>2023</v>
      </c>
      <c r="D56" s="11">
        <f t="shared" si="11"/>
        <v>0</v>
      </c>
      <c r="E56" s="17"/>
      <c r="F56" s="18"/>
      <c r="G56" s="18"/>
      <c r="H56" s="19"/>
      <c r="J56" s="6" t="str">
        <f>IF(L44="","",L44)</f>
        <v>ER/C/O/29 Number of enterprises supported to introduce new to the firm products</v>
      </c>
      <c r="K56" s="10">
        <v>2023</v>
      </c>
      <c r="L56" s="11">
        <f t="shared" si="12"/>
        <v>0</v>
      </c>
      <c r="M56" s="17"/>
      <c r="N56" s="18"/>
      <c r="O56" s="18"/>
      <c r="P56" s="19"/>
      <c r="R56" s="6" t="str">
        <f>IF(T44="","",T44)</f>
        <v/>
      </c>
      <c r="S56" s="10">
        <v>2023</v>
      </c>
      <c r="T56" s="11">
        <f t="shared" si="13"/>
        <v>0</v>
      </c>
      <c r="U56" s="17"/>
      <c r="V56" s="18"/>
      <c r="W56" s="18"/>
      <c r="X56" s="19"/>
    </row>
    <row r="57" spans="2:24" ht="16.5" thickBot="1" x14ac:dyDescent="0.3">
      <c r="C57" s="12" t="s">
        <v>49</v>
      </c>
      <c r="D57" s="13">
        <f>D47+D48+D49+D50+D51+D52+D53+D54+D55+D56</f>
        <v>10</v>
      </c>
      <c r="E57" s="14">
        <f>E47+E48+E49+E50+E51+E52+E53+E54+E55+E56</f>
        <v>3</v>
      </c>
      <c r="F57" s="15">
        <f>F47+F48+F49+F50+F51+F52+F53+F54+F55+F56</f>
        <v>2</v>
      </c>
      <c r="G57" s="15">
        <f t="shared" ref="G57:H57" si="14">G47+G48+G49+G50+G51+G52+G53+G54+G55+G56</f>
        <v>3</v>
      </c>
      <c r="H57" s="16">
        <f t="shared" si="14"/>
        <v>2</v>
      </c>
      <c r="K57" s="12" t="s">
        <v>49</v>
      </c>
      <c r="L57" s="13">
        <f>L47+L48+L49+L50+L51+L52+L53+L54+L55+L56</f>
        <v>30</v>
      </c>
      <c r="M57" s="14">
        <f t="shared" ref="M57:P57" si="15">M47+M48+M49+M50+M51+M52+M53+M54+M55+M56</f>
        <v>8</v>
      </c>
      <c r="N57" s="15">
        <f t="shared" si="15"/>
        <v>8</v>
      </c>
      <c r="O57" s="15">
        <f t="shared" si="15"/>
        <v>7</v>
      </c>
      <c r="P57" s="16">
        <f t="shared" si="15"/>
        <v>7</v>
      </c>
      <c r="S57" s="12" t="s">
        <v>49</v>
      </c>
      <c r="T57" s="13">
        <f>T47+T48+T49+T50+T51+T52+T53+T54+T55+T56</f>
        <v>0</v>
      </c>
      <c r="U57" s="14">
        <f t="shared" ref="U57:X57" si="16">U47+U48+U49+U50+U51+U52+U53+U54+U55+U56</f>
        <v>0</v>
      </c>
      <c r="V57" s="15">
        <f t="shared" si="16"/>
        <v>0</v>
      </c>
      <c r="W57" s="15">
        <f t="shared" si="16"/>
        <v>0</v>
      </c>
      <c r="X57" s="16">
        <f t="shared" si="16"/>
        <v>0</v>
      </c>
    </row>
    <row r="59" spans="2:24" ht="48" customHeight="1" x14ac:dyDescent="0.2">
      <c r="C59" s="26" t="s">
        <v>115</v>
      </c>
      <c r="D59" s="74" t="s">
        <v>101</v>
      </c>
      <c r="E59" s="75"/>
      <c r="F59" s="75"/>
      <c r="G59" s="75"/>
      <c r="H59" s="76"/>
      <c r="K59" s="26" t="s">
        <v>115</v>
      </c>
      <c r="L59" s="74"/>
      <c r="M59" s="75"/>
      <c r="N59" s="75"/>
      <c r="O59" s="75"/>
      <c r="P59" s="76"/>
      <c r="S59" s="26" t="s">
        <v>115</v>
      </c>
      <c r="T59" s="74"/>
      <c r="U59" s="75"/>
      <c r="V59" s="75"/>
      <c r="W59" s="75"/>
      <c r="X59" s="76"/>
    </row>
    <row r="60" spans="2:24" ht="7.5" customHeight="1" thickBot="1" x14ac:dyDescent="0.25"/>
    <row r="61" spans="2:24" ht="15.75" x14ac:dyDescent="0.25">
      <c r="C61" s="7"/>
      <c r="D61" s="8" t="s">
        <v>49</v>
      </c>
      <c r="E61" s="8" t="s">
        <v>45</v>
      </c>
      <c r="F61" s="8" t="s">
        <v>46</v>
      </c>
      <c r="G61" s="8" t="s">
        <v>47</v>
      </c>
      <c r="H61" s="9" t="s">
        <v>48</v>
      </c>
      <c r="K61" s="7"/>
      <c r="L61" s="8" t="s">
        <v>49</v>
      </c>
      <c r="M61" s="8" t="s">
        <v>45</v>
      </c>
      <c r="N61" s="8" t="s">
        <v>46</v>
      </c>
      <c r="O61" s="8" t="s">
        <v>47</v>
      </c>
      <c r="P61" s="9" t="s">
        <v>48</v>
      </c>
      <c r="S61" s="7"/>
      <c r="T61" s="8" t="s">
        <v>49</v>
      </c>
      <c r="U61" s="8" t="s">
        <v>45</v>
      </c>
      <c r="V61" s="8" t="s">
        <v>46</v>
      </c>
      <c r="W61" s="8" t="s">
        <v>47</v>
      </c>
      <c r="X61" s="9" t="s">
        <v>48</v>
      </c>
    </row>
    <row r="62" spans="2:24" ht="15.75" x14ac:dyDescent="0.25">
      <c r="B62" s="6" t="str">
        <f>IF(D59="","",D59)</f>
        <v>ER/P/O/02 Public or commercial buildings built or renovated</v>
      </c>
      <c r="C62" s="10">
        <v>2014</v>
      </c>
      <c r="D62" s="11">
        <f>E62+F62+G62+H62</f>
        <v>0</v>
      </c>
      <c r="E62" s="17"/>
      <c r="F62" s="18"/>
      <c r="G62" s="18"/>
      <c r="H62" s="19"/>
      <c r="J62" s="6" t="str">
        <f>IF(L59="","",L59)</f>
        <v/>
      </c>
      <c r="K62" s="10">
        <v>2014</v>
      </c>
      <c r="L62" s="11">
        <f>M62+N62+O62+P62</f>
        <v>0</v>
      </c>
      <c r="M62" s="17"/>
      <c r="N62" s="18"/>
      <c r="O62" s="18"/>
      <c r="P62" s="19"/>
      <c r="R62" s="6" t="str">
        <f>IF(T59="","",T59)</f>
        <v/>
      </c>
      <c r="S62" s="10">
        <v>2014</v>
      </c>
      <c r="T62" s="11">
        <f>U62+V62+W62+X62</f>
        <v>0</v>
      </c>
      <c r="U62" s="17"/>
      <c r="V62" s="18"/>
      <c r="W62" s="18"/>
      <c r="X62" s="19"/>
    </row>
    <row r="63" spans="2:24" ht="15.75" x14ac:dyDescent="0.25">
      <c r="B63" s="6" t="str">
        <f>IF(D59="","",D59)</f>
        <v>ER/P/O/02 Public or commercial buildings built or renovated</v>
      </c>
      <c r="C63" s="10">
        <v>2015</v>
      </c>
      <c r="D63" s="11">
        <f t="shared" ref="D63:D71" si="17">E63+F63+G63+H63</f>
        <v>0</v>
      </c>
      <c r="E63" s="17"/>
      <c r="F63" s="18"/>
      <c r="G63" s="18"/>
      <c r="H63" s="19"/>
      <c r="J63" s="6" t="str">
        <f>IF(L59="","",L59)</f>
        <v/>
      </c>
      <c r="K63" s="10">
        <v>2015</v>
      </c>
      <c r="L63" s="11">
        <f t="shared" ref="L63:L71" si="18">M63+N63+O63+P63</f>
        <v>0</v>
      </c>
      <c r="M63" s="17"/>
      <c r="N63" s="18"/>
      <c r="O63" s="18"/>
      <c r="P63" s="19"/>
      <c r="R63" s="6" t="str">
        <f>IF(T59="","",T59)</f>
        <v/>
      </c>
      <c r="S63" s="10">
        <v>2015</v>
      </c>
      <c r="T63" s="11">
        <f t="shared" ref="T63:T71" si="19">U63+V63+W63+X63</f>
        <v>0</v>
      </c>
      <c r="U63" s="17"/>
      <c r="V63" s="18"/>
      <c r="W63" s="18"/>
      <c r="X63" s="19"/>
    </row>
    <row r="64" spans="2:24" ht="15.75" x14ac:dyDescent="0.25">
      <c r="B64" s="6" t="str">
        <f>IF(D59="","",D59)</f>
        <v>ER/P/O/02 Public or commercial buildings built or renovated</v>
      </c>
      <c r="C64" s="10">
        <v>2016</v>
      </c>
      <c r="D64" s="11">
        <f t="shared" si="17"/>
        <v>0</v>
      </c>
      <c r="E64" s="17"/>
      <c r="F64" s="18"/>
      <c r="G64" s="18"/>
      <c r="H64" s="19"/>
      <c r="J64" s="6" t="str">
        <f>IF(L59="","",L59)</f>
        <v/>
      </c>
      <c r="K64" s="10">
        <v>2016</v>
      </c>
      <c r="L64" s="11">
        <f t="shared" si="18"/>
        <v>0</v>
      </c>
      <c r="M64" s="17"/>
      <c r="N64" s="18"/>
      <c r="O64" s="18"/>
      <c r="P64" s="19"/>
      <c r="R64" s="6" t="str">
        <f>IF(T59="","",T59)</f>
        <v/>
      </c>
      <c r="S64" s="10">
        <v>2016</v>
      </c>
      <c r="T64" s="11">
        <f t="shared" si="19"/>
        <v>0</v>
      </c>
      <c r="U64" s="17"/>
      <c r="V64" s="18"/>
      <c r="W64" s="18"/>
      <c r="X64" s="19"/>
    </row>
    <row r="65" spans="2:24" ht="15.75" x14ac:dyDescent="0.25">
      <c r="B65" s="6" t="str">
        <f>IF(D59="","",D59)</f>
        <v>ER/P/O/02 Public or commercial buildings built or renovated</v>
      </c>
      <c r="C65" s="10">
        <v>2017</v>
      </c>
      <c r="D65" s="11">
        <f t="shared" si="17"/>
        <v>0</v>
      </c>
      <c r="E65" s="17"/>
      <c r="F65" s="18"/>
      <c r="G65" s="18"/>
      <c r="H65" s="19"/>
      <c r="J65" s="6" t="str">
        <f>IF(L59="","",L59)</f>
        <v/>
      </c>
      <c r="K65" s="10">
        <v>2017</v>
      </c>
      <c r="L65" s="11">
        <f t="shared" si="18"/>
        <v>0</v>
      </c>
      <c r="M65" s="17"/>
      <c r="N65" s="18"/>
      <c r="O65" s="18"/>
      <c r="P65" s="19"/>
      <c r="R65" s="6" t="str">
        <f>IF(T59="","",T59)</f>
        <v/>
      </c>
      <c r="S65" s="10">
        <v>2017</v>
      </c>
      <c r="T65" s="11">
        <f t="shared" si="19"/>
        <v>0</v>
      </c>
      <c r="U65" s="17"/>
      <c r="V65" s="18"/>
      <c r="W65" s="18"/>
      <c r="X65" s="19"/>
    </row>
    <row r="66" spans="2:24" ht="15.75" x14ac:dyDescent="0.25">
      <c r="B66" s="6" t="str">
        <f>IF(D59="","",D59)</f>
        <v>ER/P/O/02 Public or commercial buildings built or renovated</v>
      </c>
      <c r="C66" s="10">
        <v>2018</v>
      </c>
      <c r="D66" s="11">
        <f t="shared" si="17"/>
        <v>0</v>
      </c>
      <c r="E66" s="17"/>
      <c r="F66" s="18"/>
      <c r="G66" s="18"/>
      <c r="H66" s="19"/>
      <c r="J66" s="6" t="str">
        <f>IF(L59="","",L59)</f>
        <v/>
      </c>
      <c r="K66" s="10">
        <v>2018</v>
      </c>
      <c r="L66" s="11">
        <f t="shared" si="18"/>
        <v>0</v>
      </c>
      <c r="M66" s="17"/>
      <c r="N66" s="18"/>
      <c r="O66" s="18"/>
      <c r="P66" s="19"/>
      <c r="R66" s="6" t="str">
        <f>IF(T59="","",T59)</f>
        <v/>
      </c>
      <c r="S66" s="10">
        <v>2018</v>
      </c>
      <c r="T66" s="11">
        <f t="shared" si="19"/>
        <v>0</v>
      </c>
      <c r="U66" s="17"/>
      <c r="V66" s="18"/>
      <c r="W66" s="18"/>
      <c r="X66" s="19"/>
    </row>
    <row r="67" spans="2:24" ht="15.75" x14ac:dyDescent="0.25">
      <c r="B67" s="6" t="str">
        <f>IF(D59="","",D59)</f>
        <v>ER/P/O/02 Public or commercial buildings built or renovated</v>
      </c>
      <c r="C67" s="10">
        <v>2019</v>
      </c>
      <c r="D67" s="11">
        <f t="shared" si="17"/>
        <v>0</v>
      </c>
      <c r="E67" s="17"/>
      <c r="F67" s="18"/>
      <c r="G67" s="18"/>
      <c r="H67" s="19"/>
      <c r="J67" s="6" t="str">
        <f>IF(L59="","",L59)</f>
        <v/>
      </c>
      <c r="K67" s="10">
        <v>2019</v>
      </c>
      <c r="L67" s="11">
        <f t="shared" si="18"/>
        <v>0</v>
      </c>
      <c r="M67" s="17"/>
      <c r="N67" s="18"/>
      <c r="O67" s="18"/>
      <c r="P67" s="19"/>
      <c r="R67" s="6" t="str">
        <f>IF(T59="","",T59)</f>
        <v/>
      </c>
      <c r="S67" s="10">
        <v>2019</v>
      </c>
      <c r="T67" s="11">
        <f t="shared" si="19"/>
        <v>0</v>
      </c>
      <c r="U67" s="17"/>
      <c r="V67" s="18"/>
      <c r="W67" s="18"/>
      <c r="X67" s="19"/>
    </row>
    <row r="68" spans="2:24" ht="15.75" x14ac:dyDescent="0.25">
      <c r="B68" s="6" t="str">
        <f>IF(D59="","",D59)</f>
        <v>ER/P/O/02 Public or commercial buildings built or renovated</v>
      </c>
      <c r="C68" s="10">
        <v>2020</v>
      </c>
      <c r="D68" s="11">
        <f t="shared" si="17"/>
        <v>100</v>
      </c>
      <c r="E68" s="17"/>
      <c r="F68" s="18">
        <v>50</v>
      </c>
      <c r="G68" s="18"/>
      <c r="H68" s="19">
        <v>50</v>
      </c>
      <c r="J68" s="6" t="str">
        <f>IF(L59="","",L59)</f>
        <v/>
      </c>
      <c r="K68" s="10">
        <v>2020</v>
      </c>
      <c r="L68" s="11">
        <f t="shared" si="18"/>
        <v>0</v>
      </c>
      <c r="M68" s="17"/>
      <c r="N68" s="18"/>
      <c r="O68" s="18"/>
      <c r="P68" s="19"/>
      <c r="R68" s="6" t="str">
        <f>IF(T59="","",T59)</f>
        <v/>
      </c>
      <c r="S68" s="10">
        <v>2020</v>
      </c>
      <c r="T68" s="11">
        <f t="shared" si="19"/>
        <v>0</v>
      </c>
      <c r="U68" s="17"/>
      <c r="V68" s="18"/>
      <c r="W68" s="18"/>
      <c r="X68" s="19"/>
    </row>
    <row r="69" spans="2:24" ht="15.75" x14ac:dyDescent="0.25">
      <c r="B69" s="6" t="str">
        <f>IF(D59="","",D59)</f>
        <v>ER/P/O/02 Public or commercial buildings built or renovated</v>
      </c>
      <c r="C69" s="10">
        <v>2021</v>
      </c>
      <c r="D69" s="11">
        <f t="shared" si="17"/>
        <v>100</v>
      </c>
      <c r="E69" s="17">
        <v>50</v>
      </c>
      <c r="F69" s="18"/>
      <c r="G69" s="18">
        <v>50</v>
      </c>
      <c r="H69" s="19"/>
      <c r="J69" s="6" t="str">
        <f>IF(L59="","",L59)</f>
        <v/>
      </c>
      <c r="K69" s="10">
        <v>2021</v>
      </c>
      <c r="L69" s="11">
        <f t="shared" si="18"/>
        <v>0</v>
      </c>
      <c r="M69" s="17"/>
      <c r="N69" s="18"/>
      <c r="O69" s="18"/>
      <c r="P69" s="19"/>
      <c r="R69" s="6" t="str">
        <f>IF(T59="","",T59)</f>
        <v/>
      </c>
      <c r="S69" s="10">
        <v>2021</v>
      </c>
      <c r="T69" s="11">
        <f t="shared" si="19"/>
        <v>0</v>
      </c>
      <c r="U69" s="17"/>
      <c r="V69" s="18"/>
      <c r="W69" s="18"/>
      <c r="X69" s="19"/>
    </row>
    <row r="70" spans="2:24" ht="15.75" x14ac:dyDescent="0.25">
      <c r="B70" s="6" t="str">
        <f>IF(D59="","",D59)</f>
        <v>ER/P/O/02 Public or commercial buildings built or renovated</v>
      </c>
      <c r="C70" s="10">
        <v>2022</v>
      </c>
      <c r="D70" s="11">
        <f t="shared" si="17"/>
        <v>50</v>
      </c>
      <c r="E70" s="17"/>
      <c r="F70" s="18">
        <v>50</v>
      </c>
      <c r="G70" s="18"/>
      <c r="H70" s="19"/>
      <c r="J70" s="6" t="str">
        <f>IF(L59="","",L59)</f>
        <v/>
      </c>
      <c r="K70" s="10">
        <v>2022</v>
      </c>
      <c r="L70" s="11">
        <f t="shared" si="18"/>
        <v>0</v>
      </c>
      <c r="M70" s="17"/>
      <c r="N70" s="18"/>
      <c r="O70" s="18"/>
      <c r="P70" s="19"/>
      <c r="R70" s="6" t="str">
        <f>IF(T59="","",T59)</f>
        <v/>
      </c>
      <c r="S70" s="10">
        <v>2022</v>
      </c>
      <c r="T70" s="11">
        <f t="shared" si="19"/>
        <v>0</v>
      </c>
      <c r="U70" s="17"/>
      <c r="V70" s="18"/>
      <c r="W70" s="18"/>
      <c r="X70" s="19"/>
    </row>
    <row r="71" spans="2:24" ht="15.75" x14ac:dyDescent="0.25">
      <c r="B71" s="6" t="str">
        <f>IF(D59="","",D59)</f>
        <v>ER/P/O/02 Public or commercial buildings built or renovated</v>
      </c>
      <c r="C71" s="10">
        <v>2023</v>
      </c>
      <c r="D71" s="11">
        <f t="shared" si="17"/>
        <v>0</v>
      </c>
      <c r="E71" s="17"/>
      <c r="F71" s="18"/>
      <c r="G71" s="18"/>
      <c r="H71" s="19"/>
      <c r="J71" s="6" t="str">
        <f>IF(L59="","",L59)</f>
        <v/>
      </c>
      <c r="K71" s="10">
        <v>2023</v>
      </c>
      <c r="L71" s="11">
        <f t="shared" si="18"/>
        <v>0</v>
      </c>
      <c r="M71" s="17"/>
      <c r="N71" s="18"/>
      <c r="O71" s="18"/>
      <c r="P71" s="19"/>
      <c r="R71" s="6" t="str">
        <f>IF(T59="","",T59)</f>
        <v/>
      </c>
      <c r="S71" s="10">
        <v>2023</v>
      </c>
      <c r="T71" s="11">
        <f t="shared" si="19"/>
        <v>0</v>
      </c>
      <c r="U71" s="17"/>
      <c r="V71" s="18"/>
      <c r="W71" s="18"/>
      <c r="X71" s="19"/>
    </row>
    <row r="72" spans="2:24" ht="16.5" thickBot="1" x14ac:dyDescent="0.3">
      <c r="C72" s="12" t="s">
        <v>49</v>
      </c>
      <c r="D72" s="13">
        <f>D62+D63+D64+D65+D66+D67+D68+D69+D70+D71</f>
        <v>250</v>
      </c>
      <c r="E72" s="14">
        <f>E62+E63+E64+E65+E66+E67+E68+E69+E70+E71</f>
        <v>50</v>
      </c>
      <c r="F72" s="15">
        <f>F62+F63+F64+F65+F66+F67+F68+F69+F70+F71</f>
        <v>100</v>
      </c>
      <c r="G72" s="15">
        <f t="shared" ref="G72:H72" si="20">G62+G63+G64+G65+G66+G67+G68+G69+G70+G71</f>
        <v>50</v>
      </c>
      <c r="H72" s="16">
        <f t="shared" si="20"/>
        <v>50</v>
      </c>
      <c r="K72" s="12" t="s">
        <v>49</v>
      </c>
      <c r="L72" s="13">
        <f>L62+L63+L64+L65+L66+L67+L68+L69+L70+L71</f>
        <v>0</v>
      </c>
      <c r="M72" s="14">
        <f t="shared" ref="M72:P72" si="21">M62+M63+M64+M65+M66+M67+M68+M69+M70+M71</f>
        <v>0</v>
      </c>
      <c r="N72" s="15">
        <f t="shared" si="21"/>
        <v>0</v>
      </c>
      <c r="O72" s="15">
        <f t="shared" si="21"/>
        <v>0</v>
      </c>
      <c r="P72" s="16">
        <f t="shared" si="21"/>
        <v>0</v>
      </c>
      <c r="S72" s="12" t="s">
        <v>49</v>
      </c>
      <c r="T72" s="13">
        <f>T62+T63+T64+T65+T66+T67+T68+T69+T70+T71</f>
        <v>0</v>
      </c>
      <c r="U72" s="14">
        <f t="shared" ref="U72:X72" si="22">U62+U63+U64+U65+U66+U67+U68+U69+U70+U71</f>
        <v>0</v>
      </c>
      <c r="V72" s="15">
        <f t="shared" si="22"/>
        <v>0</v>
      </c>
      <c r="W72" s="15">
        <f t="shared" si="22"/>
        <v>0</v>
      </c>
      <c r="X72" s="16">
        <f t="shared" si="22"/>
        <v>0</v>
      </c>
    </row>
    <row r="74" spans="2:24" ht="48" customHeight="1" x14ac:dyDescent="0.2">
      <c r="C74" s="26" t="s">
        <v>115</v>
      </c>
      <c r="D74" s="74"/>
      <c r="E74" s="75"/>
      <c r="F74" s="75"/>
      <c r="G74" s="75"/>
      <c r="H74" s="76"/>
      <c r="K74" s="26" t="s">
        <v>115</v>
      </c>
      <c r="L74" s="74"/>
      <c r="M74" s="75"/>
      <c r="N74" s="75"/>
      <c r="O74" s="75"/>
      <c r="P74" s="76"/>
      <c r="S74" s="26" t="s">
        <v>115</v>
      </c>
      <c r="T74" s="74"/>
      <c r="U74" s="75"/>
      <c r="V74" s="75"/>
      <c r="W74" s="75"/>
      <c r="X74" s="76"/>
    </row>
    <row r="75" spans="2:24" ht="7.5" customHeight="1" thickBot="1" x14ac:dyDescent="0.25"/>
    <row r="76" spans="2:24" ht="15.75" x14ac:dyDescent="0.25">
      <c r="C76" s="7"/>
      <c r="D76" s="8" t="s">
        <v>49</v>
      </c>
      <c r="E76" s="8" t="s">
        <v>45</v>
      </c>
      <c r="F76" s="8" t="s">
        <v>46</v>
      </c>
      <c r="G76" s="8" t="s">
        <v>47</v>
      </c>
      <c r="H76" s="9" t="s">
        <v>48</v>
      </c>
      <c r="K76" s="7"/>
      <c r="L76" s="8" t="s">
        <v>49</v>
      </c>
      <c r="M76" s="8" t="s">
        <v>45</v>
      </c>
      <c r="N76" s="8" t="s">
        <v>46</v>
      </c>
      <c r="O76" s="8" t="s">
        <v>47</v>
      </c>
      <c r="P76" s="9" t="s">
        <v>48</v>
      </c>
      <c r="S76" s="7"/>
      <c r="T76" s="8" t="s">
        <v>49</v>
      </c>
      <c r="U76" s="8" t="s">
        <v>45</v>
      </c>
      <c r="V76" s="8" t="s">
        <v>46</v>
      </c>
      <c r="W76" s="8" t="s">
        <v>47</v>
      </c>
      <c r="X76" s="9" t="s">
        <v>48</v>
      </c>
    </row>
    <row r="77" spans="2:24" ht="15.75" x14ac:dyDescent="0.25">
      <c r="B77" s="6" t="str">
        <f>IF(D74="","",D74)</f>
        <v/>
      </c>
      <c r="C77" s="10">
        <v>2014</v>
      </c>
      <c r="D77" s="11">
        <f>E77+F77+G77+H77</f>
        <v>0</v>
      </c>
      <c r="E77" s="17"/>
      <c r="F77" s="18"/>
      <c r="G77" s="18"/>
      <c r="H77" s="19"/>
      <c r="J77" s="6" t="str">
        <f>IF(L74="","",L74)</f>
        <v/>
      </c>
      <c r="K77" s="10">
        <v>2014</v>
      </c>
      <c r="L77" s="11">
        <f>M77+N77+O77+P77</f>
        <v>0</v>
      </c>
      <c r="M77" s="17"/>
      <c r="N77" s="18"/>
      <c r="O77" s="18"/>
      <c r="P77" s="19"/>
      <c r="R77" s="6" t="str">
        <f>IF(T74="","",T74)</f>
        <v/>
      </c>
      <c r="S77" s="10">
        <v>2014</v>
      </c>
      <c r="T77" s="11">
        <f>U77+V77+W77+X77</f>
        <v>0</v>
      </c>
      <c r="U77" s="17"/>
      <c r="V77" s="18"/>
      <c r="W77" s="18"/>
      <c r="X77" s="19"/>
    </row>
    <row r="78" spans="2:24" ht="15.75" x14ac:dyDescent="0.25">
      <c r="B78" s="6" t="str">
        <f>IF(D74="","",D74)</f>
        <v/>
      </c>
      <c r="C78" s="10">
        <v>2015</v>
      </c>
      <c r="D78" s="11">
        <f t="shared" ref="D78:D86" si="23">E78+F78+G78+H78</f>
        <v>0</v>
      </c>
      <c r="E78" s="17"/>
      <c r="F78" s="18"/>
      <c r="G78" s="18"/>
      <c r="H78" s="19"/>
      <c r="J78" s="6" t="str">
        <f>IF(L74="","",L74)</f>
        <v/>
      </c>
      <c r="K78" s="10">
        <v>2015</v>
      </c>
      <c r="L78" s="11">
        <f t="shared" ref="L78:L86" si="24">M78+N78+O78+P78</f>
        <v>0</v>
      </c>
      <c r="M78" s="17"/>
      <c r="N78" s="18"/>
      <c r="O78" s="18"/>
      <c r="P78" s="19"/>
      <c r="R78" s="6" t="str">
        <f>IF(T74="","",T74)</f>
        <v/>
      </c>
      <c r="S78" s="10">
        <v>2015</v>
      </c>
      <c r="T78" s="11">
        <f t="shared" ref="T78:T86" si="25">U78+V78+W78+X78</f>
        <v>0</v>
      </c>
      <c r="U78" s="17"/>
      <c r="V78" s="18"/>
      <c r="W78" s="18"/>
      <c r="X78" s="19"/>
    </row>
    <row r="79" spans="2:24" ht="15.75" x14ac:dyDescent="0.25">
      <c r="B79" s="6" t="str">
        <f>IF(D74="","",D74)</f>
        <v/>
      </c>
      <c r="C79" s="10">
        <v>2016</v>
      </c>
      <c r="D79" s="11">
        <f t="shared" si="23"/>
        <v>0</v>
      </c>
      <c r="E79" s="17"/>
      <c r="F79" s="18"/>
      <c r="G79" s="18"/>
      <c r="H79" s="19"/>
      <c r="J79" s="6" t="str">
        <f>IF(L74="","",L74)</f>
        <v/>
      </c>
      <c r="K79" s="10">
        <v>2016</v>
      </c>
      <c r="L79" s="11">
        <f t="shared" si="24"/>
        <v>0</v>
      </c>
      <c r="M79" s="17"/>
      <c r="N79" s="18"/>
      <c r="O79" s="18"/>
      <c r="P79" s="19"/>
      <c r="R79" s="6" t="str">
        <f>IF(T74="","",T74)</f>
        <v/>
      </c>
      <c r="S79" s="10">
        <v>2016</v>
      </c>
      <c r="T79" s="11">
        <f t="shared" si="25"/>
        <v>0</v>
      </c>
      <c r="U79" s="17"/>
      <c r="V79" s="18"/>
      <c r="W79" s="18"/>
      <c r="X79" s="19"/>
    </row>
    <row r="80" spans="2:24" ht="15.75" x14ac:dyDescent="0.25">
      <c r="B80" s="6" t="str">
        <f>IF(D74="","",D74)</f>
        <v/>
      </c>
      <c r="C80" s="10">
        <v>2017</v>
      </c>
      <c r="D80" s="11">
        <f t="shared" si="23"/>
        <v>0</v>
      </c>
      <c r="E80" s="17"/>
      <c r="F80" s="18"/>
      <c r="G80" s="18"/>
      <c r="H80" s="19"/>
      <c r="J80" s="6" t="str">
        <f>IF(L74="","",L74)</f>
        <v/>
      </c>
      <c r="K80" s="10">
        <v>2017</v>
      </c>
      <c r="L80" s="11">
        <f t="shared" si="24"/>
        <v>0</v>
      </c>
      <c r="M80" s="17"/>
      <c r="N80" s="18"/>
      <c r="O80" s="18"/>
      <c r="P80" s="19"/>
      <c r="R80" s="6" t="str">
        <f>IF(T74="","",T74)</f>
        <v/>
      </c>
      <c r="S80" s="10">
        <v>2017</v>
      </c>
      <c r="T80" s="11">
        <f t="shared" si="25"/>
        <v>0</v>
      </c>
      <c r="U80" s="17"/>
      <c r="V80" s="18"/>
      <c r="W80" s="18"/>
      <c r="X80" s="19"/>
    </row>
    <row r="81" spans="2:24" ht="15.75" x14ac:dyDescent="0.25">
      <c r="B81" s="6" t="str">
        <f>IF(D74="","",D74)</f>
        <v/>
      </c>
      <c r="C81" s="10">
        <v>2018</v>
      </c>
      <c r="D81" s="11">
        <f t="shared" si="23"/>
        <v>0</v>
      </c>
      <c r="E81" s="17"/>
      <c r="F81" s="18"/>
      <c r="G81" s="18"/>
      <c r="H81" s="19"/>
      <c r="J81" s="6" t="str">
        <f>IF(L74="","",L74)</f>
        <v/>
      </c>
      <c r="K81" s="10">
        <v>2018</v>
      </c>
      <c r="L81" s="11">
        <f t="shared" si="24"/>
        <v>0</v>
      </c>
      <c r="M81" s="17"/>
      <c r="N81" s="18"/>
      <c r="O81" s="18"/>
      <c r="P81" s="19"/>
      <c r="R81" s="6" t="str">
        <f>IF(T74="","",T74)</f>
        <v/>
      </c>
      <c r="S81" s="10">
        <v>2018</v>
      </c>
      <c r="T81" s="11">
        <f t="shared" si="25"/>
        <v>0</v>
      </c>
      <c r="U81" s="17"/>
      <c r="V81" s="18"/>
      <c r="W81" s="18"/>
      <c r="X81" s="19"/>
    </row>
    <row r="82" spans="2:24" ht="15.75" x14ac:dyDescent="0.25">
      <c r="B82" s="6" t="str">
        <f>IF(D74="","",D74)</f>
        <v/>
      </c>
      <c r="C82" s="10">
        <v>2019</v>
      </c>
      <c r="D82" s="11">
        <f t="shared" si="23"/>
        <v>0</v>
      </c>
      <c r="E82" s="17"/>
      <c r="F82" s="18"/>
      <c r="G82" s="18"/>
      <c r="H82" s="19"/>
      <c r="J82" s="6" t="str">
        <f>IF(L74="","",L74)</f>
        <v/>
      </c>
      <c r="K82" s="10">
        <v>2019</v>
      </c>
      <c r="L82" s="11">
        <f t="shared" si="24"/>
        <v>0</v>
      </c>
      <c r="M82" s="17"/>
      <c r="N82" s="18"/>
      <c r="O82" s="18"/>
      <c r="P82" s="19"/>
      <c r="R82" s="6" t="str">
        <f>IF(T74="","",T74)</f>
        <v/>
      </c>
      <c r="S82" s="10">
        <v>2019</v>
      </c>
      <c r="T82" s="11">
        <f t="shared" si="25"/>
        <v>0</v>
      </c>
      <c r="U82" s="17"/>
      <c r="V82" s="18"/>
      <c r="W82" s="18"/>
      <c r="X82" s="19"/>
    </row>
    <row r="83" spans="2:24" ht="15.75" x14ac:dyDescent="0.25">
      <c r="B83" s="6" t="str">
        <f>IF(D74="","",D74)</f>
        <v/>
      </c>
      <c r="C83" s="10">
        <v>2020</v>
      </c>
      <c r="D83" s="11">
        <f t="shared" si="23"/>
        <v>0</v>
      </c>
      <c r="E83" s="17"/>
      <c r="F83" s="18"/>
      <c r="G83" s="18"/>
      <c r="H83" s="19"/>
      <c r="J83" s="6" t="str">
        <f>IF(L74="","",L74)</f>
        <v/>
      </c>
      <c r="K83" s="10">
        <v>2020</v>
      </c>
      <c r="L83" s="11">
        <f t="shared" si="24"/>
        <v>0</v>
      </c>
      <c r="M83" s="17"/>
      <c r="N83" s="18"/>
      <c r="O83" s="18"/>
      <c r="P83" s="19"/>
      <c r="R83" s="6" t="str">
        <f>IF(T74="","",T74)</f>
        <v/>
      </c>
      <c r="S83" s="10">
        <v>2020</v>
      </c>
      <c r="T83" s="11">
        <f t="shared" si="25"/>
        <v>0</v>
      </c>
      <c r="U83" s="17"/>
      <c r="V83" s="18"/>
      <c r="W83" s="18"/>
      <c r="X83" s="19"/>
    </row>
    <row r="84" spans="2:24" ht="15.75" x14ac:dyDescent="0.25">
      <c r="B84" s="6" t="str">
        <f>IF(D74="","",D74)</f>
        <v/>
      </c>
      <c r="C84" s="10">
        <v>2021</v>
      </c>
      <c r="D84" s="11">
        <f t="shared" si="23"/>
        <v>0</v>
      </c>
      <c r="E84" s="17"/>
      <c r="F84" s="18"/>
      <c r="G84" s="18"/>
      <c r="H84" s="19"/>
      <c r="J84" s="6" t="str">
        <f>IF(L74="","",L74)</f>
        <v/>
      </c>
      <c r="K84" s="10">
        <v>2021</v>
      </c>
      <c r="L84" s="11">
        <f t="shared" si="24"/>
        <v>0</v>
      </c>
      <c r="M84" s="17"/>
      <c r="N84" s="18"/>
      <c r="O84" s="18"/>
      <c r="P84" s="19"/>
      <c r="R84" s="6" t="str">
        <f>IF(T74="","",T74)</f>
        <v/>
      </c>
      <c r="S84" s="10">
        <v>2021</v>
      </c>
      <c r="T84" s="11">
        <f t="shared" si="25"/>
        <v>0</v>
      </c>
      <c r="U84" s="17"/>
      <c r="V84" s="18"/>
      <c r="W84" s="18"/>
      <c r="X84" s="19"/>
    </row>
    <row r="85" spans="2:24" ht="15.75" x14ac:dyDescent="0.25">
      <c r="B85" s="6" t="str">
        <f>IF(D74="","",D74)</f>
        <v/>
      </c>
      <c r="C85" s="10">
        <v>2022</v>
      </c>
      <c r="D85" s="11">
        <f t="shared" si="23"/>
        <v>0</v>
      </c>
      <c r="E85" s="17"/>
      <c r="F85" s="18"/>
      <c r="G85" s="18"/>
      <c r="H85" s="19"/>
      <c r="J85" s="6" t="str">
        <f>IF(L74="","",L74)</f>
        <v/>
      </c>
      <c r="K85" s="10">
        <v>2022</v>
      </c>
      <c r="L85" s="11">
        <f t="shared" si="24"/>
        <v>0</v>
      </c>
      <c r="M85" s="17"/>
      <c r="N85" s="18"/>
      <c r="O85" s="18"/>
      <c r="P85" s="19"/>
      <c r="R85" s="6" t="str">
        <f>IF(T74="","",T74)</f>
        <v/>
      </c>
      <c r="S85" s="10">
        <v>2022</v>
      </c>
      <c r="T85" s="11">
        <f t="shared" si="25"/>
        <v>0</v>
      </c>
      <c r="U85" s="17"/>
      <c r="V85" s="18"/>
      <c r="W85" s="18"/>
      <c r="X85" s="19"/>
    </row>
    <row r="86" spans="2:24" ht="15.75" x14ac:dyDescent="0.25">
      <c r="B86" s="6" t="str">
        <f>IF(D74="","",D74)</f>
        <v/>
      </c>
      <c r="C86" s="10">
        <v>2023</v>
      </c>
      <c r="D86" s="11">
        <f t="shared" si="23"/>
        <v>0</v>
      </c>
      <c r="E86" s="17"/>
      <c r="F86" s="18"/>
      <c r="G86" s="18"/>
      <c r="H86" s="19"/>
      <c r="J86" s="6" t="str">
        <f>IF(L74="","",L74)</f>
        <v/>
      </c>
      <c r="K86" s="10">
        <v>2023</v>
      </c>
      <c r="L86" s="11">
        <f t="shared" si="24"/>
        <v>0</v>
      </c>
      <c r="M86" s="17"/>
      <c r="N86" s="18"/>
      <c r="O86" s="18"/>
      <c r="P86" s="19"/>
      <c r="R86" s="6" t="str">
        <f>IF(T74="","",T74)</f>
        <v/>
      </c>
      <c r="S86" s="10">
        <v>2023</v>
      </c>
      <c r="T86" s="11">
        <f t="shared" si="25"/>
        <v>0</v>
      </c>
      <c r="U86" s="17"/>
      <c r="V86" s="18"/>
      <c r="W86" s="18"/>
      <c r="X86" s="19"/>
    </row>
    <row r="87" spans="2:24" ht="16.5" thickBot="1" x14ac:dyDescent="0.3">
      <c r="C87" s="12" t="s">
        <v>49</v>
      </c>
      <c r="D87" s="13">
        <f>D77+D78+D79+D80+D81+D82+D83+D84+D85+D86</f>
        <v>0</v>
      </c>
      <c r="E87" s="14">
        <f>E77+E78+E79+E80+E81+E82+E83+E84+E85+E86</f>
        <v>0</v>
      </c>
      <c r="F87" s="15">
        <f>F77+F78+F79+F80+F81+F82+F83+F84+F85+F86</f>
        <v>0</v>
      </c>
      <c r="G87" s="15">
        <f t="shared" ref="G87:H87" si="26">G77+G78+G79+G80+G81+G82+G83+G84+G85+G86</f>
        <v>0</v>
      </c>
      <c r="H87" s="16">
        <f t="shared" si="26"/>
        <v>0</v>
      </c>
      <c r="K87" s="12" t="s">
        <v>49</v>
      </c>
      <c r="L87" s="13">
        <f>L77+L78+L79+L80+L81+L82+L83+L84+L85+L86</f>
        <v>0</v>
      </c>
      <c r="M87" s="14">
        <f t="shared" ref="M87:P87" si="27">M77+M78+M79+M80+M81+M82+M83+M84+M85+M86</f>
        <v>0</v>
      </c>
      <c r="N87" s="15">
        <f t="shared" si="27"/>
        <v>0</v>
      </c>
      <c r="O87" s="15">
        <f t="shared" si="27"/>
        <v>0</v>
      </c>
      <c r="P87" s="16">
        <f t="shared" si="27"/>
        <v>0</v>
      </c>
      <c r="S87" s="12" t="s">
        <v>49</v>
      </c>
      <c r="T87" s="13">
        <f>T77+T78+T79+T80+T81+T82+T83+T84+T85+T86</f>
        <v>0</v>
      </c>
      <c r="U87" s="14">
        <f t="shared" ref="U87:X87" si="28">U77+U78+U79+U80+U81+U82+U83+U84+U85+U86</f>
        <v>0</v>
      </c>
      <c r="V87" s="15">
        <f t="shared" si="28"/>
        <v>0</v>
      </c>
      <c r="W87" s="15">
        <f t="shared" si="28"/>
        <v>0</v>
      </c>
      <c r="X87" s="16">
        <f t="shared" si="28"/>
        <v>0</v>
      </c>
    </row>
    <row r="89" spans="2:24" ht="48" customHeight="1" x14ac:dyDescent="0.2">
      <c r="C89" s="26" t="s">
        <v>115</v>
      </c>
      <c r="D89" s="74"/>
      <c r="E89" s="75"/>
      <c r="F89" s="75"/>
      <c r="G89" s="75"/>
      <c r="H89" s="76"/>
      <c r="K89" s="26" t="s">
        <v>115</v>
      </c>
      <c r="L89" s="74"/>
      <c r="M89" s="75"/>
      <c r="N89" s="75"/>
      <c r="O89" s="75"/>
      <c r="P89" s="76"/>
      <c r="S89" s="26" t="s">
        <v>115</v>
      </c>
      <c r="T89" s="74"/>
      <c r="U89" s="75"/>
      <c r="V89" s="75"/>
      <c r="W89" s="75"/>
      <c r="X89" s="76"/>
    </row>
    <row r="90" spans="2:24" ht="7.5" customHeight="1" thickBot="1" x14ac:dyDescent="0.25"/>
    <row r="91" spans="2:24" ht="15.75" x14ac:dyDescent="0.25">
      <c r="C91" s="7"/>
      <c r="D91" s="8" t="s">
        <v>49</v>
      </c>
      <c r="E91" s="8" t="s">
        <v>45</v>
      </c>
      <c r="F91" s="8" t="s">
        <v>46</v>
      </c>
      <c r="G91" s="8" t="s">
        <v>47</v>
      </c>
      <c r="H91" s="9" t="s">
        <v>48</v>
      </c>
      <c r="K91" s="7"/>
      <c r="L91" s="8" t="s">
        <v>49</v>
      </c>
      <c r="M91" s="8" t="s">
        <v>45</v>
      </c>
      <c r="N91" s="8" t="s">
        <v>46</v>
      </c>
      <c r="O91" s="8" t="s">
        <v>47</v>
      </c>
      <c r="P91" s="9" t="s">
        <v>48</v>
      </c>
      <c r="S91" s="7"/>
      <c r="T91" s="8" t="s">
        <v>49</v>
      </c>
      <c r="U91" s="8" t="s">
        <v>45</v>
      </c>
      <c r="V91" s="8" t="s">
        <v>46</v>
      </c>
      <c r="W91" s="8" t="s">
        <v>47</v>
      </c>
      <c r="X91" s="9" t="s">
        <v>48</v>
      </c>
    </row>
    <row r="92" spans="2:24" ht="15.75" x14ac:dyDescent="0.25">
      <c r="B92" s="6" t="str">
        <f>IF(D89="","",D89)</f>
        <v/>
      </c>
      <c r="C92" s="10">
        <v>2014</v>
      </c>
      <c r="D92" s="11">
        <f>E92+F92+G92+H92</f>
        <v>0</v>
      </c>
      <c r="E92" s="17"/>
      <c r="F92" s="18"/>
      <c r="G92" s="18"/>
      <c r="H92" s="19"/>
      <c r="J92" s="6" t="str">
        <f>IF(L89="","",L89)</f>
        <v/>
      </c>
      <c r="K92" s="10">
        <v>2014</v>
      </c>
      <c r="L92" s="11">
        <f>M92+N92+O92+P92</f>
        <v>0</v>
      </c>
      <c r="M92" s="17"/>
      <c r="N92" s="18"/>
      <c r="O92" s="18"/>
      <c r="P92" s="19"/>
      <c r="R92" s="6" t="str">
        <f>IF(T89="","",T89)</f>
        <v/>
      </c>
      <c r="S92" s="10">
        <v>2014</v>
      </c>
      <c r="T92" s="11">
        <f>U92+V92+W92+X92</f>
        <v>0</v>
      </c>
      <c r="U92" s="17"/>
      <c r="V92" s="18"/>
      <c r="W92" s="18"/>
      <c r="X92" s="19"/>
    </row>
    <row r="93" spans="2:24" ht="15.75" x14ac:dyDescent="0.25">
      <c r="B93" s="6" t="str">
        <f>IF(D89="","",D89)</f>
        <v/>
      </c>
      <c r="C93" s="10">
        <v>2015</v>
      </c>
      <c r="D93" s="11">
        <f t="shared" ref="D93:D101" si="29">E93+F93+G93+H93</f>
        <v>0</v>
      </c>
      <c r="E93" s="17"/>
      <c r="F93" s="18"/>
      <c r="G93" s="18"/>
      <c r="H93" s="19"/>
      <c r="J93" s="6" t="str">
        <f>IF(L89="","",L89)</f>
        <v/>
      </c>
      <c r="K93" s="10">
        <v>2015</v>
      </c>
      <c r="L93" s="11">
        <f t="shared" ref="L93:L101" si="30">M93+N93+O93+P93</f>
        <v>0</v>
      </c>
      <c r="M93" s="17"/>
      <c r="N93" s="18"/>
      <c r="O93" s="18"/>
      <c r="P93" s="19"/>
      <c r="R93" s="6" t="str">
        <f>IF(T89="","",T89)</f>
        <v/>
      </c>
      <c r="S93" s="10">
        <v>2015</v>
      </c>
      <c r="T93" s="11">
        <f t="shared" ref="T93:T101" si="31">U93+V93+W93+X93</f>
        <v>0</v>
      </c>
      <c r="U93" s="17"/>
      <c r="V93" s="18"/>
      <c r="W93" s="18"/>
      <c r="X93" s="19"/>
    </row>
    <row r="94" spans="2:24" ht="15.75" x14ac:dyDescent="0.25">
      <c r="B94" s="6" t="str">
        <f>IF(D89="","",D89)</f>
        <v/>
      </c>
      <c r="C94" s="10">
        <v>2016</v>
      </c>
      <c r="D94" s="11">
        <f t="shared" si="29"/>
        <v>0</v>
      </c>
      <c r="E94" s="17"/>
      <c r="F94" s="18"/>
      <c r="G94" s="18"/>
      <c r="H94" s="19"/>
      <c r="J94" s="6" t="str">
        <f>IF(L89="","",L89)</f>
        <v/>
      </c>
      <c r="K94" s="10">
        <v>2016</v>
      </c>
      <c r="L94" s="11">
        <f t="shared" si="30"/>
        <v>0</v>
      </c>
      <c r="M94" s="17"/>
      <c r="N94" s="18"/>
      <c r="O94" s="18"/>
      <c r="P94" s="19"/>
      <c r="R94" s="6" t="str">
        <f>IF(T89="","",T89)</f>
        <v/>
      </c>
      <c r="S94" s="10">
        <v>2016</v>
      </c>
      <c r="T94" s="11">
        <f t="shared" si="31"/>
        <v>0</v>
      </c>
      <c r="U94" s="17"/>
      <c r="V94" s="18"/>
      <c r="W94" s="18"/>
      <c r="X94" s="19"/>
    </row>
    <row r="95" spans="2:24" ht="15.75" x14ac:dyDescent="0.25">
      <c r="B95" s="6" t="str">
        <f>IF(D89="","",D89)</f>
        <v/>
      </c>
      <c r="C95" s="10">
        <v>2017</v>
      </c>
      <c r="D95" s="11">
        <f t="shared" si="29"/>
        <v>0</v>
      </c>
      <c r="E95" s="17"/>
      <c r="F95" s="18"/>
      <c r="G95" s="18"/>
      <c r="H95" s="19"/>
      <c r="J95" s="6" t="str">
        <f>IF(L89="","",L89)</f>
        <v/>
      </c>
      <c r="K95" s="10">
        <v>2017</v>
      </c>
      <c r="L95" s="11">
        <f t="shared" si="30"/>
        <v>0</v>
      </c>
      <c r="M95" s="17"/>
      <c r="N95" s="18"/>
      <c r="O95" s="18"/>
      <c r="P95" s="19"/>
      <c r="R95" s="6" t="str">
        <f>IF(T89="","",T89)</f>
        <v/>
      </c>
      <c r="S95" s="10">
        <v>2017</v>
      </c>
      <c r="T95" s="11">
        <f t="shared" si="31"/>
        <v>0</v>
      </c>
      <c r="U95" s="17"/>
      <c r="V95" s="18"/>
      <c r="W95" s="18"/>
      <c r="X95" s="19"/>
    </row>
    <row r="96" spans="2:24" ht="15.75" x14ac:dyDescent="0.25">
      <c r="B96" s="6" t="str">
        <f>IF(D89="","",D89)</f>
        <v/>
      </c>
      <c r="C96" s="10">
        <v>2018</v>
      </c>
      <c r="D96" s="11">
        <f t="shared" si="29"/>
        <v>0</v>
      </c>
      <c r="E96" s="17"/>
      <c r="F96" s="18"/>
      <c r="G96" s="18"/>
      <c r="H96" s="19"/>
      <c r="J96" s="6" t="str">
        <f>IF(L89="","",L89)</f>
        <v/>
      </c>
      <c r="K96" s="10">
        <v>2018</v>
      </c>
      <c r="L96" s="11">
        <f t="shared" si="30"/>
        <v>0</v>
      </c>
      <c r="M96" s="17"/>
      <c r="N96" s="18"/>
      <c r="O96" s="18"/>
      <c r="P96" s="19"/>
      <c r="R96" s="6" t="str">
        <f>IF(T89="","",T89)</f>
        <v/>
      </c>
      <c r="S96" s="10">
        <v>2018</v>
      </c>
      <c r="T96" s="11">
        <f t="shared" si="31"/>
        <v>0</v>
      </c>
      <c r="U96" s="17"/>
      <c r="V96" s="18"/>
      <c r="W96" s="18"/>
      <c r="X96" s="19"/>
    </row>
    <row r="97" spans="2:24" ht="15.75" x14ac:dyDescent="0.25">
      <c r="B97" s="6" t="str">
        <f>IF(D89="","",D89)</f>
        <v/>
      </c>
      <c r="C97" s="10">
        <v>2019</v>
      </c>
      <c r="D97" s="11">
        <f t="shared" si="29"/>
        <v>0</v>
      </c>
      <c r="E97" s="17"/>
      <c r="F97" s="18"/>
      <c r="G97" s="18"/>
      <c r="H97" s="19"/>
      <c r="J97" s="6" t="str">
        <f>IF(L89="","",L89)</f>
        <v/>
      </c>
      <c r="K97" s="10">
        <v>2019</v>
      </c>
      <c r="L97" s="11">
        <f t="shared" si="30"/>
        <v>0</v>
      </c>
      <c r="M97" s="17"/>
      <c r="N97" s="18"/>
      <c r="O97" s="18"/>
      <c r="P97" s="19"/>
      <c r="R97" s="6" t="str">
        <f>IF(T89="","",T89)</f>
        <v/>
      </c>
      <c r="S97" s="10">
        <v>2019</v>
      </c>
      <c r="T97" s="11">
        <f t="shared" si="31"/>
        <v>0</v>
      </c>
      <c r="U97" s="17"/>
      <c r="V97" s="18"/>
      <c r="W97" s="18"/>
      <c r="X97" s="19"/>
    </row>
    <row r="98" spans="2:24" ht="15.75" x14ac:dyDescent="0.25">
      <c r="B98" s="6" t="str">
        <f>IF(D89="","",D89)</f>
        <v/>
      </c>
      <c r="C98" s="10">
        <v>2020</v>
      </c>
      <c r="D98" s="11">
        <f t="shared" si="29"/>
        <v>0</v>
      </c>
      <c r="E98" s="17"/>
      <c r="F98" s="18"/>
      <c r="G98" s="18"/>
      <c r="H98" s="19"/>
      <c r="J98" s="6" t="str">
        <f>IF(L89="","",L89)</f>
        <v/>
      </c>
      <c r="K98" s="10">
        <v>2020</v>
      </c>
      <c r="L98" s="11">
        <f t="shared" si="30"/>
        <v>0</v>
      </c>
      <c r="M98" s="17"/>
      <c r="N98" s="18"/>
      <c r="O98" s="18"/>
      <c r="P98" s="19"/>
      <c r="R98" s="6" t="str">
        <f>IF(T89="","",T89)</f>
        <v/>
      </c>
      <c r="S98" s="10">
        <v>2020</v>
      </c>
      <c r="T98" s="11">
        <f t="shared" si="31"/>
        <v>0</v>
      </c>
      <c r="U98" s="17"/>
      <c r="V98" s="18"/>
      <c r="W98" s="18"/>
      <c r="X98" s="19"/>
    </row>
    <row r="99" spans="2:24" ht="15.75" x14ac:dyDescent="0.25">
      <c r="B99" s="6" t="str">
        <f>IF(D89="","",D89)</f>
        <v/>
      </c>
      <c r="C99" s="10">
        <v>2021</v>
      </c>
      <c r="D99" s="11">
        <f t="shared" si="29"/>
        <v>0</v>
      </c>
      <c r="E99" s="17"/>
      <c r="F99" s="18"/>
      <c r="G99" s="18"/>
      <c r="H99" s="19"/>
      <c r="J99" s="6" t="str">
        <f>IF(L89="","",L89)</f>
        <v/>
      </c>
      <c r="K99" s="10">
        <v>2021</v>
      </c>
      <c r="L99" s="11">
        <f t="shared" si="30"/>
        <v>0</v>
      </c>
      <c r="M99" s="17"/>
      <c r="N99" s="18"/>
      <c r="O99" s="18"/>
      <c r="P99" s="19"/>
      <c r="R99" s="6" t="str">
        <f>IF(T89="","",T89)</f>
        <v/>
      </c>
      <c r="S99" s="10">
        <v>2021</v>
      </c>
      <c r="T99" s="11">
        <f t="shared" si="31"/>
        <v>0</v>
      </c>
      <c r="U99" s="17"/>
      <c r="V99" s="18"/>
      <c r="W99" s="18"/>
      <c r="X99" s="19"/>
    </row>
    <row r="100" spans="2:24" ht="15.75" x14ac:dyDescent="0.25">
      <c r="B100" s="6" t="str">
        <f>IF(D89="","",D89)</f>
        <v/>
      </c>
      <c r="C100" s="10">
        <v>2022</v>
      </c>
      <c r="D100" s="11">
        <f t="shared" si="29"/>
        <v>0</v>
      </c>
      <c r="E100" s="17"/>
      <c r="F100" s="18"/>
      <c r="G100" s="18"/>
      <c r="H100" s="19"/>
      <c r="J100" s="6" t="str">
        <f>IF(L89="","",L89)</f>
        <v/>
      </c>
      <c r="K100" s="10">
        <v>2022</v>
      </c>
      <c r="L100" s="11">
        <f t="shared" si="30"/>
        <v>0</v>
      </c>
      <c r="M100" s="17"/>
      <c r="N100" s="18"/>
      <c r="O100" s="18"/>
      <c r="P100" s="19"/>
      <c r="R100" s="6" t="str">
        <f>IF(T89="","",T89)</f>
        <v/>
      </c>
      <c r="S100" s="10">
        <v>2022</v>
      </c>
      <c r="T100" s="11">
        <f t="shared" si="31"/>
        <v>0</v>
      </c>
      <c r="U100" s="17"/>
      <c r="V100" s="18"/>
      <c r="W100" s="18"/>
      <c r="X100" s="19"/>
    </row>
    <row r="101" spans="2:24" ht="15.75" x14ac:dyDescent="0.25">
      <c r="B101" s="6" t="str">
        <f>IF(D89="","",D89)</f>
        <v/>
      </c>
      <c r="C101" s="10">
        <v>2023</v>
      </c>
      <c r="D101" s="11">
        <f t="shared" si="29"/>
        <v>0</v>
      </c>
      <c r="E101" s="17"/>
      <c r="F101" s="18"/>
      <c r="G101" s="18"/>
      <c r="H101" s="19"/>
      <c r="J101" s="6" t="str">
        <f>IF(L89="","",L89)</f>
        <v/>
      </c>
      <c r="K101" s="10">
        <v>2023</v>
      </c>
      <c r="L101" s="11">
        <f t="shared" si="30"/>
        <v>0</v>
      </c>
      <c r="M101" s="17"/>
      <c r="N101" s="18"/>
      <c r="O101" s="18"/>
      <c r="P101" s="19"/>
      <c r="R101" s="6" t="str">
        <f>IF(T89="","",T89)</f>
        <v/>
      </c>
      <c r="S101" s="10">
        <v>2023</v>
      </c>
      <c r="T101" s="11">
        <f t="shared" si="31"/>
        <v>0</v>
      </c>
      <c r="U101" s="17"/>
      <c r="V101" s="18"/>
      <c r="W101" s="18"/>
      <c r="X101" s="19"/>
    </row>
    <row r="102" spans="2:24" ht="16.5" thickBot="1" x14ac:dyDescent="0.3">
      <c r="C102" s="12" t="s">
        <v>49</v>
      </c>
      <c r="D102" s="13">
        <f>D92+D93+D94+D95+D96+D97+D98+D99+D100+D101</f>
        <v>0</v>
      </c>
      <c r="E102" s="14">
        <f>E92+E93+E94+E95+E96+E97+E98+E99+E100+E101</f>
        <v>0</v>
      </c>
      <c r="F102" s="15">
        <f>F92+F93+F94+F95+F96+F97+F98+F99+F100+F101</f>
        <v>0</v>
      </c>
      <c r="G102" s="15">
        <f t="shared" ref="G102:H102" si="32">G92+G93+G94+G95+G96+G97+G98+G99+G100+G101</f>
        <v>0</v>
      </c>
      <c r="H102" s="16">
        <f t="shared" si="32"/>
        <v>0</v>
      </c>
      <c r="K102" s="12" t="s">
        <v>49</v>
      </c>
      <c r="L102" s="13">
        <f>L92+L93+L94+L95+L96+L97+L98+L99+L100+L101</f>
        <v>0</v>
      </c>
      <c r="M102" s="14">
        <f t="shared" ref="M102:P102" si="33">M92+M93+M94+M95+M96+M97+M98+M99+M100+M101</f>
        <v>0</v>
      </c>
      <c r="N102" s="15">
        <f t="shared" si="33"/>
        <v>0</v>
      </c>
      <c r="O102" s="15">
        <f t="shared" si="33"/>
        <v>0</v>
      </c>
      <c r="P102" s="16">
        <f t="shared" si="33"/>
        <v>0</v>
      </c>
      <c r="S102" s="12" t="s">
        <v>49</v>
      </c>
      <c r="T102" s="13">
        <f>T92+T93+T94+T95+T96+T97+T98+T99+T100+T101</f>
        <v>0</v>
      </c>
      <c r="U102" s="14">
        <f t="shared" ref="U102:X102" si="34">U92+U93+U94+U95+U96+U97+U98+U99+U100+U101</f>
        <v>0</v>
      </c>
      <c r="V102" s="15">
        <f t="shared" si="34"/>
        <v>0</v>
      </c>
      <c r="W102" s="15">
        <f t="shared" si="34"/>
        <v>0</v>
      </c>
      <c r="X102" s="16">
        <f t="shared" si="34"/>
        <v>0</v>
      </c>
    </row>
  </sheetData>
  <sheetProtection password="DAA2" sheet="1" objects="1" scenarios="1" formatColumns="0" formatRows="0" selectLockedCells="1"/>
  <mergeCells count="44">
    <mergeCell ref="D74:H74"/>
    <mergeCell ref="L74:P74"/>
    <mergeCell ref="T74:X74"/>
    <mergeCell ref="D89:H89"/>
    <mergeCell ref="L89:P89"/>
    <mergeCell ref="T89:X89"/>
    <mergeCell ref="D44:H44"/>
    <mergeCell ref="L44:P44"/>
    <mergeCell ref="T44:X44"/>
    <mergeCell ref="D59:H59"/>
    <mergeCell ref="L59:P59"/>
    <mergeCell ref="T59:X59"/>
    <mergeCell ref="D14:H14"/>
    <mergeCell ref="L14:P14"/>
    <mergeCell ref="T14:X14"/>
    <mergeCell ref="D29:H29"/>
    <mergeCell ref="L29:P29"/>
    <mergeCell ref="T29:X29"/>
    <mergeCell ref="C11:G11"/>
    <mergeCell ref="K11:O11"/>
    <mergeCell ref="S11:W11"/>
    <mergeCell ref="C12:H12"/>
    <mergeCell ref="K12:P12"/>
    <mergeCell ref="S12:X12"/>
    <mergeCell ref="C9:G9"/>
    <mergeCell ref="K9:O9"/>
    <mergeCell ref="S9:W9"/>
    <mergeCell ref="C10:G10"/>
    <mergeCell ref="K10:O10"/>
    <mergeCell ref="S10:W10"/>
    <mergeCell ref="C7:G7"/>
    <mergeCell ref="K7:O7"/>
    <mergeCell ref="S7:W7"/>
    <mergeCell ref="C8:G8"/>
    <mergeCell ref="K8:O8"/>
    <mergeCell ref="S8:W8"/>
    <mergeCell ref="C6:G6"/>
    <mergeCell ref="K6:O6"/>
    <mergeCell ref="S6:W6"/>
    <mergeCell ref="C1:H1"/>
    <mergeCell ref="C3:H3"/>
    <mergeCell ref="C5:G5"/>
    <mergeCell ref="K5:O5"/>
    <mergeCell ref="S5:W5"/>
  </mergeCells>
  <conditionalFormatting sqref="H6:H11">
    <cfRule type="expression" dxfId="113" priority="307">
      <formula>#REF!=""</formula>
    </cfRule>
  </conditionalFormatting>
  <conditionalFormatting sqref="C12 H12">
    <cfRule type="notContainsBlanks" dxfId="112" priority="306">
      <formula>LEN(TRIM(C12))&gt;0</formula>
    </cfRule>
  </conditionalFormatting>
  <conditionalFormatting sqref="S12 X12">
    <cfRule type="notContainsBlanks" dxfId="111" priority="302">
      <formula>LEN(TRIM(S12))&gt;0</formula>
    </cfRule>
  </conditionalFormatting>
  <conditionalFormatting sqref="P6:P11">
    <cfRule type="expression" dxfId="110" priority="305">
      <formula>#REF!=""</formula>
    </cfRule>
  </conditionalFormatting>
  <conditionalFormatting sqref="K12 P12">
    <cfRule type="notContainsBlanks" dxfId="109" priority="304">
      <formula>LEN(TRIM(K12))&gt;0</formula>
    </cfRule>
  </conditionalFormatting>
  <conditionalFormatting sqref="X6:X11">
    <cfRule type="expression" dxfId="108" priority="303">
      <formula>#REF!=""</formula>
    </cfRule>
  </conditionalFormatting>
  <dataValidations count="1">
    <dataValidation type="decimal" allowBlank="1" showInputMessage="1" showErrorMessage="1" sqref="H6:H11 P6:P11 X6:X11" xr:uid="{00000000-0002-0000-0100-000000000000}">
      <formula1>0</formula1>
      <formula2>100</formula2>
    </dataValidation>
  </dataValidations>
  <pageMargins left="0.11811023622047245" right="0.11811023622047245" top="0.15748031496062992" bottom="0.15748031496062992" header="0.31496062992125984" footer="0.31496062992125984"/>
  <pageSetup paperSize="8" scale="84" fitToHeight="0" pageOrder="overThenDown" orientation="landscape" cellComments="atEnd" r:id="rId1"/>
  <headerFooter>
    <oddHeader>&amp;R&amp;"Calibri"&amp;10&amp;KFF8C00Information Classification: CONTROLLED&amp;1#</oddHeader>
    <oddFooter>&amp;L&amp;8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1" operator="equal" id="{5F3CD3B7-C962-41FE-AA6D-BC722B806116}">
            <xm:f>Outputs!$A$13</xm:f>
            <x14:dxf>
              <font>
                <b/>
                <i val="0"/>
              </font>
            </x14:dxf>
          </x14:cfRule>
          <x14:cfRule type="cellIs" priority="297" operator="equal" id="{959ADDE7-EFA6-4895-960B-629E1E2C5E1D}">
            <xm:f>Outputs!$A$22</xm:f>
            <x14:dxf>
              <font>
                <b/>
                <i val="0"/>
              </font>
            </x14:dxf>
          </x14:cfRule>
          <x14:cfRule type="cellIs" priority="298" operator="equal" id="{CE872A2B-F112-43CA-A811-3AA2C1EF109F}">
            <xm:f>Outputs!$A$21</xm:f>
            <x14:dxf>
              <font>
                <b/>
                <i val="0"/>
              </font>
            </x14:dxf>
          </x14:cfRule>
          <x14:cfRule type="cellIs" priority="299" operator="equal" id="{544DCABE-D594-4F99-AA4E-3F39011185AB}">
            <xm:f>Outputs!$A$19</xm:f>
            <x14:dxf>
              <font>
                <b/>
                <i val="0"/>
              </font>
            </x14:dxf>
          </x14:cfRule>
          <x14:cfRule type="cellIs" priority="300" operator="equal" id="{972A768D-4664-41E5-A687-17CBB821EF42}">
            <xm:f>Outputs!$A$12</xm:f>
            <x14:dxf>
              <font>
                <b/>
                <i val="0"/>
              </font>
            </x14:dxf>
          </x14:cfRule>
          <x14:cfRule type="cellIs" priority="301" operator="equal" id="{6431BAD3-5B3F-4EFC-A7FE-DE5C138C7B09}">
            <xm:f>Outputs!$A$2</xm:f>
            <x14:dxf>
              <font>
                <b/>
                <i val="0"/>
              </font>
            </x14:dxf>
          </x14:cfRule>
          <xm:sqref>D14:H14</xm:sqref>
        </x14:conditionalFormatting>
        <x14:conditionalFormatting xmlns:xm="http://schemas.microsoft.com/office/excel/2006/main">
          <x14:cfRule type="cellIs" priority="103" operator="equal" id="{44CB19FE-62B7-4787-A4B8-55A182FC4BEE}">
            <xm:f>Outputs!$A$13</xm:f>
            <x14:dxf>
              <font>
                <b/>
                <i val="0"/>
              </font>
            </x14:dxf>
          </x14:cfRule>
          <x14:cfRule type="cellIs" priority="104" operator="equal" id="{E54E7204-518C-4E02-BFBF-04A2BD97AFFD}">
            <xm:f>Outputs!$A$22</xm:f>
            <x14:dxf>
              <font>
                <b/>
                <i val="0"/>
              </font>
            </x14:dxf>
          </x14:cfRule>
          <x14:cfRule type="cellIs" priority="105" operator="equal" id="{8D99B51E-CF13-4538-BE45-2ABBC046802C}">
            <xm:f>Outputs!$A$21</xm:f>
            <x14:dxf>
              <font>
                <b/>
                <i val="0"/>
              </font>
            </x14:dxf>
          </x14:cfRule>
          <x14:cfRule type="cellIs" priority="106" operator="equal" id="{4E437419-D99B-43A6-B9C7-8DE9292D450B}">
            <xm:f>Outputs!$A$19</xm:f>
            <x14:dxf>
              <font>
                <b/>
                <i val="0"/>
              </font>
            </x14:dxf>
          </x14:cfRule>
          <x14:cfRule type="cellIs" priority="107" operator="equal" id="{6BDECC32-8137-4E6D-868C-05D26EAD749C}">
            <xm:f>Outputs!$A$12</xm:f>
            <x14:dxf>
              <font>
                <b/>
                <i val="0"/>
              </font>
            </x14:dxf>
          </x14:cfRule>
          <x14:cfRule type="cellIs" priority="108" operator="equal" id="{03FBBFE0-1916-48BD-A426-32D67B6F40CA}">
            <xm:f>Outputs!$A$2</xm:f>
            <x14:dxf>
              <font>
                <b/>
                <i val="0"/>
              </font>
            </x14:dxf>
          </x14:cfRule>
          <xm:sqref>L14:P14</xm:sqref>
        </x14:conditionalFormatting>
        <x14:conditionalFormatting xmlns:xm="http://schemas.microsoft.com/office/excel/2006/main">
          <x14:cfRule type="cellIs" priority="97" operator="equal" id="{5C9C7E50-61D1-4C97-91C0-37DF46D1FCA9}">
            <xm:f>Outputs!$A$13</xm:f>
            <x14:dxf>
              <font>
                <b/>
                <i val="0"/>
              </font>
            </x14:dxf>
          </x14:cfRule>
          <x14:cfRule type="cellIs" priority="98" operator="equal" id="{56AF8D00-2A8E-438C-B9E1-62CF7691B2BB}">
            <xm:f>Outputs!$A$22</xm:f>
            <x14:dxf>
              <font>
                <b/>
                <i val="0"/>
              </font>
            </x14:dxf>
          </x14:cfRule>
          <x14:cfRule type="cellIs" priority="99" operator="equal" id="{41DD3CF1-443F-48E0-BC62-C7EFEFCF4854}">
            <xm:f>Outputs!$A$21</xm:f>
            <x14:dxf>
              <font>
                <b/>
                <i val="0"/>
              </font>
            </x14:dxf>
          </x14:cfRule>
          <x14:cfRule type="cellIs" priority="100" operator="equal" id="{81570A46-35C1-4E9D-A926-8CFCD470AC93}">
            <xm:f>Outputs!$A$19</xm:f>
            <x14:dxf>
              <font>
                <b/>
                <i val="0"/>
              </font>
            </x14:dxf>
          </x14:cfRule>
          <x14:cfRule type="cellIs" priority="101" operator="equal" id="{50A513C0-7B0E-468C-BF81-B93FA2C7383F}">
            <xm:f>Outputs!$A$12</xm:f>
            <x14:dxf>
              <font>
                <b/>
                <i val="0"/>
              </font>
            </x14:dxf>
          </x14:cfRule>
          <x14:cfRule type="cellIs" priority="102" operator="equal" id="{978761F2-31B1-4A56-882C-F09E93980B09}">
            <xm:f>Outputs!$A$2</xm:f>
            <x14:dxf>
              <font>
                <b/>
                <i val="0"/>
              </font>
            </x14:dxf>
          </x14:cfRule>
          <xm:sqref>T14:X14</xm:sqref>
        </x14:conditionalFormatting>
        <x14:conditionalFormatting xmlns:xm="http://schemas.microsoft.com/office/excel/2006/main">
          <x14:cfRule type="cellIs" priority="91" operator="equal" id="{4B8AE023-2EC7-4C57-92CE-8B8B66E3CC09}">
            <xm:f>Outputs!$A$13</xm:f>
            <x14:dxf>
              <font>
                <b/>
                <i val="0"/>
              </font>
            </x14:dxf>
          </x14:cfRule>
          <x14:cfRule type="cellIs" priority="92" operator="equal" id="{986E4347-CF62-42F8-A9F2-E5E46DBCBD69}">
            <xm:f>Outputs!$A$22</xm:f>
            <x14:dxf>
              <font>
                <b/>
                <i val="0"/>
              </font>
            </x14:dxf>
          </x14:cfRule>
          <x14:cfRule type="cellIs" priority="93" operator="equal" id="{DD1C78DE-B76E-4D49-A386-E62D91B7EBFE}">
            <xm:f>Outputs!$A$21</xm:f>
            <x14:dxf>
              <font>
                <b/>
                <i val="0"/>
              </font>
            </x14:dxf>
          </x14:cfRule>
          <x14:cfRule type="cellIs" priority="94" operator="equal" id="{84FC7882-566F-4D59-BC41-BE25609BA8F7}">
            <xm:f>Outputs!$A$19</xm:f>
            <x14:dxf>
              <font>
                <b/>
                <i val="0"/>
              </font>
            </x14:dxf>
          </x14:cfRule>
          <x14:cfRule type="cellIs" priority="95" operator="equal" id="{119AACF6-8267-4B8A-B690-65778188C6A6}">
            <xm:f>Outputs!$A$12</xm:f>
            <x14:dxf>
              <font>
                <b/>
                <i val="0"/>
              </font>
            </x14:dxf>
          </x14:cfRule>
          <x14:cfRule type="cellIs" priority="96" operator="equal" id="{6B25FDCE-0A3B-472B-9787-A83AFB5C1D54}">
            <xm:f>Outputs!$A$2</xm:f>
            <x14:dxf>
              <font>
                <b/>
                <i val="0"/>
              </font>
            </x14:dxf>
          </x14:cfRule>
          <xm:sqref>D29:H29</xm:sqref>
        </x14:conditionalFormatting>
        <x14:conditionalFormatting xmlns:xm="http://schemas.microsoft.com/office/excel/2006/main">
          <x14:cfRule type="cellIs" priority="85" operator="equal" id="{C66C7954-D82B-468C-9340-624252363F9B}">
            <xm:f>Outputs!$A$13</xm:f>
            <x14:dxf>
              <font>
                <b/>
                <i val="0"/>
              </font>
            </x14:dxf>
          </x14:cfRule>
          <x14:cfRule type="cellIs" priority="86" operator="equal" id="{68C224D3-3B53-471E-8A96-56D2DFD2BEBB}">
            <xm:f>Outputs!$A$22</xm:f>
            <x14:dxf>
              <font>
                <b/>
                <i val="0"/>
              </font>
            </x14:dxf>
          </x14:cfRule>
          <x14:cfRule type="cellIs" priority="87" operator="equal" id="{63F9EED3-E6D5-4581-A23D-C4999D47BCD5}">
            <xm:f>Outputs!$A$21</xm:f>
            <x14:dxf>
              <font>
                <b/>
                <i val="0"/>
              </font>
            </x14:dxf>
          </x14:cfRule>
          <x14:cfRule type="cellIs" priority="88" operator="equal" id="{A3A2E709-9AAB-4000-BB8A-8BFF0C4B27D2}">
            <xm:f>Outputs!$A$19</xm:f>
            <x14:dxf>
              <font>
                <b/>
                <i val="0"/>
              </font>
            </x14:dxf>
          </x14:cfRule>
          <x14:cfRule type="cellIs" priority="89" operator="equal" id="{D33F296C-DC94-45C7-9495-56A4498A3358}">
            <xm:f>Outputs!$A$12</xm:f>
            <x14:dxf>
              <font>
                <b/>
                <i val="0"/>
              </font>
            </x14:dxf>
          </x14:cfRule>
          <x14:cfRule type="cellIs" priority="90" operator="equal" id="{6E05B1BD-DCD5-4C5A-88EE-0C4ECC6BBFAE}">
            <xm:f>Outputs!$A$2</xm:f>
            <x14:dxf>
              <font>
                <b/>
                <i val="0"/>
              </font>
            </x14:dxf>
          </x14:cfRule>
          <xm:sqref>L29:P29</xm:sqref>
        </x14:conditionalFormatting>
        <x14:conditionalFormatting xmlns:xm="http://schemas.microsoft.com/office/excel/2006/main">
          <x14:cfRule type="cellIs" priority="79" operator="equal" id="{AEBD988F-C4A7-4864-8A1E-C99FCE5245E4}">
            <xm:f>Outputs!$A$13</xm:f>
            <x14:dxf>
              <font>
                <b/>
                <i val="0"/>
              </font>
            </x14:dxf>
          </x14:cfRule>
          <x14:cfRule type="cellIs" priority="80" operator="equal" id="{85A19FC3-E9BB-4085-ACF8-B15E789AD19F}">
            <xm:f>Outputs!$A$22</xm:f>
            <x14:dxf>
              <font>
                <b/>
                <i val="0"/>
              </font>
            </x14:dxf>
          </x14:cfRule>
          <x14:cfRule type="cellIs" priority="81" operator="equal" id="{348D4DFD-DACD-443E-B578-3763E30025EF}">
            <xm:f>Outputs!$A$21</xm:f>
            <x14:dxf>
              <font>
                <b/>
                <i val="0"/>
              </font>
            </x14:dxf>
          </x14:cfRule>
          <x14:cfRule type="cellIs" priority="82" operator="equal" id="{AED5951E-9F22-4A0E-83A9-6F8D3E9C5996}">
            <xm:f>Outputs!$A$19</xm:f>
            <x14:dxf>
              <font>
                <b/>
                <i val="0"/>
              </font>
            </x14:dxf>
          </x14:cfRule>
          <x14:cfRule type="cellIs" priority="83" operator="equal" id="{AC269C24-12E2-43CC-A661-4DA20CFBC784}">
            <xm:f>Outputs!$A$12</xm:f>
            <x14:dxf>
              <font>
                <b/>
                <i val="0"/>
              </font>
            </x14:dxf>
          </x14:cfRule>
          <x14:cfRule type="cellIs" priority="84" operator="equal" id="{140E5885-2ADA-48F6-8571-8B5BD0F6C1C6}">
            <xm:f>Outputs!$A$2</xm:f>
            <x14:dxf>
              <font>
                <b/>
                <i val="0"/>
              </font>
            </x14:dxf>
          </x14:cfRule>
          <xm:sqref>T29:X29</xm:sqref>
        </x14:conditionalFormatting>
        <x14:conditionalFormatting xmlns:xm="http://schemas.microsoft.com/office/excel/2006/main">
          <x14:cfRule type="cellIs" priority="73" operator="equal" id="{F68FE5F9-4402-448B-A55E-4BBF84887DCB}">
            <xm:f>Outputs!$A$13</xm:f>
            <x14:dxf>
              <font>
                <b/>
                <i val="0"/>
              </font>
            </x14:dxf>
          </x14:cfRule>
          <x14:cfRule type="cellIs" priority="74" operator="equal" id="{35DF7E3A-1E74-44CC-BE79-E4B692E23C0B}">
            <xm:f>Outputs!$A$22</xm:f>
            <x14:dxf>
              <font>
                <b/>
                <i val="0"/>
              </font>
            </x14:dxf>
          </x14:cfRule>
          <x14:cfRule type="cellIs" priority="75" operator="equal" id="{C78AED45-B13B-4FB7-B9B9-B98F7813A428}">
            <xm:f>Outputs!$A$21</xm:f>
            <x14:dxf>
              <font>
                <b/>
                <i val="0"/>
              </font>
            </x14:dxf>
          </x14:cfRule>
          <x14:cfRule type="cellIs" priority="76" operator="equal" id="{A61E3B77-2796-47C8-9762-791AFD0EB8F5}">
            <xm:f>Outputs!$A$19</xm:f>
            <x14:dxf>
              <font>
                <b/>
                <i val="0"/>
              </font>
            </x14:dxf>
          </x14:cfRule>
          <x14:cfRule type="cellIs" priority="77" operator="equal" id="{59867C1C-58E8-4487-9282-6F1C38FA0CA4}">
            <xm:f>Outputs!$A$12</xm:f>
            <x14:dxf>
              <font>
                <b/>
                <i val="0"/>
              </font>
            </x14:dxf>
          </x14:cfRule>
          <x14:cfRule type="cellIs" priority="78" operator="equal" id="{38DBC19A-355E-4A37-8A54-5522B3B55E98}">
            <xm:f>Outputs!$A$2</xm:f>
            <x14:dxf>
              <font>
                <b/>
                <i val="0"/>
              </font>
            </x14:dxf>
          </x14:cfRule>
          <xm:sqref>D44:H44</xm:sqref>
        </x14:conditionalFormatting>
        <x14:conditionalFormatting xmlns:xm="http://schemas.microsoft.com/office/excel/2006/main">
          <x14:cfRule type="cellIs" priority="67" operator="equal" id="{EE08D115-32D5-49B3-8588-08E9AE60DC30}">
            <xm:f>Outputs!$A$13</xm:f>
            <x14:dxf>
              <font>
                <b/>
                <i val="0"/>
              </font>
            </x14:dxf>
          </x14:cfRule>
          <x14:cfRule type="cellIs" priority="68" operator="equal" id="{48B59F9F-88DF-4066-B52F-A243F00B1A05}">
            <xm:f>Outputs!$A$22</xm:f>
            <x14:dxf>
              <font>
                <b/>
                <i val="0"/>
              </font>
            </x14:dxf>
          </x14:cfRule>
          <x14:cfRule type="cellIs" priority="69" operator="equal" id="{2D2034B9-11A1-4041-B819-967981C941E4}">
            <xm:f>Outputs!$A$21</xm:f>
            <x14:dxf>
              <font>
                <b/>
                <i val="0"/>
              </font>
            </x14:dxf>
          </x14:cfRule>
          <x14:cfRule type="cellIs" priority="70" operator="equal" id="{92C62D55-258C-4677-B75B-6854BCE9CC9C}">
            <xm:f>Outputs!$A$19</xm:f>
            <x14:dxf>
              <font>
                <b/>
                <i val="0"/>
              </font>
            </x14:dxf>
          </x14:cfRule>
          <x14:cfRule type="cellIs" priority="71" operator="equal" id="{DE14EDBF-B916-49C2-B674-28243B31BABE}">
            <xm:f>Outputs!$A$12</xm:f>
            <x14:dxf>
              <font>
                <b/>
                <i val="0"/>
              </font>
            </x14:dxf>
          </x14:cfRule>
          <x14:cfRule type="cellIs" priority="72" operator="equal" id="{AF0EFD92-37B7-445D-8473-DF623F8295C7}">
            <xm:f>Outputs!$A$2</xm:f>
            <x14:dxf>
              <font>
                <b/>
                <i val="0"/>
              </font>
            </x14:dxf>
          </x14:cfRule>
          <xm:sqref>L44:P44</xm:sqref>
        </x14:conditionalFormatting>
        <x14:conditionalFormatting xmlns:xm="http://schemas.microsoft.com/office/excel/2006/main">
          <x14:cfRule type="cellIs" priority="61" operator="equal" id="{331269F8-B45E-45A2-9891-F8F822EFC73A}">
            <xm:f>Outputs!$A$13</xm:f>
            <x14:dxf>
              <font>
                <b/>
                <i val="0"/>
              </font>
            </x14:dxf>
          </x14:cfRule>
          <x14:cfRule type="cellIs" priority="62" operator="equal" id="{C5CF76FA-8E47-4CB3-A825-03136A04A2FC}">
            <xm:f>Outputs!$A$22</xm:f>
            <x14:dxf>
              <font>
                <b/>
                <i val="0"/>
              </font>
            </x14:dxf>
          </x14:cfRule>
          <x14:cfRule type="cellIs" priority="63" operator="equal" id="{B91940E9-5BC6-4766-9450-2E155C04FEA4}">
            <xm:f>Outputs!$A$21</xm:f>
            <x14:dxf>
              <font>
                <b/>
                <i val="0"/>
              </font>
            </x14:dxf>
          </x14:cfRule>
          <x14:cfRule type="cellIs" priority="64" operator="equal" id="{D2492C23-38B1-4655-9A1B-7E8A7F95C55B}">
            <xm:f>Outputs!$A$19</xm:f>
            <x14:dxf>
              <font>
                <b/>
                <i val="0"/>
              </font>
            </x14:dxf>
          </x14:cfRule>
          <x14:cfRule type="cellIs" priority="65" operator="equal" id="{535DC0C7-F5E0-4E9F-8D52-6A1450DFAFD9}">
            <xm:f>Outputs!$A$12</xm:f>
            <x14:dxf>
              <font>
                <b/>
                <i val="0"/>
              </font>
            </x14:dxf>
          </x14:cfRule>
          <x14:cfRule type="cellIs" priority="66" operator="equal" id="{62CAF322-5EAC-463F-A82D-487418D99DB1}">
            <xm:f>Outputs!$A$2</xm:f>
            <x14:dxf>
              <font>
                <b/>
                <i val="0"/>
              </font>
            </x14:dxf>
          </x14:cfRule>
          <xm:sqref>T44:X44</xm:sqref>
        </x14:conditionalFormatting>
        <x14:conditionalFormatting xmlns:xm="http://schemas.microsoft.com/office/excel/2006/main">
          <x14:cfRule type="cellIs" priority="55" operator="equal" id="{3710C455-366D-467D-9162-27F6C548FAD7}">
            <xm:f>Outputs!$A$13</xm:f>
            <x14:dxf>
              <font>
                <b/>
                <i val="0"/>
              </font>
            </x14:dxf>
          </x14:cfRule>
          <x14:cfRule type="cellIs" priority="56" operator="equal" id="{938C4E4E-723F-4319-B2E8-421501FA4CC0}">
            <xm:f>Outputs!$A$22</xm:f>
            <x14:dxf>
              <font>
                <b/>
                <i val="0"/>
              </font>
            </x14:dxf>
          </x14:cfRule>
          <x14:cfRule type="cellIs" priority="57" operator="equal" id="{EC102DEE-76B1-4F20-911D-5AB6B71B1FAF}">
            <xm:f>Outputs!$A$21</xm:f>
            <x14:dxf>
              <font>
                <b/>
                <i val="0"/>
              </font>
            </x14:dxf>
          </x14:cfRule>
          <x14:cfRule type="cellIs" priority="58" operator="equal" id="{FBE925B6-4870-42BF-B49B-5962C0221FF8}">
            <xm:f>Outputs!$A$19</xm:f>
            <x14:dxf>
              <font>
                <b/>
                <i val="0"/>
              </font>
            </x14:dxf>
          </x14:cfRule>
          <x14:cfRule type="cellIs" priority="59" operator="equal" id="{7306A3CD-64E6-44F8-AD4E-74046236EAD4}">
            <xm:f>Outputs!$A$12</xm:f>
            <x14:dxf>
              <font>
                <b/>
                <i val="0"/>
              </font>
            </x14:dxf>
          </x14:cfRule>
          <x14:cfRule type="cellIs" priority="60" operator="equal" id="{FF8C5A9C-AE09-4DEE-9BF7-0D92886CE0F4}">
            <xm:f>Outputs!$A$2</xm:f>
            <x14:dxf>
              <font>
                <b/>
                <i val="0"/>
              </font>
            </x14:dxf>
          </x14:cfRule>
          <xm:sqref>D59:H59</xm:sqref>
        </x14:conditionalFormatting>
        <x14:conditionalFormatting xmlns:xm="http://schemas.microsoft.com/office/excel/2006/main">
          <x14:cfRule type="cellIs" priority="43" operator="equal" id="{257E020A-0945-4FA3-9892-2D693C158CD5}">
            <xm:f>Outputs!$A$13</xm:f>
            <x14:dxf>
              <font>
                <b/>
                <i val="0"/>
              </font>
            </x14:dxf>
          </x14:cfRule>
          <x14:cfRule type="cellIs" priority="44" operator="equal" id="{0BEE7A92-0AA5-4BB9-9373-36D2D5A3B1D8}">
            <xm:f>Outputs!$A$22</xm:f>
            <x14:dxf>
              <font>
                <b/>
                <i val="0"/>
              </font>
            </x14:dxf>
          </x14:cfRule>
          <x14:cfRule type="cellIs" priority="45" operator="equal" id="{37D8226F-97B7-4F8D-B802-C234AD6222D1}">
            <xm:f>Outputs!$A$21</xm:f>
            <x14:dxf>
              <font>
                <b/>
                <i val="0"/>
              </font>
            </x14:dxf>
          </x14:cfRule>
          <x14:cfRule type="cellIs" priority="46" operator="equal" id="{732EEE1C-1F4C-42D8-B81E-A380CD5F5A46}">
            <xm:f>Outputs!$A$19</xm:f>
            <x14:dxf>
              <font>
                <b/>
                <i val="0"/>
              </font>
            </x14:dxf>
          </x14:cfRule>
          <x14:cfRule type="cellIs" priority="47" operator="equal" id="{3771090C-EDC6-4C9C-8A91-DF451689A4EA}">
            <xm:f>Outputs!$A$12</xm:f>
            <x14:dxf>
              <font>
                <b/>
                <i val="0"/>
              </font>
            </x14:dxf>
          </x14:cfRule>
          <x14:cfRule type="cellIs" priority="48" operator="equal" id="{A274BF18-544A-4AB4-B49F-E7CFF7F0E6D4}">
            <xm:f>Outputs!$A$2</xm:f>
            <x14:dxf>
              <font>
                <b/>
                <i val="0"/>
              </font>
            </x14:dxf>
          </x14:cfRule>
          <xm:sqref>T59:X59</xm:sqref>
        </x14:conditionalFormatting>
        <x14:conditionalFormatting xmlns:xm="http://schemas.microsoft.com/office/excel/2006/main">
          <x14:cfRule type="cellIs" priority="37" operator="equal" id="{3AC68E4A-CC51-4D57-9771-0B58E799C1BE}">
            <xm:f>Outputs!$A$13</xm:f>
            <x14:dxf>
              <font>
                <b/>
                <i val="0"/>
              </font>
            </x14:dxf>
          </x14:cfRule>
          <x14:cfRule type="cellIs" priority="38" operator="equal" id="{337FA92B-B9D7-4800-88AB-064B7A2E4E18}">
            <xm:f>Outputs!$A$22</xm:f>
            <x14:dxf>
              <font>
                <b/>
                <i val="0"/>
              </font>
            </x14:dxf>
          </x14:cfRule>
          <x14:cfRule type="cellIs" priority="39" operator="equal" id="{B221E249-A4C3-4230-B353-C868C4805C5A}">
            <xm:f>Outputs!$A$21</xm:f>
            <x14:dxf>
              <font>
                <b/>
                <i val="0"/>
              </font>
            </x14:dxf>
          </x14:cfRule>
          <x14:cfRule type="cellIs" priority="40" operator="equal" id="{A87B6447-FCD3-4EF3-A683-10FDC78EC3CE}">
            <xm:f>Outputs!$A$19</xm:f>
            <x14:dxf>
              <font>
                <b/>
                <i val="0"/>
              </font>
            </x14:dxf>
          </x14:cfRule>
          <x14:cfRule type="cellIs" priority="41" operator="equal" id="{EDEC93CE-01FD-45C7-917A-B5B9CAF46721}">
            <xm:f>Outputs!$A$12</xm:f>
            <x14:dxf>
              <font>
                <b/>
                <i val="0"/>
              </font>
            </x14:dxf>
          </x14:cfRule>
          <x14:cfRule type="cellIs" priority="42" operator="equal" id="{259BB243-F0ED-4F5C-AC49-3D2110916FA8}">
            <xm:f>Outputs!$A$2</xm:f>
            <x14:dxf>
              <font>
                <b/>
                <i val="0"/>
              </font>
            </x14:dxf>
          </x14:cfRule>
          <xm:sqref>D74:H74</xm:sqref>
        </x14:conditionalFormatting>
        <x14:conditionalFormatting xmlns:xm="http://schemas.microsoft.com/office/excel/2006/main">
          <x14:cfRule type="cellIs" priority="31" operator="equal" id="{A35C426C-ED5B-48F1-826C-55E27A48AF36}">
            <xm:f>Outputs!$A$13</xm:f>
            <x14:dxf>
              <font>
                <b/>
                <i val="0"/>
              </font>
            </x14:dxf>
          </x14:cfRule>
          <x14:cfRule type="cellIs" priority="32" operator="equal" id="{1E062167-CBB9-4AFD-AC3E-1F78BD142809}">
            <xm:f>Outputs!$A$22</xm:f>
            <x14:dxf>
              <font>
                <b/>
                <i val="0"/>
              </font>
            </x14:dxf>
          </x14:cfRule>
          <x14:cfRule type="cellIs" priority="33" operator="equal" id="{C6D8D78A-FF3E-4CD3-A435-A509078C0203}">
            <xm:f>Outputs!$A$21</xm:f>
            <x14:dxf>
              <font>
                <b/>
                <i val="0"/>
              </font>
            </x14:dxf>
          </x14:cfRule>
          <x14:cfRule type="cellIs" priority="34" operator="equal" id="{3A02EFAB-DE50-4F74-B7AE-A663CA350307}">
            <xm:f>Outputs!$A$19</xm:f>
            <x14:dxf>
              <font>
                <b/>
                <i val="0"/>
              </font>
            </x14:dxf>
          </x14:cfRule>
          <x14:cfRule type="cellIs" priority="35" operator="equal" id="{FF6C6E04-1EC1-44BB-9634-6E5B3CB9B6AF}">
            <xm:f>Outputs!$A$12</xm:f>
            <x14:dxf>
              <font>
                <b/>
                <i val="0"/>
              </font>
            </x14:dxf>
          </x14:cfRule>
          <x14:cfRule type="cellIs" priority="36" operator="equal" id="{711E78A1-CAB8-4B07-943E-FA54A3DD98D5}">
            <xm:f>Outputs!$A$2</xm:f>
            <x14:dxf>
              <font>
                <b/>
                <i val="0"/>
              </font>
            </x14:dxf>
          </x14:cfRule>
          <xm:sqref>L74:P74</xm:sqref>
        </x14:conditionalFormatting>
        <x14:conditionalFormatting xmlns:xm="http://schemas.microsoft.com/office/excel/2006/main">
          <x14:cfRule type="cellIs" priority="25" operator="equal" id="{C12D2DB9-6587-4E95-A8D2-D6EC0106066B}">
            <xm:f>Outputs!$A$13</xm:f>
            <x14:dxf>
              <font>
                <b/>
                <i val="0"/>
              </font>
            </x14:dxf>
          </x14:cfRule>
          <x14:cfRule type="cellIs" priority="26" operator="equal" id="{124424B9-123D-4A80-8C0C-FE9721E08CAF}">
            <xm:f>Outputs!$A$22</xm:f>
            <x14:dxf>
              <font>
                <b/>
                <i val="0"/>
              </font>
            </x14:dxf>
          </x14:cfRule>
          <x14:cfRule type="cellIs" priority="27" operator="equal" id="{5AA1D93E-F274-4583-B521-999B085D8F1D}">
            <xm:f>Outputs!$A$21</xm:f>
            <x14:dxf>
              <font>
                <b/>
                <i val="0"/>
              </font>
            </x14:dxf>
          </x14:cfRule>
          <x14:cfRule type="cellIs" priority="28" operator="equal" id="{FD52314F-CC01-4CFC-9B6F-F0D6D8156A90}">
            <xm:f>Outputs!$A$19</xm:f>
            <x14:dxf>
              <font>
                <b/>
                <i val="0"/>
              </font>
            </x14:dxf>
          </x14:cfRule>
          <x14:cfRule type="cellIs" priority="29" operator="equal" id="{C96B84F6-949D-4692-9486-222A2FDB5116}">
            <xm:f>Outputs!$A$12</xm:f>
            <x14:dxf>
              <font>
                <b/>
                <i val="0"/>
              </font>
            </x14:dxf>
          </x14:cfRule>
          <x14:cfRule type="cellIs" priority="30" operator="equal" id="{1E8BA5B7-6FF2-42AE-8B39-80984DC0D827}">
            <xm:f>Outputs!$A$2</xm:f>
            <x14:dxf>
              <font>
                <b/>
                <i val="0"/>
              </font>
            </x14:dxf>
          </x14:cfRule>
          <xm:sqref>T74:X74</xm:sqref>
        </x14:conditionalFormatting>
        <x14:conditionalFormatting xmlns:xm="http://schemas.microsoft.com/office/excel/2006/main">
          <x14:cfRule type="cellIs" priority="19" operator="equal" id="{028BE521-0CC3-4903-AB9C-1C82630A6A01}">
            <xm:f>Outputs!$A$13</xm:f>
            <x14:dxf>
              <font>
                <b/>
                <i val="0"/>
              </font>
            </x14:dxf>
          </x14:cfRule>
          <x14:cfRule type="cellIs" priority="20" operator="equal" id="{7D24C2C0-3E51-49E5-9BC0-BD19B1770805}">
            <xm:f>Outputs!$A$22</xm:f>
            <x14:dxf>
              <font>
                <b/>
                <i val="0"/>
              </font>
            </x14:dxf>
          </x14:cfRule>
          <x14:cfRule type="cellIs" priority="21" operator="equal" id="{F0055347-BAE5-4670-8656-97BBE8B76AC5}">
            <xm:f>Outputs!$A$21</xm:f>
            <x14:dxf>
              <font>
                <b/>
                <i val="0"/>
              </font>
            </x14:dxf>
          </x14:cfRule>
          <x14:cfRule type="cellIs" priority="22" operator="equal" id="{4D4ABB24-F546-4B6C-A11D-05E39B3FA195}">
            <xm:f>Outputs!$A$19</xm:f>
            <x14:dxf>
              <font>
                <b/>
                <i val="0"/>
              </font>
            </x14:dxf>
          </x14:cfRule>
          <x14:cfRule type="cellIs" priority="23" operator="equal" id="{7867268D-CC28-4138-8F54-C635FDECA4C7}">
            <xm:f>Outputs!$A$12</xm:f>
            <x14:dxf>
              <font>
                <b/>
                <i val="0"/>
              </font>
            </x14:dxf>
          </x14:cfRule>
          <x14:cfRule type="cellIs" priority="24" operator="equal" id="{65F28F5C-755B-440E-B0C9-47D8F2B411EC}">
            <xm:f>Outputs!$A$2</xm:f>
            <x14:dxf>
              <font>
                <b/>
                <i val="0"/>
              </font>
            </x14:dxf>
          </x14:cfRule>
          <xm:sqref>D89:H89</xm:sqref>
        </x14:conditionalFormatting>
        <x14:conditionalFormatting xmlns:xm="http://schemas.microsoft.com/office/excel/2006/main">
          <x14:cfRule type="cellIs" priority="13" operator="equal" id="{37A3E02E-DC8A-492E-A3FB-244F03F09566}">
            <xm:f>Outputs!$A$13</xm:f>
            <x14:dxf>
              <font>
                <b/>
                <i val="0"/>
              </font>
            </x14:dxf>
          </x14:cfRule>
          <x14:cfRule type="cellIs" priority="14" operator="equal" id="{47613FA9-3A27-4156-9D6C-756F6F436039}">
            <xm:f>Outputs!$A$22</xm:f>
            <x14:dxf>
              <font>
                <b/>
                <i val="0"/>
              </font>
            </x14:dxf>
          </x14:cfRule>
          <x14:cfRule type="cellIs" priority="15" operator="equal" id="{EB39ED70-5525-4B64-9E2B-72FE935456F7}">
            <xm:f>Outputs!$A$21</xm:f>
            <x14:dxf>
              <font>
                <b/>
                <i val="0"/>
              </font>
            </x14:dxf>
          </x14:cfRule>
          <x14:cfRule type="cellIs" priority="16" operator="equal" id="{B7AF6436-156B-46D6-8875-D2632436E6AB}">
            <xm:f>Outputs!$A$19</xm:f>
            <x14:dxf>
              <font>
                <b/>
                <i val="0"/>
              </font>
            </x14:dxf>
          </x14:cfRule>
          <x14:cfRule type="cellIs" priority="17" operator="equal" id="{4D509887-DE72-4D74-98D8-2E143E15B3D5}">
            <xm:f>Outputs!$A$12</xm:f>
            <x14:dxf>
              <font>
                <b/>
                <i val="0"/>
              </font>
            </x14:dxf>
          </x14:cfRule>
          <x14:cfRule type="cellIs" priority="18" operator="equal" id="{211B947B-891C-4D4C-87BE-7539923A5F9B}">
            <xm:f>Outputs!$A$2</xm:f>
            <x14:dxf>
              <font>
                <b/>
                <i val="0"/>
              </font>
            </x14:dxf>
          </x14:cfRule>
          <xm:sqref>L89:P89</xm:sqref>
        </x14:conditionalFormatting>
        <x14:conditionalFormatting xmlns:xm="http://schemas.microsoft.com/office/excel/2006/main">
          <x14:cfRule type="cellIs" priority="7" operator="equal" id="{9D10CF81-0D9C-4631-B7F2-E9AB928C1B25}">
            <xm:f>Outputs!$A$13</xm:f>
            <x14:dxf>
              <font>
                <b/>
                <i val="0"/>
              </font>
            </x14:dxf>
          </x14:cfRule>
          <x14:cfRule type="cellIs" priority="8" operator="equal" id="{2AE0C030-6048-48FF-9535-CE3A52FCB745}">
            <xm:f>Outputs!$A$22</xm:f>
            <x14:dxf>
              <font>
                <b/>
                <i val="0"/>
              </font>
            </x14:dxf>
          </x14:cfRule>
          <x14:cfRule type="cellIs" priority="9" operator="equal" id="{BCCF3145-BA01-4C66-985E-E36EDCF98CBA}">
            <xm:f>Outputs!$A$21</xm:f>
            <x14:dxf>
              <font>
                <b/>
                <i val="0"/>
              </font>
            </x14:dxf>
          </x14:cfRule>
          <x14:cfRule type="cellIs" priority="10" operator="equal" id="{ED0A6B89-7671-4002-81D2-66FCDBEA1177}">
            <xm:f>Outputs!$A$19</xm:f>
            <x14:dxf>
              <font>
                <b/>
                <i val="0"/>
              </font>
            </x14:dxf>
          </x14:cfRule>
          <x14:cfRule type="cellIs" priority="11" operator="equal" id="{AE717BEC-C3B6-4AE2-8848-28D566ED929E}">
            <xm:f>Outputs!$A$12</xm:f>
            <x14:dxf>
              <font>
                <b/>
                <i val="0"/>
              </font>
            </x14:dxf>
          </x14:cfRule>
          <x14:cfRule type="cellIs" priority="12" operator="equal" id="{9F9B714C-47E2-4054-B2E8-361F494279F4}">
            <xm:f>Outputs!$A$2</xm:f>
            <x14:dxf>
              <font>
                <b/>
                <i val="0"/>
              </font>
            </x14:dxf>
          </x14:cfRule>
          <xm:sqref>T89:X89</xm:sqref>
        </x14:conditionalFormatting>
        <x14:conditionalFormatting xmlns:xm="http://schemas.microsoft.com/office/excel/2006/main">
          <x14:cfRule type="cellIs" priority="1" operator="equal" id="{CED0A9A3-C006-407A-A423-060D9503955B}">
            <xm:f>Outputs!$A$13</xm:f>
            <x14:dxf>
              <font>
                <b/>
                <i val="0"/>
              </font>
            </x14:dxf>
          </x14:cfRule>
          <x14:cfRule type="cellIs" priority="2" operator="equal" id="{1F095C84-C563-4978-A71D-AF2A2B99B398}">
            <xm:f>Outputs!$A$22</xm:f>
            <x14:dxf>
              <font>
                <b/>
                <i val="0"/>
              </font>
            </x14:dxf>
          </x14:cfRule>
          <x14:cfRule type="cellIs" priority="3" operator="equal" id="{BAD8B8A5-AE6C-40B3-A3A1-A8D68166173A}">
            <xm:f>Outputs!$A$21</xm:f>
            <x14:dxf>
              <font>
                <b/>
                <i val="0"/>
              </font>
            </x14:dxf>
          </x14:cfRule>
          <x14:cfRule type="cellIs" priority="4" operator="equal" id="{0BBB14F2-7340-4B6D-94D7-57C99F79D336}">
            <xm:f>Outputs!$A$19</xm:f>
            <x14:dxf>
              <font>
                <b/>
                <i val="0"/>
              </font>
            </x14:dxf>
          </x14:cfRule>
          <x14:cfRule type="cellIs" priority="5" operator="equal" id="{4863A37C-A0F6-487B-BE2E-DC18BC6AA543}">
            <xm:f>Outputs!$A$12</xm:f>
            <x14:dxf>
              <font>
                <b/>
                <i val="0"/>
              </font>
            </x14:dxf>
          </x14:cfRule>
          <x14:cfRule type="cellIs" priority="6" operator="equal" id="{0B83132F-BF1A-4E12-A1D5-98F107AD0EC3}">
            <xm:f>Outputs!$A$2</xm:f>
            <x14:dxf>
              <font>
                <b/>
                <i val="0"/>
              </font>
            </x14:dxf>
          </x14:cfRule>
          <xm:sqref>L59:P59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Ref_LEP!$F$2:$F$28</xm:f>
          </x14:formula1>
          <xm:sqref>S6:W11</xm:sqref>
        </x14:dataValidation>
        <x14:dataValidation type="list" allowBlank="1" showInputMessage="1" showErrorMessage="1" xr:uid="{00000000-0002-0000-0100-000002000000}">
          <x14:formula1>
            <xm:f>Ref_LEP!$B$2:$B$41</xm:f>
          </x14:formula1>
          <xm:sqref>K6:O11</xm:sqref>
        </x14:dataValidation>
        <x14:dataValidation type="list" allowBlank="1" showInputMessage="1" showErrorMessage="1" xr:uid="{00000000-0002-0000-0100-000003000000}">
          <x14:formula1>
            <xm:f>Ref_LEP!$D$2:$D$4</xm:f>
          </x14:formula1>
          <xm:sqref>C6:G11</xm:sqref>
        </x14:dataValidation>
        <x14:dataValidation type="list" allowBlank="1" showInputMessage="1" showErrorMessage="1" xr:uid="{00000000-0002-0000-0100-000004000000}">
          <x14:formula1>
            <xm:f>Outputs!$A$2:$A$39</xm:f>
          </x14:formula1>
          <xm:sqref>D14:H14 L14:P14 T14:X14 D29:H29 L29:P29 T29:X29 D44:H44 L44:P44 T44:X44 D59:H59 L59:P59 T59:X59 D74:H74 L74:P74 T74:X74 D89:H89 L89:P89 T89:X89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122"/>
  <sheetViews>
    <sheetView topLeftCell="A99" zoomScale="70" zoomScaleNormal="70" zoomScalePageLayoutView="70" workbookViewId="0">
      <selection activeCell="A103" sqref="A103:A122"/>
    </sheetView>
  </sheetViews>
  <sheetFormatPr defaultColWidth="8.6640625" defaultRowHeight="15" x14ac:dyDescent="0.2"/>
  <cols>
    <col min="1" max="1" width="195.33203125" customWidth="1"/>
  </cols>
  <sheetData>
    <row r="2" spans="1:3" ht="15.75" x14ac:dyDescent="0.2">
      <c r="A2" s="32" t="s">
        <v>87</v>
      </c>
      <c r="B2" t="s">
        <v>83</v>
      </c>
      <c r="C2" t="s">
        <v>115</v>
      </c>
    </row>
    <row r="3" spans="1:3" x14ac:dyDescent="0.2">
      <c r="A3" s="23" t="s">
        <v>88</v>
      </c>
      <c r="B3" t="s">
        <v>83</v>
      </c>
      <c r="C3" t="s">
        <v>115</v>
      </c>
    </row>
    <row r="4" spans="1:3" x14ac:dyDescent="0.2">
      <c r="A4" s="23" t="s">
        <v>89</v>
      </c>
      <c r="B4" t="s">
        <v>83</v>
      </c>
      <c r="C4" t="s">
        <v>115</v>
      </c>
    </row>
    <row r="5" spans="1:3" x14ac:dyDescent="0.2">
      <c r="A5" s="23" t="s">
        <v>90</v>
      </c>
      <c r="B5" t="s">
        <v>83</v>
      </c>
      <c r="C5" t="s">
        <v>115</v>
      </c>
    </row>
    <row r="6" spans="1:3" x14ac:dyDescent="0.2">
      <c r="A6" s="23" t="s">
        <v>91</v>
      </c>
      <c r="B6" t="s">
        <v>83</v>
      </c>
      <c r="C6" t="s">
        <v>115</v>
      </c>
    </row>
    <row r="7" spans="1:3" x14ac:dyDescent="0.2">
      <c r="A7" s="23" t="s">
        <v>92</v>
      </c>
      <c r="B7" t="s">
        <v>83</v>
      </c>
      <c r="C7" t="s">
        <v>115</v>
      </c>
    </row>
    <row r="8" spans="1:3" x14ac:dyDescent="0.2">
      <c r="A8" s="23" t="s">
        <v>93</v>
      </c>
      <c r="B8" t="s">
        <v>83</v>
      </c>
      <c r="C8" t="s">
        <v>115</v>
      </c>
    </row>
    <row r="9" spans="1:3" x14ac:dyDescent="0.2">
      <c r="A9" s="23" t="s">
        <v>94</v>
      </c>
      <c r="B9" t="s">
        <v>83</v>
      </c>
      <c r="C9" t="s">
        <v>115</v>
      </c>
    </row>
    <row r="10" spans="1:3" x14ac:dyDescent="0.2">
      <c r="A10" s="23" t="s">
        <v>120</v>
      </c>
      <c r="B10" t="s">
        <v>83</v>
      </c>
      <c r="C10" t="s">
        <v>115</v>
      </c>
    </row>
    <row r="11" spans="1:3" x14ac:dyDescent="0.2">
      <c r="A11" s="23" t="s">
        <v>95</v>
      </c>
      <c r="B11" t="s">
        <v>83</v>
      </c>
      <c r="C11" t="s">
        <v>115</v>
      </c>
    </row>
    <row r="12" spans="1:3" ht="15.75" x14ac:dyDescent="0.2">
      <c r="A12" s="32" t="s">
        <v>96</v>
      </c>
      <c r="B12" t="s">
        <v>83</v>
      </c>
      <c r="C12" t="s">
        <v>115</v>
      </c>
    </row>
    <row r="13" spans="1:3" ht="15.75" x14ac:dyDescent="0.2">
      <c r="A13" s="32" t="s">
        <v>166</v>
      </c>
      <c r="B13" t="s">
        <v>83</v>
      </c>
      <c r="C13" t="s">
        <v>115</v>
      </c>
    </row>
    <row r="14" spans="1:3" x14ac:dyDescent="0.2">
      <c r="A14" s="23" t="s">
        <v>156</v>
      </c>
      <c r="B14" t="s">
        <v>83</v>
      </c>
      <c r="C14" t="s">
        <v>115</v>
      </c>
    </row>
    <row r="15" spans="1:3" x14ac:dyDescent="0.2">
      <c r="A15" s="23" t="s">
        <v>97</v>
      </c>
      <c r="B15" t="s">
        <v>83</v>
      </c>
      <c r="C15" t="s">
        <v>115</v>
      </c>
    </row>
    <row r="16" spans="1:3" x14ac:dyDescent="0.2">
      <c r="A16" s="23" t="s">
        <v>98</v>
      </c>
      <c r="B16" t="s">
        <v>83</v>
      </c>
      <c r="C16" t="s">
        <v>115</v>
      </c>
    </row>
    <row r="17" spans="1:3" x14ac:dyDescent="0.2">
      <c r="A17" s="23" t="s">
        <v>99</v>
      </c>
      <c r="B17" t="s">
        <v>83</v>
      </c>
      <c r="C17" t="s">
        <v>115</v>
      </c>
    </row>
    <row r="18" spans="1:3" x14ac:dyDescent="0.2">
      <c r="A18" s="23" t="s">
        <v>157</v>
      </c>
      <c r="B18" t="s">
        <v>83</v>
      </c>
      <c r="C18" t="s">
        <v>115</v>
      </c>
    </row>
    <row r="19" spans="1:3" ht="15.75" x14ac:dyDescent="0.2">
      <c r="A19" s="32" t="s">
        <v>164</v>
      </c>
      <c r="B19" t="s">
        <v>83</v>
      </c>
      <c r="C19" t="s">
        <v>115</v>
      </c>
    </row>
    <row r="20" spans="1:3" x14ac:dyDescent="0.2">
      <c r="A20" s="23" t="s">
        <v>100</v>
      </c>
      <c r="B20" t="s">
        <v>83</v>
      </c>
      <c r="C20" t="s">
        <v>115</v>
      </c>
    </row>
    <row r="21" spans="1:3" ht="15.75" x14ac:dyDescent="0.2">
      <c r="A21" s="32" t="s">
        <v>101</v>
      </c>
      <c r="B21" t="s">
        <v>83</v>
      </c>
      <c r="C21" t="s">
        <v>115</v>
      </c>
    </row>
    <row r="22" spans="1:3" ht="15.75" x14ac:dyDescent="0.2">
      <c r="A22" s="32" t="s">
        <v>102</v>
      </c>
      <c r="B22" t="s">
        <v>83</v>
      </c>
      <c r="C22" t="s">
        <v>115</v>
      </c>
    </row>
    <row r="23" spans="1:3" x14ac:dyDescent="0.2">
      <c r="A23" s="34" t="s">
        <v>103</v>
      </c>
      <c r="B23" t="s">
        <v>83</v>
      </c>
      <c r="C23" t="s">
        <v>115</v>
      </c>
    </row>
    <row r="24" spans="1:3" x14ac:dyDescent="0.2">
      <c r="A24" s="23" t="s">
        <v>121</v>
      </c>
      <c r="B24" t="s">
        <v>83</v>
      </c>
      <c r="C24" t="s">
        <v>115</v>
      </c>
    </row>
    <row r="25" spans="1:3" x14ac:dyDescent="0.2">
      <c r="A25" s="23" t="s">
        <v>122</v>
      </c>
      <c r="B25" t="s">
        <v>83</v>
      </c>
      <c r="C25" t="s">
        <v>115</v>
      </c>
    </row>
    <row r="26" spans="1:3" x14ac:dyDescent="0.2">
      <c r="A26" s="23" t="s">
        <v>123</v>
      </c>
      <c r="B26" t="s">
        <v>83</v>
      </c>
      <c r="C26" t="s">
        <v>115</v>
      </c>
    </row>
    <row r="27" spans="1:3" x14ac:dyDescent="0.2">
      <c r="A27" s="23" t="s">
        <v>124</v>
      </c>
      <c r="B27" t="s">
        <v>83</v>
      </c>
      <c r="C27" t="s">
        <v>115</v>
      </c>
    </row>
    <row r="28" spans="1:3" x14ac:dyDescent="0.2">
      <c r="A28" s="23" t="s">
        <v>125</v>
      </c>
      <c r="B28" t="s">
        <v>83</v>
      </c>
      <c r="C28" t="s">
        <v>115</v>
      </c>
    </row>
    <row r="29" spans="1:3" x14ac:dyDescent="0.2">
      <c r="A29" s="23" t="s">
        <v>126</v>
      </c>
      <c r="B29" t="s">
        <v>83</v>
      </c>
      <c r="C29" t="s">
        <v>115</v>
      </c>
    </row>
    <row r="30" spans="1:3" x14ac:dyDescent="0.2">
      <c r="A30" s="23" t="s">
        <v>127</v>
      </c>
      <c r="B30" t="s">
        <v>83</v>
      </c>
      <c r="C30" t="s">
        <v>115</v>
      </c>
    </row>
    <row r="31" spans="1:3" x14ac:dyDescent="0.2">
      <c r="A31" s="23" t="s">
        <v>128</v>
      </c>
      <c r="B31" t="s">
        <v>83</v>
      </c>
      <c r="C31" t="s">
        <v>115</v>
      </c>
    </row>
    <row r="32" spans="1:3" s="30" customFormat="1" x14ac:dyDescent="0.2">
      <c r="A32" s="29" t="s">
        <v>158</v>
      </c>
    </row>
    <row r="33" spans="1:3" s="30" customFormat="1" x14ac:dyDescent="0.2">
      <c r="A33" s="29" t="s">
        <v>159</v>
      </c>
    </row>
    <row r="34" spans="1:3" s="30" customFormat="1" x14ac:dyDescent="0.2">
      <c r="A34" s="29" t="s">
        <v>160</v>
      </c>
    </row>
    <row r="35" spans="1:3" s="30" customFormat="1" x14ac:dyDescent="0.2">
      <c r="A35" s="29" t="s">
        <v>161</v>
      </c>
    </row>
    <row r="36" spans="1:3" s="30" customFormat="1" x14ac:dyDescent="0.2">
      <c r="A36" s="31" t="s">
        <v>162</v>
      </c>
    </row>
    <row r="37" spans="1:3" s="30" customFormat="1" x14ac:dyDescent="0.2">
      <c r="A37" s="31" t="s">
        <v>163</v>
      </c>
    </row>
    <row r="38" spans="1:3" x14ac:dyDescent="0.2">
      <c r="A38" s="23" t="s">
        <v>104</v>
      </c>
      <c r="B38" t="s">
        <v>83</v>
      </c>
      <c r="C38" t="s">
        <v>115</v>
      </c>
    </row>
    <row r="39" spans="1:3" x14ac:dyDescent="0.2">
      <c r="A39" s="23" t="s">
        <v>105</v>
      </c>
      <c r="B39" t="s">
        <v>83</v>
      </c>
      <c r="C39" t="s">
        <v>115</v>
      </c>
    </row>
    <row r="40" spans="1:3" x14ac:dyDescent="0.2">
      <c r="A40" s="23"/>
    </row>
    <row r="41" spans="1:3" x14ac:dyDescent="0.2">
      <c r="A41" s="23"/>
    </row>
    <row r="42" spans="1:3" x14ac:dyDescent="0.2">
      <c r="A42" s="27" t="s">
        <v>130</v>
      </c>
      <c r="B42" t="s">
        <v>83</v>
      </c>
      <c r="C42" t="s">
        <v>116</v>
      </c>
    </row>
    <row r="43" spans="1:3" x14ac:dyDescent="0.2">
      <c r="A43" s="27" t="s">
        <v>131</v>
      </c>
      <c r="B43" t="s">
        <v>83</v>
      </c>
      <c r="C43" t="s">
        <v>116</v>
      </c>
    </row>
    <row r="44" spans="1:3" x14ac:dyDescent="0.2">
      <c r="A44" s="27" t="s">
        <v>132</v>
      </c>
      <c r="B44" t="s">
        <v>83</v>
      </c>
      <c r="C44" t="s">
        <v>116</v>
      </c>
    </row>
    <row r="45" spans="1:3" x14ac:dyDescent="0.2">
      <c r="A45" s="27" t="s">
        <v>133</v>
      </c>
      <c r="B45" t="s">
        <v>83</v>
      </c>
      <c r="C45" t="s">
        <v>116</v>
      </c>
    </row>
    <row r="46" spans="1:3" x14ac:dyDescent="0.2">
      <c r="A46" s="27" t="s">
        <v>134</v>
      </c>
      <c r="B46" t="s">
        <v>83</v>
      </c>
      <c r="C46" t="s">
        <v>116</v>
      </c>
    </row>
    <row r="47" spans="1:3" x14ac:dyDescent="0.2">
      <c r="A47" s="27" t="s">
        <v>135</v>
      </c>
      <c r="B47" t="s">
        <v>83</v>
      </c>
      <c r="C47" t="s">
        <v>116</v>
      </c>
    </row>
    <row r="48" spans="1:3" x14ac:dyDescent="0.2">
      <c r="A48" s="27" t="s">
        <v>136</v>
      </c>
      <c r="B48" t="s">
        <v>83</v>
      </c>
      <c r="C48" t="s">
        <v>116</v>
      </c>
    </row>
    <row r="49" spans="1:3" x14ac:dyDescent="0.2">
      <c r="A49" s="27" t="s">
        <v>137</v>
      </c>
      <c r="B49" t="s">
        <v>83</v>
      </c>
      <c r="C49" t="s">
        <v>116</v>
      </c>
    </row>
    <row r="50" spans="1:3" x14ac:dyDescent="0.2">
      <c r="A50" s="28" t="s">
        <v>154</v>
      </c>
    </row>
    <row r="51" spans="1:3" x14ac:dyDescent="0.2">
      <c r="A51" s="27" t="s">
        <v>138</v>
      </c>
      <c r="B51" t="s">
        <v>83</v>
      </c>
      <c r="C51" t="s">
        <v>116</v>
      </c>
    </row>
    <row r="52" spans="1:3" x14ac:dyDescent="0.2">
      <c r="A52" s="27" t="s">
        <v>129</v>
      </c>
      <c r="B52" t="s">
        <v>83</v>
      </c>
      <c r="C52" t="s">
        <v>116</v>
      </c>
    </row>
    <row r="53" spans="1:3" x14ac:dyDescent="0.2">
      <c r="A53" s="27" t="s">
        <v>139</v>
      </c>
      <c r="B53" t="s">
        <v>83</v>
      </c>
      <c r="C53" t="s">
        <v>116</v>
      </c>
    </row>
    <row r="54" spans="1:3" x14ac:dyDescent="0.2">
      <c r="A54" s="27" t="s">
        <v>140</v>
      </c>
      <c r="B54" t="s">
        <v>83</v>
      </c>
      <c r="C54" t="s">
        <v>116</v>
      </c>
    </row>
    <row r="55" spans="1:3" x14ac:dyDescent="0.2">
      <c r="A55" s="27" t="s">
        <v>141</v>
      </c>
      <c r="B55" t="s">
        <v>83</v>
      </c>
      <c r="C55" t="s">
        <v>116</v>
      </c>
    </row>
    <row r="56" spans="1:3" x14ac:dyDescent="0.2">
      <c r="A56" s="27" t="s">
        <v>142</v>
      </c>
      <c r="B56" t="s">
        <v>83</v>
      </c>
      <c r="C56" t="s">
        <v>116</v>
      </c>
    </row>
    <row r="57" spans="1:3" x14ac:dyDescent="0.2">
      <c r="A57" s="27" t="s">
        <v>143</v>
      </c>
      <c r="B57" t="s">
        <v>83</v>
      </c>
      <c r="C57" t="s">
        <v>116</v>
      </c>
    </row>
    <row r="58" spans="1:3" x14ac:dyDescent="0.2">
      <c r="A58" s="27" t="s">
        <v>144</v>
      </c>
      <c r="B58" t="s">
        <v>83</v>
      </c>
      <c r="C58" t="s">
        <v>116</v>
      </c>
    </row>
    <row r="59" spans="1:3" x14ac:dyDescent="0.2">
      <c r="A59" s="27" t="s">
        <v>145</v>
      </c>
      <c r="B59" t="s">
        <v>83</v>
      </c>
      <c r="C59" t="s">
        <v>116</v>
      </c>
    </row>
    <row r="60" spans="1:3" x14ac:dyDescent="0.2">
      <c r="A60" s="27" t="s">
        <v>146</v>
      </c>
      <c r="B60" t="s">
        <v>83</v>
      </c>
      <c r="C60" t="s">
        <v>116</v>
      </c>
    </row>
    <row r="61" spans="1:3" x14ac:dyDescent="0.2">
      <c r="A61" s="27" t="s">
        <v>147</v>
      </c>
      <c r="B61" t="s">
        <v>83</v>
      </c>
      <c r="C61" t="s">
        <v>116</v>
      </c>
    </row>
    <row r="62" spans="1:3" x14ac:dyDescent="0.2">
      <c r="A62" s="27" t="s">
        <v>148</v>
      </c>
      <c r="B62" t="s">
        <v>83</v>
      </c>
      <c r="C62" t="s">
        <v>116</v>
      </c>
    </row>
    <row r="63" spans="1:3" x14ac:dyDescent="0.2">
      <c r="A63" s="27" t="s">
        <v>149</v>
      </c>
      <c r="B63" t="s">
        <v>83</v>
      </c>
      <c r="C63" t="s">
        <v>116</v>
      </c>
    </row>
    <row r="64" spans="1:3" x14ac:dyDescent="0.2">
      <c r="A64" s="27" t="s">
        <v>150</v>
      </c>
      <c r="B64" t="s">
        <v>83</v>
      </c>
      <c r="C64" t="s">
        <v>116</v>
      </c>
    </row>
    <row r="65" spans="1:3" x14ac:dyDescent="0.2">
      <c r="A65" s="27" t="s">
        <v>151</v>
      </c>
      <c r="B65" t="s">
        <v>83</v>
      </c>
      <c r="C65" t="s">
        <v>116</v>
      </c>
    </row>
    <row r="66" spans="1:3" x14ac:dyDescent="0.2">
      <c r="A66" s="27" t="s">
        <v>155</v>
      </c>
      <c r="B66" t="s">
        <v>83</v>
      </c>
      <c r="C66" t="s">
        <v>116</v>
      </c>
    </row>
    <row r="67" spans="1:3" x14ac:dyDescent="0.2">
      <c r="A67" s="27" t="s">
        <v>152</v>
      </c>
      <c r="B67" t="s">
        <v>83</v>
      </c>
      <c r="C67" t="s">
        <v>116</v>
      </c>
    </row>
    <row r="68" spans="1:3" x14ac:dyDescent="0.2">
      <c r="A68" s="27" t="s">
        <v>153</v>
      </c>
      <c r="B68" t="s">
        <v>83</v>
      </c>
      <c r="C68" t="s">
        <v>116</v>
      </c>
    </row>
    <row r="69" spans="1:3" x14ac:dyDescent="0.2">
      <c r="A69" s="23" t="s">
        <v>106</v>
      </c>
      <c r="B69" t="s">
        <v>83</v>
      </c>
      <c r="C69" t="s">
        <v>116</v>
      </c>
    </row>
    <row r="70" spans="1:3" x14ac:dyDescent="0.2">
      <c r="A70" s="23" t="s">
        <v>107</v>
      </c>
      <c r="B70" t="s">
        <v>83</v>
      </c>
      <c r="C70" t="s">
        <v>116</v>
      </c>
    </row>
    <row r="71" spans="1:3" x14ac:dyDescent="0.2">
      <c r="A71" s="23" t="s">
        <v>108</v>
      </c>
      <c r="B71" t="s">
        <v>83</v>
      </c>
      <c r="C71" t="s">
        <v>116</v>
      </c>
    </row>
    <row r="72" spans="1:3" x14ac:dyDescent="0.2">
      <c r="A72" s="23" t="s">
        <v>109</v>
      </c>
      <c r="B72" t="s">
        <v>83</v>
      </c>
      <c r="C72" t="s">
        <v>116</v>
      </c>
    </row>
    <row r="73" spans="1:3" x14ac:dyDescent="0.2">
      <c r="A73" s="23" t="s">
        <v>110</v>
      </c>
      <c r="B73" t="s">
        <v>83</v>
      </c>
      <c r="C73" t="s">
        <v>116</v>
      </c>
    </row>
    <row r="74" spans="1:3" x14ac:dyDescent="0.2">
      <c r="A74" s="28" t="s">
        <v>111</v>
      </c>
    </row>
    <row r="76" spans="1:3" x14ac:dyDescent="0.2">
      <c r="A76" s="23"/>
      <c r="B76" t="s">
        <v>84</v>
      </c>
      <c r="C76" t="s">
        <v>115</v>
      </c>
    </row>
    <row r="77" spans="1:3" x14ac:dyDescent="0.2">
      <c r="A77" s="23"/>
      <c r="B77" t="s">
        <v>84</v>
      </c>
      <c r="C77" t="s">
        <v>115</v>
      </c>
    </row>
    <row r="78" spans="1:3" x14ac:dyDescent="0.2">
      <c r="A78" s="23"/>
      <c r="B78" t="s">
        <v>84</v>
      </c>
      <c r="C78" t="s">
        <v>115</v>
      </c>
    </row>
    <row r="79" spans="1:3" x14ac:dyDescent="0.2">
      <c r="A79" s="23"/>
      <c r="B79" t="s">
        <v>84</v>
      </c>
      <c r="C79" t="s">
        <v>115</v>
      </c>
    </row>
    <row r="80" spans="1:3" x14ac:dyDescent="0.2">
      <c r="A80" s="23"/>
      <c r="B80" t="s">
        <v>84</v>
      </c>
      <c r="C80" t="s">
        <v>115</v>
      </c>
    </row>
    <row r="81" spans="1:3" x14ac:dyDescent="0.2">
      <c r="A81" s="23"/>
      <c r="B81" t="s">
        <v>84</v>
      </c>
      <c r="C81" t="s">
        <v>115</v>
      </c>
    </row>
    <row r="82" spans="1:3" x14ac:dyDescent="0.2">
      <c r="A82" s="23"/>
      <c r="B82" t="s">
        <v>84</v>
      </c>
      <c r="C82" t="s">
        <v>115</v>
      </c>
    </row>
    <row r="83" spans="1:3" x14ac:dyDescent="0.2">
      <c r="A83" s="23"/>
      <c r="B83" t="s">
        <v>84</v>
      </c>
      <c r="C83" t="s">
        <v>115</v>
      </c>
    </row>
    <row r="84" spans="1:3" x14ac:dyDescent="0.2">
      <c r="A84" s="23"/>
      <c r="B84" t="s">
        <v>84</v>
      </c>
      <c r="C84" t="s">
        <v>115</v>
      </c>
    </row>
    <row r="85" spans="1:3" x14ac:dyDescent="0.2">
      <c r="A85" s="23"/>
      <c r="B85" t="s">
        <v>84</v>
      </c>
      <c r="C85" t="s">
        <v>115</v>
      </c>
    </row>
    <row r="86" spans="1:3" x14ac:dyDescent="0.2">
      <c r="A86" s="23"/>
      <c r="B86" t="s">
        <v>84</v>
      </c>
      <c r="C86" t="s">
        <v>115</v>
      </c>
    </row>
    <row r="87" spans="1:3" x14ac:dyDescent="0.2">
      <c r="A87" s="23"/>
      <c r="B87" t="s">
        <v>84</v>
      </c>
      <c r="C87" t="s">
        <v>115</v>
      </c>
    </row>
    <row r="88" spans="1:3" x14ac:dyDescent="0.2">
      <c r="A88" s="23"/>
      <c r="B88" t="s">
        <v>84</v>
      </c>
      <c r="C88" t="s">
        <v>115</v>
      </c>
    </row>
    <row r="89" spans="1:3" x14ac:dyDescent="0.2">
      <c r="A89" s="23"/>
      <c r="B89" t="s">
        <v>84</v>
      </c>
      <c r="C89" t="s">
        <v>115</v>
      </c>
    </row>
    <row r="90" spans="1:3" x14ac:dyDescent="0.2">
      <c r="A90" s="23"/>
      <c r="B90" t="s">
        <v>84</v>
      </c>
      <c r="C90" t="s">
        <v>115</v>
      </c>
    </row>
    <row r="91" spans="1:3" x14ac:dyDescent="0.2">
      <c r="A91" s="23"/>
      <c r="B91" t="s">
        <v>84</v>
      </c>
      <c r="C91" t="s">
        <v>115</v>
      </c>
    </row>
    <row r="92" spans="1:3" x14ac:dyDescent="0.2">
      <c r="A92" s="23"/>
      <c r="B92" t="s">
        <v>84</v>
      </c>
      <c r="C92" t="s">
        <v>115</v>
      </c>
    </row>
    <row r="93" spans="1:3" x14ac:dyDescent="0.2">
      <c r="A93" s="23"/>
      <c r="B93" t="s">
        <v>84</v>
      </c>
      <c r="C93" t="s">
        <v>115</v>
      </c>
    </row>
    <row r="94" spans="1:3" x14ac:dyDescent="0.2">
      <c r="A94" s="23"/>
      <c r="B94" t="s">
        <v>84</v>
      </c>
      <c r="C94" t="s">
        <v>115</v>
      </c>
    </row>
    <row r="95" spans="1:3" x14ac:dyDescent="0.2">
      <c r="A95" s="23"/>
      <c r="B95" t="s">
        <v>84</v>
      </c>
      <c r="C95" t="s">
        <v>115</v>
      </c>
    </row>
    <row r="96" spans="1:3" x14ac:dyDescent="0.2">
      <c r="A96" s="23"/>
      <c r="B96" t="s">
        <v>84</v>
      </c>
      <c r="C96" t="s">
        <v>115</v>
      </c>
    </row>
    <row r="97" spans="1:3" x14ac:dyDescent="0.2">
      <c r="A97" s="23"/>
      <c r="B97" t="s">
        <v>84</v>
      </c>
      <c r="C97" t="s">
        <v>115</v>
      </c>
    </row>
    <row r="98" spans="1:3" x14ac:dyDescent="0.2">
      <c r="A98" s="23"/>
      <c r="B98" t="s">
        <v>84</v>
      </c>
      <c r="C98" t="s">
        <v>115</v>
      </c>
    </row>
    <row r="99" spans="1:3" x14ac:dyDescent="0.2">
      <c r="A99" s="23"/>
      <c r="B99" t="s">
        <v>84</v>
      </c>
      <c r="C99" t="s">
        <v>115</v>
      </c>
    </row>
    <row r="100" spans="1:3" x14ac:dyDescent="0.2">
      <c r="A100" s="23"/>
      <c r="B100" t="s">
        <v>84</v>
      </c>
      <c r="C100" t="s">
        <v>115</v>
      </c>
    </row>
    <row r="101" spans="1:3" x14ac:dyDescent="0.2">
      <c r="A101" s="23"/>
    </row>
    <row r="102" spans="1:3" x14ac:dyDescent="0.2">
      <c r="A102" s="23"/>
    </row>
    <row r="103" spans="1:3" x14ac:dyDescent="0.2">
      <c r="A103" s="23"/>
      <c r="B103" t="s">
        <v>84</v>
      </c>
      <c r="C103" t="s">
        <v>116</v>
      </c>
    </row>
    <row r="104" spans="1:3" x14ac:dyDescent="0.2">
      <c r="A104" s="23"/>
      <c r="B104" t="s">
        <v>84</v>
      </c>
      <c r="C104" t="s">
        <v>116</v>
      </c>
    </row>
    <row r="105" spans="1:3" x14ac:dyDescent="0.2">
      <c r="A105" s="23"/>
      <c r="B105" t="s">
        <v>84</v>
      </c>
      <c r="C105" t="s">
        <v>116</v>
      </c>
    </row>
    <row r="106" spans="1:3" x14ac:dyDescent="0.2">
      <c r="A106" s="23"/>
      <c r="B106" t="s">
        <v>84</v>
      </c>
      <c r="C106" t="s">
        <v>116</v>
      </c>
    </row>
    <row r="107" spans="1:3" x14ac:dyDescent="0.2">
      <c r="A107" s="23"/>
      <c r="B107" t="s">
        <v>84</v>
      </c>
      <c r="C107" t="s">
        <v>116</v>
      </c>
    </row>
    <row r="108" spans="1:3" x14ac:dyDescent="0.2">
      <c r="A108" s="23"/>
      <c r="B108" t="s">
        <v>84</v>
      </c>
      <c r="C108" t="s">
        <v>116</v>
      </c>
    </row>
    <row r="109" spans="1:3" x14ac:dyDescent="0.2">
      <c r="A109" s="23"/>
      <c r="B109" t="s">
        <v>84</v>
      </c>
      <c r="C109" t="s">
        <v>116</v>
      </c>
    </row>
    <row r="110" spans="1:3" x14ac:dyDescent="0.2">
      <c r="A110" s="23"/>
      <c r="B110" t="s">
        <v>84</v>
      </c>
      <c r="C110" t="s">
        <v>116</v>
      </c>
    </row>
    <row r="111" spans="1:3" x14ac:dyDescent="0.2">
      <c r="A111" s="23"/>
      <c r="B111" t="s">
        <v>84</v>
      </c>
      <c r="C111" t="s">
        <v>116</v>
      </c>
    </row>
    <row r="112" spans="1:3" x14ac:dyDescent="0.2">
      <c r="A112" s="23"/>
      <c r="B112" t="s">
        <v>84</v>
      </c>
      <c r="C112" t="s">
        <v>116</v>
      </c>
    </row>
    <row r="113" spans="1:3" x14ac:dyDescent="0.2">
      <c r="A113" s="23"/>
      <c r="B113" t="s">
        <v>84</v>
      </c>
      <c r="C113" t="s">
        <v>116</v>
      </c>
    </row>
    <row r="114" spans="1:3" x14ac:dyDescent="0.2">
      <c r="A114" s="23"/>
      <c r="B114" t="s">
        <v>84</v>
      </c>
      <c r="C114" t="s">
        <v>116</v>
      </c>
    </row>
    <row r="115" spans="1:3" x14ac:dyDescent="0.2">
      <c r="A115" s="23"/>
      <c r="B115" t="s">
        <v>84</v>
      </c>
      <c r="C115" t="s">
        <v>116</v>
      </c>
    </row>
    <row r="116" spans="1:3" x14ac:dyDescent="0.2">
      <c r="A116" s="23"/>
      <c r="B116" t="s">
        <v>84</v>
      </c>
      <c r="C116" t="s">
        <v>116</v>
      </c>
    </row>
    <row r="117" spans="1:3" x14ac:dyDescent="0.2">
      <c r="A117" s="23"/>
      <c r="B117" t="s">
        <v>84</v>
      </c>
      <c r="C117" t="s">
        <v>116</v>
      </c>
    </row>
    <row r="118" spans="1:3" x14ac:dyDescent="0.2">
      <c r="A118" s="23"/>
      <c r="B118" t="s">
        <v>84</v>
      </c>
      <c r="C118" t="s">
        <v>116</v>
      </c>
    </row>
    <row r="119" spans="1:3" x14ac:dyDescent="0.2">
      <c r="A119" s="23"/>
      <c r="B119" t="s">
        <v>84</v>
      </c>
      <c r="C119" t="s">
        <v>116</v>
      </c>
    </row>
    <row r="120" spans="1:3" x14ac:dyDescent="0.2">
      <c r="A120" s="23"/>
      <c r="B120" t="s">
        <v>84</v>
      </c>
      <c r="C120" t="s">
        <v>116</v>
      </c>
    </row>
    <row r="121" spans="1:3" x14ac:dyDescent="0.2">
      <c r="A121" s="23"/>
      <c r="B121" t="s">
        <v>84</v>
      </c>
      <c r="C121" t="s">
        <v>116</v>
      </c>
    </row>
    <row r="122" spans="1:3" x14ac:dyDescent="0.2">
      <c r="A122" s="23"/>
      <c r="B122" t="s">
        <v>84</v>
      </c>
      <c r="C122" t="s">
        <v>116</v>
      </c>
    </row>
  </sheetData>
  <pageMargins left="0.11811023622047245" right="0.11811023622047245" top="0.15748031496062992" bottom="0.15748031496062992" header="0.31496062992125984" footer="0.31496062992125984"/>
  <pageSetup paperSize="9" scale="57" fitToHeight="0" pageOrder="overThenDown" orientation="landscape" cellComments="atEnd" r:id="rId1"/>
  <headerFooter>
    <oddHeader>&amp;R&amp;"Calibri"&amp;10&amp;KFF8C00Information Classification: CONTROLLED&amp;1#</oddHeader>
    <oddFooter>&amp;L&amp;8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1"/>
  <sheetViews>
    <sheetView workbookViewId="0"/>
  </sheetViews>
  <sheetFormatPr defaultColWidth="8.6640625" defaultRowHeight="15" x14ac:dyDescent="0.2"/>
  <cols>
    <col min="1" max="1" width="4.5546875" bestFit="1" customWidth="1"/>
    <col min="2" max="2" width="41.88671875" bestFit="1" customWidth="1"/>
    <col min="4" max="4" width="21.5546875" customWidth="1"/>
    <col min="6" max="6" width="112" bestFit="1" customWidth="1"/>
  </cols>
  <sheetData>
    <row r="1" spans="1:6" s="2" customFormat="1" ht="31.5" x14ac:dyDescent="0.25">
      <c r="A1" s="2" t="s">
        <v>4</v>
      </c>
      <c r="B1" s="2" t="s">
        <v>5</v>
      </c>
      <c r="D1" t="s">
        <v>52</v>
      </c>
      <c r="F1" t="s">
        <v>51</v>
      </c>
    </row>
    <row r="2" spans="1:6" x14ac:dyDescent="0.2">
      <c r="A2" s="3">
        <v>0</v>
      </c>
      <c r="B2" t="s">
        <v>112</v>
      </c>
      <c r="D2" t="s">
        <v>6</v>
      </c>
      <c r="F2" t="s">
        <v>119</v>
      </c>
    </row>
    <row r="3" spans="1:6" x14ac:dyDescent="0.2">
      <c r="A3" s="3">
        <v>1</v>
      </c>
      <c r="B3" t="s">
        <v>2</v>
      </c>
      <c r="D3" t="s">
        <v>53</v>
      </c>
      <c r="F3" t="s">
        <v>54</v>
      </c>
    </row>
    <row r="4" spans="1:6" x14ac:dyDescent="0.2">
      <c r="A4" s="3">
        <v>2</v>
      </c>
      <c r="B4" t="s">
        <v>8</v>
      </c>
      <c r="D4" t="s">
        <v>7</v>
      </c>
      <c r="F4" t="s">
        <v>55</v>
      </c>
    </row>
    <row r="5" spans="1:6" x14ac:dyDescent="0.2">
      <c r="A5" s="3">
        <v>3</v>
      </c>
      <c r="B5" t="s">
        <v>9</v>
      </c>
      <c r="F5" t="s">
        <v>56</v>
      </c>
    </row>
    <row r="6" spans="1:6" x14ac:dyDescent="0.2">
      <c r="A6" s="3">
        <v>4</v>
      </c>
      <c r="B6" t="s">
        <v>3</v>
      </c>
      <c r="F6" t="s">
        <v>57</v>
      </c>
    </row>
    <row r="7" spans="1:6" x14ac:dyDescent="0.2">
      <c r="A7" s="3">
        <v>5</v>
      </c>
      <c r="B7" t="s">
        <v>10</v>
      </c>
      <c r="F7" t="s">
        <v>58</v>
      </c>
    </row>
    <row r="8" spans="1:6" x14ac:dyDescent="0.2">
      <c r="A8" s="3">
        <v>6</v>
      </c>
      <c r="B8" t="s">
        <v>11</v>
      </c>
      <c r="F8" t="s">
        <v>59</v>
      </c>
    </row>
    <row r="9" spans="1:6" x14ac:dyDescent="0.2">
      <c r="A9" s="3">
        <v>7</v>
      </c>
      <c r="B9" t="s">
        <v>12</v>
      </c>
      <c r="F9" t="s">
        <v>60</v>
      </c>
    </row>
    <row r="10" spans="1:6" x14ac:dyDescent="0.2">
      <c r="A10" s="3">
        <v>8</v>
      </c>
      <c r="B10" t="s">
        <v>13</v>
      </c>
      <c r="F10" t="s">
        <v>61</v>
      </c>
    </row>
    <row r="11" spans="1:6" x14ac:dyDescent="0.2">
      <c r="A11" s="3">
        <v>9</v>
      </c>
      <c r="B11" t="s">
        <v>14</v>
      </c>
      <c r="F11" s="4" t="s">
        <v>62</v>
      </c>
    </row>
    <row r="12" spans="1:6" x14ac:dyDescent="0.2">
      <c r="A12" s="3">
        <v>10</v>
      </c>
      <c r="B12" t="s">
        <v>15</v>
      </c>
      <c r="F12" s="4" t="s">
        <v>63</v>
      </c>
    </row>
    <row r="13" spans="1:6" x14ac:dyDescent="0.2">
      <c r="A13" s="3">
        <v>11</v>
      </c>
      <c r="B13" t="s">
        <v>16</v>
      </c>
      <c r="F13" s="4" t="s">
        <v>64</v>
      </c>
    </row>
    <row r="14" spans="1:6" x14ac:dyDescent="0.2">
      <c r="A14" s="3">
        <v>12</v>
      </c>
      <c r="B14" t="s">
        <v>17</v>
      </c>
      <c r="F14" s="4" t="s">
        <v>65</v>
      </c>
    </row>
    <row r="15" spans="1:6" x14ac:dyDescent="0.2">
      <c r="A15" s="3">
        <v>13</v>
      </c>
      <c r="B15" t="s">
        <v>18</v>
      </c>
      <c r="F15" s="4" t="s">
        <v>66</v>
      </c>
    </row>
    <row r="16" spans="1:6" x14ac:dyDescent="0.2">
      <c r="A16" s="3">
        <v>14</v>
      </c>
      <c r="B16" t="s">
        <v>19</v>
      </c>
      <c r="F16" s="4" t="s">
        <v>67</v>
      </c>
    </row>
    <row r="17" spans="1:6" x14ac:dyDescent="0.2">
      <c r="A17" s="3">
        <v>15</v>
      </c>
      <c r="B17" t="s">
        <v>20</v>
      </c>
      <c r="F17" s="4" t="s">
        <v>68</v>
      </c>
    </row>
    <row r="18" spans="1:6" x14ac:dyDescent="0.2">
      <c r="A18" s="3">
        <v>16</v>
      </c>
      <c r="B18" t="s">
        <v>21</v>
      </c>
      <c r="F18" s="4" t="s">
        <v>69</v>
      </c>
    </row>
    <row r="19" spans="1:6" x14ac:dyDescent="0.2">
      <c r="A19" s="3">
        <v>17</v>
      </c>
      <c r="B19" t="s">
        <v>22</v>
      </c>
      <c r="F19" s="4" t="s">
        <v>70</v>
      </c>
    </row>
    <row r="20" spans="1:6" x14ac:dyDescent="0.2">
      <c r="A20" s="3">
        <v>18</v>
      </c>
      <c r="B20" t="s">
        <v>23</v>
      </c>
      <c r="F20" s="4" t="s">
        <v>71</v>
      </c>
    </row>
    <row r="21" spans="1:6" x14ac:dyDescent="0.2">
      <c r="A21" s="3">
        <v>19</v>
      </c>
      <c r="B21" t="s">
        <v>24</v>
      </c>
      <c r="F21" s="4" t="s">
        <v>72</v>
      </c>
    </row>
    <row r="22" spans="1:6" x14ac:dyDescent="0.2">
      <c r="A22" s="3">
        <v>20</v>
      </c>
      <c r="B22" t="s">
        <v>25</v>
      </c>
      <c r="F22" t="s">
        <v>73</v>
      </c>
    </row>
    <row r="23" spans="1:6" x14ac:dyDescent="0.2">
      <c r="A23" s="3">
        <v>21</v>
      </c>
      <c r="B23" t="s">
        <v>26</v>
      </c>
      <c r="F23" t="s">
        <v>74</v>
      </c>
    </row>
    <row r="24" spans="1:6" x14ac:dyDescent="0.2">
      <c r="A24" s="3">
        <v>22</v>
      </c>
      <c r="B24" t="s">
        <v>27</v>
      </c>
      <c r="F24" t="s">
        <v>75</v>
      </c>
    </row>
    <row r="25" spans="1:6" x14ac:dyDescent="0.2">
      <c r="A25" s="3">
        <v>23</v>
      </c>
      <c r="B25" t="s">
        <v>28</v>
      </c>
      <c r="F25" t="s">
        <v>76</v>
      </c>
    </row>
    <row r="26" spans="1:6" x14ac:dyDescent="0.2">
      <c r="A26" s="3">
        <v>24</v>
      </c>
      <c r="B26" t="s">
        <v>29</v>
      </c>
      <c r="F26" t="s">
        <v>77</v>
      </c>
    </row>
    <row r="27" spans="1:6" x14ac:dyDescent="0.2">
      <c r="A27" s="3">
        <v>25</v>
      </c>
      <c r="B27" t="s">
        <v>30</v>
      </c>
      <c r="F27" t="s">
        <v>114</v>
      </c>
    </row>
    <row r="28" spans="1:6" x14ac:dyDescent="0.2">
      <c r="A28" s="3">
        <v>26</v>
      </c>
      <c r="B28" t="s">
        <v>31</v>
      </c>
      <c r="F28" t="s">
        <v>113</v>
      </c>
    </row>
    <row r="29" spans="1:6" x14ac:dyDescent="0.2">
      <c r="A29" s="3">
        <v>27</v>
      </c>
      <c r="B29" t="s">
        <v>32</v>
      </c>
    </row>
    <row r="30" spans="1:6" x14ac:dyDescent="0.2">
      <c r="A30" s="3">
        <v>28</v>
      </c>
      <c r="B30" t="s">
        <v>33</v>
      </c>
    </row>
    <row r="31" spans="1:6" x14ac:dyDescent="0.2">
      <c r="A31" s="3">
        <v>29</v>
      </c>
      <c r="B31" t="s">
        <v>34</v>
      </c>
    </row>
    <row r="32" spans="1:6" x14ac:dyDescent="0.2">
      <c r="A32" s="3">
        <v>30</v>
      </c>
      <c r="B32" t="s">
        <v>35</v>
      </c>
    </row>
    <row r="33" spans="1:2" x14ac:dyDescent="0.2">
      <c r="A33" s="3">
        <v>31</v>
      </c>
      <c r="B33" t="s">
        <v>36</v>
      </c>
    </row>
    <row r="34" spans="1:2" x14ac:dyDescent="0.2">
      <c r="A34" s="3">
        <v>32</v>
      </c>
      <c r="B34" t="s">
        <v>37</v>
      </c>
    </row>
    <row r="35" spans="1:2" x14ac:dyDescent="0.2">
      <c r="A35" s="3">
        <v>33</v>
      </c>
      <c r="B35" t="s">
        <v>38</v>
      </c>
    </row>
    <row r="36" spans="1:2" x14ac:dyDescent="0.2">
      <c r="A36" s="3">
        <v>34</v>
      </c>
      <c r="B36" t="s">
        <v>39</v>
      </c>
    </row>
    <row r="37" spans="1:2" x14ac:dyDescent="0.2">
      <c r="A37" s="3">
        <v>35</v>
      </c>
      <c r="B37" t="s">
        <v>40</v>
      </c>
    </row>
    <row r="38" spans="1:2" x14ac:dyDescent="0.2">
      <c r="A38" s="3">
        <v>36</v>
      </c>
      <c r="B38" t="s">
        <v>41</v>
      </c>
    </row>
    <row r="39" spans="1:2" x14ac:dyDescent="0.2">
      <c r="A39" s="3">
        <v>37</v>
      </c>
      <c r="B39" t="s">
        <v>42</v>
      </c>
    </row>
    <row r="40" spans="1:2" x14ac:dyDescent="0.2">
      <c r="A40" s="3">
        <v>38</v>
      </c>
      <c r="B40" t="s">
        <v>43</v>
      </c>
    </row>
    <row r="41" spans="1:2" x14ac:dyDescent="0.2">
      <c r="A41" s="3">
        <v>39</v>
      </c>
      <c r="B41" t="s">
        <v>44</v>
      </c>
    </row>
  </sheetData>
  <sheetProtection formatCells="0" formatColumns="0" formatRows="0" autoFilter="0"/>
  <pageMargins left="0.7" right="0.7" top="0.75" bottom="0.75" header="0.3" footer="0.3"/>
  <pageSetup orientation="portrait" r:id="rId1"/>
  <headerFooter>
    <oddHeader>&amp;R&amp;"Calibri"&amp;10&amp;KFF8C00Information Classification: CONTROLLED&amp;1#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C3"/>
  <sheetViews>
    <sheetView workbookViewId="0">
      <selection activeCell="C4" sqref="C4"/>
    </sheetView>
  </sheetViews>
  <sheetFormatPr defaultColWidth="8.6640625" defaultRowHeight="15" x14ac:dyDescent="0.2"/>
  <sheetData>
    <row r="2" spans="1:3" x14ac:dyDescent="0.2">
      <c r="A2" t="s">
        <v>83</v>
      </c>
      <c r="C2" t="s">
        <v>85</v>
      </c>
    </row>
    <row r="3" spans="1:3" x14ac:dyDescent="0.2">
      <c r="A3" t="s">
        <v>84</v>
      </c>
      <c r="C3" t="s">
        <v>86</v>
      </c>
    </row>
  </sheetData>
  <pageMargins left="0.7" right="0.7" top="0.75" bottom="0.75" header="0.3" footer="0.3"/>
  <pageSetup paperSize="9" orientation="portrait" r:id="rId1"/>
  <headerFooter>
    <oddHeader>&amp;R&amp;"Calibri"&amp;10&amp;KFF8C00Information Classification: CONTROLLED&amp;1#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22A2E62C8DA947A70B36AB73AF9C75" ma:contentTypeVersion="12" ma:contentTypeDescription="Create a new document." ma:contentTypeScope="" ma:versionID="97ae2e8c36bd9ac72f2a81f95e697cb4">
  <xsd:schema xmlns:xsd="http://www.w3.org/2001/XMLSchema" xmlns:xs="http://www.w3.org/2001/XMLSchema" xmlns:p="http://schemas.microsoft.com/office/2006/metadata/properties" xmlns:ns1="http://schemas.microsoft.com/sharepoint/v3" xmlns:ns2="17246725-5d5f-45c2-b87a-dbf14c222794" xmlns:ns3="c459490b-d3ca-41f7-90d7-b54bb2428402" targetNamespace="http://schemas.microsoft.com/office/2006/metadata/properties" ma:root="true" ma:fieldsID="62f86e38da8c651696f7ba126119e127" ns1:_="" ns2:_="" ns3:_="">
    <xsd:import namespace="http://schemas.microsoft.com/sharepoint/v3"/>
    <xsd:import namespace="17246725-5d5f-45c2-b87a-dbf14c222794"/>
    <xsd:import namespace="c459490b-d3ca-41f7-90d7-b54bb24284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246725-5d5f-45c2-b87a-dbf14c2227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59490b-d3ca-41f7-90d7-b54bb242840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sisl xmlns:xsi="http://www.w3.org/2001/XMLSchema-instance" xmlns:xsd="http://www.w3.org/2001/XMLSchema" xmlns="http://www.boldonjames.com/2008/01/sie/internal/label" sislVersion="0" policy="8270c081-d9f3-48ae-83c7-c2320a8ca25c"/>
</file>

<file path=customXml/itemProps1.xml><?xml version="1.0" encoding="utf-8"?>
<ds:datastoreItem xmlns:ds="http://schemas.openxmlformats.org/officeDocument/2006/customXml" ds:itemID="{439CF1C9-EC01-46F0-83BE-545B6A2C2681}">
  <ds:schemaRefs>
    <ds:schemaRef ds:uri="c459490b-d3ca-41f7-90d7-b54bb2428402"/>
    <ds:schemaRef ds:uri="http://schemas.microsoft.com/office/2006/documentManagement/types"/>
    <ds:schemaRef ds:uri="17246725-5d5f-45c2-b87a-dbf14c222794"/>
    <ds:schemaRef ds:uri="http://www.w3.org/XML/1998/namespace"/>
    <ds:schemaRef ds:uri="http://purl.org/dc/elements/1.1/"/>
    <ds:schemaRef ds:uri="http://schemas.microsoft.com/sharepoint/v3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19FE501-AD9A-4F1E-9585-A029B2023E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F6FE3B-140A-4FED-9F1E-6ABB1F93D9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7246725-5d5f-45c2-b87a-dbf14c222794"/>
    <ds:schemaRef ds:uri="c459490b-d3ca-41f7-90d7-b54bb24284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D94D37C-D2FF-4583-86A5-43CEC37AF4F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Project</vt:lpstr>
      <vt:lpstr>ERDF Outputs</vt:lpstr>
      <vt:lpstr>Outputs</vt:lpstr>
      <vt:lpstr>Ref_LEP</vt:lpstr>
      <vt:lpstr>Sheet3</vt:lpstr>
      <vt:lpstr>Ref_LEP_ID</vt:lpstr>
      <vt:lpstr>Ref_LEP_Lookup</vt:lpstr>
      <vt:lpstr>Ref_LEP_Name</vt:lpstr>
    </vt:vector>
  </TitlesOfParts>
  <Company>Department for Communities and Local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Hayler</dc:creator>
  <cp:lastModifiedBy>Woodworth Graham</cp:lastModifiedBy>
  <cp:lastPrinted>2019-09-27T14:00:05Z</cp:lastPrinted>
  <dcterms:created xsi:type="dcterms:W3CDTF">2015-03-16T15:27:27Z</dcterms:created>
  <dcterms:modified xsi:type="dcterms:W3CDTF">2020-01-12T17:20:01Z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2925557b-46ee-44c1-ae48-e0ee1d2dcf96</vt:lpwstr>
  </property>
  <property fmtid="{D5CDD505-2E9C-101B-9397-08002B2CF9AE}" pid="3" name="bjSaver">
    <vt:lpwstr>HR0Mm09j00Oci4Bj6bTCpEMvBaFBVNBb</vt:lpwstr>
  </property>
  <property fmtid="{D5CDD505-2E9C-101B-9397-08002B2CF9AE}" pid="4" name="bjDocumentSecurityLabel">
    <vt:lpwstr>No Marking</vt:lpwstr>
  </property>
  <property fmtid="{D5CDD505-2E9C-101B-9397-08002B2CF9AE}" pid="5" name="ContentTypeId">
    <vt:lpwstr>0x0101006C22A2E62C8DA947A70B36AB73AF9C75</vt:lpwstr>
  </property>
  <property fmtid="{D5CDD505-2E9C-101B-9397-08002B2CF9AE}" pid="6" name="MSIP_Label_65bade86-969a-4cfc-8d70-99d1f0adeaba_Enabled">
    <vt:lpwstr>True</vt:lpwstr>
  </property>
  <property fmtid="{D5CDD505-2E9C-101B-9397-08002B2CF9AE}" pid="7" name="MSIP_Label_65bade86-969a-4cfc-8d70-99d1f0adeaba_SiteId">
    <vt:lpwstr>efaa16aa-d1de-4d58-ba2e-2833fdfdd29f</vt:lpwstr>
  </property>
  <property fmtid="{D5CDD505-2E9C-101B-9397-08002B2CF9AE}" pid="8" name="MSIP_Label_65bade86-969a-4cfc-8d70-99d1f0adeaba_Owner">
    <vt:lpwstr>Lyn.Newby@cornwalldevelopmentcompany.co.uk</vt:lpwstr>
  </property>
  <property fmtid="{D5CDD505-2E9C-101B-9397-08002B2CF9AE}" pid="9" name="MSIP_Label_65bade86-969a-4cfc-8d70-99d1f0adeaba_SetDate">
    <vt:lpwstr>2019-09-27T13:09:10.5046005Z</vt:lpwstr>
  </property>
  <property fmtid="{D5CDD505-2E9C-101B-9397-08002B2CF9AE}" pid="10" name="MSIP_Label_65bade86-969a-4cfc-8d70-99d1f0adeaba_Name">
    <vt:lpwstr>CONTROLLED</vt:lpwstr>
  </property>
  <property fmtid="{D5CDD505-2E9C-101B-9397-08002B2CF9AE}" pid="11" name="MSIP_Label_65bade86-969a-4cfc-8d70-99d1f0adeaba_Application">
    <vt:lpwstr>Microsoft Azure Information Protection</vt:lpwstr>
  </property>
  <property fmtid="{D5CDD505-2E9C-101B-9397-08002B2CF9AE}" pid="12" name="MSIP_Label_65bade86-969a-4cfc-8d70-99d1f0adeaba_Extended_MSFT_Method">
    <vt:lpwstr>Automatic</vt:lpwstr>
  </property>
  <property fmtid="{D5CDD505-2E9C-101B-9397-08002B2CF9AE}" pid="13" name="Sensitivity">
    <vt:lpwstr>CONTROLLED</vt:lpwstr>
  </property>
</Properties>
</file>