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L:\R&amp;TSpring\A709 Preston Laboratory - Facilities\Engineering &amp; Maintenance\Current Projects\P0232 - FB VDC\14 - Services System\Chiller\"/>
    </mc:Choice>
  </mc:AlternateContent>
  <xr:revisionPtr revIDLastSave="0" documentId="13_ncr:1_{01CDC8DC-36DE-4713-9E49-CE367864214E}" xr6:coauthVersionLast="47" xr6:coauthVersionMax="47" xr10:uidLastSave="{00000000-0000-0000-0000-000000000000}"/>
  <bookViews>
    <workbookView xWindow="-108" yWindow="-108" windowWidth="30936" windowHeight="16896" xr2:uid="{A65FB382-DDBE-405F-B3E5-DAE419ED1F6E}"/>
  </bookViews>
  <sheets>
    <sheet name="Datasheet" sheetId="2" r:id="rId1"/>
    <sheet name="Sketch" sheetId="3" r:id="rId2"/>
  </sheets>
  <definedNames>
    <definedName name="_xlnm.Print_Area" localSheetId="0">Datasheet!$A$1:$O$105</definedName>
    <definedName name="_xlnm.Print_Area" localSheetId="1">Sketch!$A$1:$O$53</definedName>
    <definedName name="_xlnm.Print_Titles" localSheetId="0">Datasheet!$1:$9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5" i="2" l="1"/>
  <c r="I74" i="2"/>
  <c r="G74" i="2"/>
  <c r="A50" i="2" l="1"/>
  <c r="E2" i="3"/>
  <c r="F5" i="3"/>
  <c r="K5" i="3"/>
  <c r="F6" i="3"/>
  <c r="K6" i="3"/>
  <c r="A6" i="3"/>
  <c r="A5" i="3"/>
</calcChain>
</file>

<file path=xl/sharedStrings.xml><?xml version="1.0" encoding="utf-8"?>
<sst xmlns="http://schemas.openxmlformats.org/spreadsheetml/2006/main" count="213" uniqueCount="149">
  <si>
    <t>kW</t>
  </si>
  <si>
    <t>barg</t>
  </si>
  <si>
    <t>mm</t>
  </si>
  <si>
    <t xml:space="preserve">Notes: </t>
  </si>
  <si>
    <t xml:space="preserve">Date </t>
  </si>
  <si>
    <t xml:space="preserve">Issue </t>
  </si>
  <si>
    <t>By</t>
  </si>
  <si>
    <t xml:space="preserve">Checked </t>
  </si>
  <si>
    <t>Approved</t>
  </si>
  <si>
    <t>Description:</t>
  </si>
  <si>
    <t xml:space="preserve">Associated Drawings: </t>
  </si>
  <si>
    <t xml:space="preserve">Function: </t>
  </si>
  <si>
    <t xml:space="preserve">No. installed: </t>
  </si>
  <si>
    <t xml:space="preserve">% Duty: </t>
  </si>
  <si>
    <t xml:space="preserve">Installed Spares: </t>
  </si>
  <si>
    <t>Document Number:</t>
  </si>
  <si>
    <t>GENERAL DATA</t>
  </si>
  <si>
    <t>Hazardous Area Classification:</t>
  </si>
  <si>
    <t>Indoor/Outdoor:</t>
  </si>
  <si>
    <t>Location:</t>
  </si>
  <si>
    <t>FLUID DATA</t>
  </si>
  <si>
    <t>Toxicity/Hazardous Handling:</t>
  </si>
  <si>
    <t>Fluid composition:</t>
  </si>
  <si>
    <t>Fluid Code:</t>
  </si>
  <si>
    <t>Corrosive/Errosive:</t>
  </si>
  <si>
    <t>Pressure</t>
  </si>
  <si>
    <t>Normal</t>
  </si>
  <si>
    <t>Maximum</t>
  </si>
  <si>
    <t>Design Life</t>
  </si>
  <si>
    <t>Materials of construction</t>
  </si>
  <si>
    <t>Nozzle Duty</t>
  </si>
  <si>
    <t>Nozzle Number</t>
  </si>
  <si>
    <t>Nozzle Size</t>
  </si>
  <si>
    <t>Connection</t>
  </si>
  <si>
    <t>Comments</t>
  </si>
  <si>
    <t>Radiation/Contamination Zoning:</t>
  </si>
  <si>
    <t xml:space="preserve">Foaming Tendency </t>
  </si>
  <si>
    <t>years</t>
  </si>
  <si>
    <t>PER/PED Fluid Group</t>
  </si>
  <si>
    <t>N/A</t>
  </si>
  <si>
    <t>Project: CPF Project</t>
  </si>
  <si>
    <t>Site: Preston</t>
  </si>
  <si>
    <t>Building No: A709</t>
  </si>
  <si>
    <t>Indoor</t>
  </si>
  <si>
    <t>Chiller</t>
  </si>
  <si>
    <t>ENVIRONMENT CONDITIONS</t>
  </si>
  <si>
    <t>Mininum</t>
  </si>
  <si>
    <t>Temperature</t>
  </si>
  <si>
    <t>˚C</t>
  </si>
  <si>
    <t>Atmospheric</t>
  </si>
  <si>
    <t>OPERATING/PERFORMANCE PARAMETERS</t>
  </si>
  <si>
    <t>Cooling Capacity</t>
  </si>
  <si>
    <t>Outlet Fluid Temperature</t>
  </si>
  <si>
    <t>Inlet Fluid Temperature</t>
  </si>
  <si>
    <t>VTA</t>
  </si>
  <si>
    <t>Cooling Fluid delivery flow rate</t>
  </si>
  <si>
    <t>CHILLER DETAILS</t>
  </si>
  <si>
    <t>Manufacturer</t>
  </si>
  <si>
    <t>Model</t>
  </si>
  <si>
    <t>Dimensions</t>
  </si>
  <si>
    <t>Length</t>
  </si>
  <si>
    <t>Width</t>
  </si>
  <si>
    <t>Height</t>
  </si>
  <si>
    <t>Outlet Pressure</t>
  </si>
  <si>
    <t>Humidity</t>
  </si>
  <si>
    <t>--</t>
  </si>
  <si>
    <t>Return Pressure</t>
  </si>
  <si>
    <t>Outlet Density</t>
  </si>
  <si>
    <t>Inlet Density</t>
  </si>
  <si>
    <t>TBC</t>
  </si>
  <si>
    <t>Towns Water Inlet</t>
  </si>
  <si>
    <t>Rating</t>
  </si>
  <si>
    <t>Cooling Fluid Outlet</t>
  </si>
  <si>
    <t>Cooling Fluid Inlet</t>
  </si>
  <si>
    <t>INCLUSIONS</t>
  </si>
  <si>
    <t>EXCLUSIONS</t>
  </si>
  <si>
    <t>Option price for installation support.</t>
  </si>
  <si>
    <t>Installation</t>
  </si>
  <si>
    <t>Pump</t>
  </si>
  <si>
    <t>Integral display.</t>
  </si>
  <si>
    <t>Alarm to alert to low flow/fault conditions.</t>
  </si>
  <si>
    <t>Electrical connections.</t>
  </si>
  <si>
    <t>Control input/output.</t>
  </si>
  <si>
    <t>Works testing, with certificates.</t>
  </si>
  <si>
    <t>Documentation</t>
  </si>
  <si>
    <t>Liquid</t>
  </si>
  <si>
    <t>Cooling Fluid state:</t>
  </si>
  <si>
    <t>C. Haywood</t>
  </si>
  <si>
    <t>K. Delaney</t>
  </si>
  <si>
    <t>First issue.</t>
  </si>
  <si>
    <t xml:space="preserve">Purpose / Alterations </t>
  </si>
  <si>
    <t>Process Data Sheet: Chiller</t>
  </si>
  <si>
    <t>Design</t>
  </si>
  <si>
    <t>Variable</t>
  </si>
  <si>
    <t>NOZZLE SCHEDULE</t>
  </si>
  <si>
    <t>To provide cooling water / fluid to CPF users.</t>
  </si>
  <si>
    <t>&lt;element&gt; VTA</t>
  </si>
  <si>
    <t>&lt;material&gt; VTA</t>
  </si>
  <si>
    <t>=</t>
  </si>
  <si>
    <t>Vendor To Advise</t>
  </si>
  <si>
    <t>EQUIPMENT SCHEMATIC AND PROVISIONAL NOZZLE ARRANGEMENT</t>
  </si>
  <si>
    <t>N1</t>
  </si>
  <si>
    <t>N3</t>
  </si>
  <si>
    <t>N2</t>
  </si>
  <si>
    <t>Expansion Vessel</t>
  </si>
  <si>
    <t>Plant Item No: E13201</t>
  </si>
  <si>
    <t>CW</t>
  </si>
  <si>
    <t>R. Tara</t>
  </si>
  <si>
    <t>Project No: 13771.240</t>
  </si>
  <si>
    <t>System: 132</t>
  </si>
  <si>
    <t>CE Marking</t>
  </si>
  <si>
    <t>EXPANSION VESSEL</t>
  </si>
  <si>
    <r>
      <t>kg/m</t>
    </r>
    <r>
      <rPr>
        <vertAlign val="superscript"/>
        <sz val="12"/>
        <color theme="1"/>
        <rFont val="Arial"/>
        <family val="2"/>
      </rPr>
      <t>3</t>
    </r>
  </si>
  <si>
    <r>
      <t>Ns/m</t>
    </r>
    <r>
      <rPr>
        <vertAlign val="superscript"/>
        <sz val="12"/>
        <color theme="1"/>
        <rFont val="Arial"/>
        <family val="2"/>
      </rPr>
      <t>2</t>
    </r>
  </si>
  <si>
    <r>
      <t>m</t>
    </r>
    <r>
      <rPr>
        <vertAlign val="superscript"/>
        <sz val="12"/>
        <color theme="1"/>
        <rFont val="Arial"/>
        <family val="2"/>
      </rPr>
      <t>3</t>
    </r>
    <r>
      <rPr>
        <sz val="12"/>
        <color theme="1"/>
        <rFont val="Arial"/>
        <family val="2"/>
      </rPr>
      <t>/hr</t>
    </r>
  </si>
  <si>
    <t>User 1</t>
  </si>
  <si>
    <t>User 2</t>
  </si>
  <si>
    <t>User 3</t>
  </si>
  <si>
    <t>User 4</t>
  </si>
  <si>
    <t>bar(g)</t>
  </si>
  <si>
    <t>Cooling</t>
  </si>
  <si>
    <t>Individual User Requirements</t>
  </si>
  <si>
    <t>Flow rate</t>
  </si>
  <si>
    <t>≤30</t>
  </si>
  <si>
    <t>&lt;25</t>
  </si>
  <si>
    <t>&lt;30</t>
  </si>
  <si>
    <t>≤15</t>
  </si>
  <si>
    <t>&lt; 3</t>
  </si>
  <si>
    <t>3 - 4</t>
  </si>
  <si>
    <t>Coating</t>
  </si>
  <si>
    <t>Compaction</t>
  </si>
  <si>
    <t>Carbonising Furnace</t>
  </si>
  <si>
    <t>Annealing Furnace</t>
  </si>
  <si>
    <t>Scrubber</t>
  </si>
  <si>
    <t>Furnace Cooling</t>
  </si>
  <si>
    <t>* inc. 20% margin</t>
  </si>
  <si>
    <t>Overall Chilling Capacity</t>
  </si>
  <si>
    <t>Note: all four users are independent, but could operate simultaneously.</t>
  </si>
  <si>
    <t>The Coated Particle Fuels (CPF) programme is to install an overall capability to produce Tri-structural Isotropic (TRISO) fuel in United Kingdom National Nuclear Laboratory (UKNNL)’s Preston Laboratory. The CPF line has four items of equipment that require cooling during operation – these fall in two systems, “Coater” (2 users) and “Compaction” (2 users). The purpose of the attached RFI is to determine whether it would be optimal to have 1 or 2 chillers supplying the system, what ancillaries would be recommended and to identify suitable suppliers.
This Datasheet details the technical requirements of the chiller(s), and should be used to help determine the number of chillers.  It details the scope of supply with respect to equipment items.  Non-equipment items (e.g. details of paperwork, etc.) will be detailed in a separate specification which will be published with the full tender at a future date.</t>
  </si>
  <si>
    <t>Non-Hazardous</t>
  </si>
  <si>
    <t>R2/C2</t>
  </si>
  <si>
    <t>Preston</t>
  </si>
  <si>
    <t>Water with anti-foulant</t>
  </si>
  <si>
    <t>VTC</t>
  </si>
  <si>
    <t>Design Rating of Equipment</t>
  </si>
  <si>
    <t>The users have fault conditions that require the equipment to have increased temperature and pressure ratings.</t>
  </si>
  <si>
    <t>Requirements</t>
  </si>
  <si>
    <t>P3</t>
  </si>
  <si>
    <t>DRAFT - P3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</si>
</sst>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8"/>
      <name val="Calibri"/>
      <family val="2"/>
      <scheme val="minor"/>
    </font>
    <font>
      <sz val="11"/>
      <color theme="1"/>
      <name val="Arial"/>
      <family val="2"/>
    </font>
    <font>
      <b/>
      <sz val="16"/>
      <color theme="1"/>
      <name val="Arial"/>
      <family val="2"/>
    </font>
    <font>
      <sz val="14"/>
      <color theme="1"/>
      <name val="Arial"/>
      <family val="2"/>
    </font>
    <font>
      <sz val="12"/>
      <color theme="1"/>
      <name val="Arial"/>
      <family val="2"/>
    </font>
    <font>
      <b/>
      <sz val="12"/>
      <color theme="1"/>
      <name val="Arial"/>
      <family val="2"/>
    </font>
    <font>
      <sz val="22"/>
      <color theme="1"/>
      <name val="Arial"/>
      <family val="2"/>
    </font>
    <font>
      <vertAlign val="superscript"/>
      <sz val="12"/>
      <color theme="1"/>
      <name val="Arial"/>
      <family val="2"/>
    </font>
    <font>
      <sz val="12"/>
      <name val="Arial"/>
      <family val="2"/>
    </font>
    <font>
      <b/>
      <sz val="11"/>
      <color theme="1"/>
      <name val="Arial"/>
      <family val="2"/>
    </font>
    <font>
      <i/>
      <sz val="12"/>
      <color theme="1"/>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97">
    <xf numFmtId="0" fontId="0" fillId="0" borderId="0" xfId="0"/>
    <xf numFmtId="0" fontId="2" fillId="2" borderId="4" xfId="0" applyFont="1" applyFill="1" applyBorder="1"/>
    <xf numFmtId="0" fontId="2" fillId="2" borderId="2" xfId="0" applyFont="1" applyFill="1" applyBorder="1"/>
    <xf numFmtId="0" fontId="2" fillId="2" borderId="8" xfId="0" applyFont="1" applyFill="1" applyBorder="1"/>
    <xf numFmtId="0" fontId="2" fillId="2" borderId="0" xfId="0" applyFont="1" applyFill="1"/>
    <xf numFmtId="0" fontId="2" fillId="0" borderId="0" xfId="0" applyFont="1"/>
    <xf numFmtId="0" fontId="2" fillId="2" borderId="5" xfId="0" applyFont="1" applyFill="1" applyBorder="1"/>
    <xf numFmtId="0" fontId="2" fillId="2" borderId="6" xfId="0" applyFont="1" applyFill="1" applyBorder="1"/>
    <xf numFmtId="0" fontId="2" fillId="2" borderId="10" xfId="0" applyFont="1" applyFill="1" applyBorder="1"/>
    <xf numFmtId="0" fontId="5" fillId="2" borderId="0" xfId="0" applyFont="1" applyFill="1"/>
    <xf numFmtId="0" fontId="5" fillId="0" borderId="0" xfId="0" applyFont="1"/>
    <xf numFmtId="0" fontId="6" fillId="2" borderId="5"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0" xfId="0" applyFont="1" applyFill="1" applyAlignment="1">
      <alignment horizontal="center" vertical="center"/>
    </xf>
    <xf numFmtId="0" fontId="6" fillId="2" borderId="11" xfId="0" applyFont="1" applyFill="1" applyBorder="1" applyAlignment="1">
      <alignment horizontal="center" vertical="center"/>
    </xf>
    <xf numFmtId="0" fontId="6" fillId="2" borderId="4" xfId="0" applyFont="1" applyFill="1" applyBorder="1" applyAlignment="1">
      <alignment vertical="center"/>
    </xf>
    <xf numFmtId="0" fontId="6" fillId="2" borderId="2" xfId="0" applyFont="1" applyFill="1" applyBorder="1" applyAlignment="1">
      <alignment vertical="center"/>
    </xf>
    <xf numFmtId="0" fontId="6" fillId="2" borderId="8" xfId="0" applyFont="1" applyFill="1" applyBorder="1" applyAlignment="1">
      <alignment vertical="center"/>
    </xf>
    <xf numFmtId="0" fontId="6" fillId="2" borderId="5" xfId="0" applyFont="1" applyFill="1" applyBorder="1" applyAlignment="1">
      <alignment vertical="center"/>
    </xf>
    <xf numFmtId="0" fontId="6" fillId="2" borderId="0" xfId="0" applyFont="1" applyFill="1" applyAlignment="1">
      <alignment vertical="center"/>
    </xf>
    <xf numFmtId="0" fontId="6" fillId="2" borderId="11" xfId="0" applyFont="1" applyFill="1" applyBorder="1" applyAlignment="1">
      <alignment vertical="center"/>
    </xf>
    <xf numFmtId="0" fontId="5" fillId="2" borderId="0" xfId="0" applyFont="1" applyFill="1" applyAlignment="1">
      <alignment horizontal="right" vertical="center"/>
    </xf>
    <xf numFmtId="0" fontId="5" fillId="2" borderId="0" xfId="0" applyFont="1" applyFill="1" applyAlignment="1">
      <alignment horizontal="left" vertical="center" indent="1"/>
    </xf>
    <xf numFmtId="0" fontId="6" fillId="2" borderId="6" xfId="0" applyFont="1" applyFill="1" applyBorder="1" applyAlignment="1">
      <alignment vertical="center"/>
    </xf>
    <xf numFmtId="0" fontId="6" fillId="2" borderId="7" xfId="0" applyFont="1" applyFill="1" applyBorder="1" applyAlignment="1">
      <alignment vertical="center"/>
    </xf>
    <xf numFmtId="0" fontId="6" fillId="2" borderId="10" xfId="0" applyFont="1" applyFill="1" applyBorder="1" applyAlignment="1">
      <alignment vertical="center"/>
    </xf>
    <xf numFmtId="0" fontId="6" fillId="2" borderId="6" xfId="0" applyFont="1" applyFill="1" applyBorder="1" applyAlignment="1">
      <alignment horizontal="center" vertical="center"/>
    </xf>
    <xf numFmtId="0" fontId="5" fillId="2" borderId="5" xfId="0" applyFont="1" applyFill="1" applyBorder="1"/>
    <xf numFmtId="0" fontId="5" fillId="2" borderId="11" xfId="0" applyFont="1" applyFill="1" applyBorder="1"/>
    <xf numFmtId="0" fontId="5" fillId="2" borderId="6" xfId="0" applyFont="1" applyFill="1" applyBorder="1"/>
    <xf numFmtId="0" fontId="5" fillId="2" borderId="10" xfId="0" applyFont="1" applyFill="1" applyBorder="1"/>
    <xf numFmtId="0" fontId="2" fillId="2" borderId="11" xfId="0" applyFont="1" applyFill="1" applyBorder="1"/>
    <xf numFmtId="0" fontId="7" fillId="2" borderId="0" xfId="0" applyFont="1" applyFill="1"/>
    <xf numFmtId="0" fontId="5" fillId="2" borderId="9" xfId="0" applyFont="1" applyFill="1" applyBorder="1"/>
    <xf numFmtId="0" fontId="5" fillId="2" borderId="12" xfId="0" applyFont="1" applyFill="1" applyBorder="1"/>
    <xf numFmtId="0" fontId="5" fillId="2" borderId="13" xfId="0" applyFont="1" applyFill="1" applyBorder="1"/>
    <xf numFmtId="0" fontId="5" fillId="2" borderId="9" xfId="0" applyFont="1" applyFill="1" applyBorder="1" applyAlignment="1">
      <alignment horizontal="center"/>
    </xf>
    <xf numFmtId="0" fontId="5" fillId="2" borderId="12" xfId="0" applyFont="1" applyFill="1" applyBorder="1" applyAlignment="1">
      <alignment horizontal="center"/>
    </xf>
    <xf numFmtId="0" fontId="5" fillId="2" borderId="13" xfId="0" applyFont="1" applyFill="1" applyBorder="1" applyAlignment="1">
      <alignment horizontal="center"/>
    </xf>
    <xf numFmtId="0" fontId="5" fillId="2" borderId="1" xfId="0" applyFont="1" applyFill="1" applyBorder="1"/>
    <xf numFmtId="0" fontId="5" fillId="2" borderId="7" xfId="0" applyFont="1" applyFill="1" applyBorder="1" applyAlignment="1">
      <alignment vertical="center"/>
    </xf>
    <xf numFmtId="0" fontId="5" fillId="2" borderId="2" xfId="0" applyFont="1" applyFill="1" applyBorder="1"/>
    <xf numFmtId="0" fontId="5" fillId="2" borderId="2" xfId="0" applyFont="1" applyFill="1" applyBorder="1" applyAlignment="1">
      <alignment horizontal="center"/>
    </xf>
    <xf numFmtId="0" fontId="5" fillId="2" borderId="0" xfId="0" applyFont="1" applyFill="1" applyAlignment="1">
      <alignment horizontal="center"/>
    </xf>
    <xf numFmtId="0" fontId="5" fillId="2" borderId="8" xfId="0" applyFont="1" applyFill="1" applyBorder="1" applyAlignment="1">
      <alignment horizontal="center"/>
    </xf>
    <xf numFmtId="0" fontId="5" fillId="2" borderId="4" xfId="0" applyFont="1" applyFill="1" applyBorder="1" applyAlignment="1">
      <alignment wrapText="1"/>
    </xf>
    <xf numFmtId="0" fontId="5" fillId="2" borderId="2" xfId="0" applyFont="1" applyFill="1" applyBorder="1" applyAlignment="1">
      <alignment wrapText="1"/>
    </xf>
    <xf numFmtId="0" fontId="5" fillId="2" borderId="8" xfId="0" applyFont="1" applyFill="1" applyBorder="1" applyAlignment="1">
      <alignment wrapText="1"/>
    </xf>
    <xf numFmtId="0" fontId="5" fillId="2" borderId="7" xfId="0" applyFont="1" applyFill="1" applyBorder="1"/>
    <xf numFmtId="0" fontId="5" fillId="0" borderId="12" xfId="0" applyFont="1" applyBorder="1"/>
    <xf numFmtId="0" fontId="5" fillId="0" borderId="13" xfId="0" applyFont="1" applyBorder="1"/>
    <xf numFmtId="0" fontId="2" fillId="2" borderId="5" xfId="0" applyFont="1" applyFill="1" applyBorder="1" applyAlignment="1">
      <alignment vertical="center"/>
    </xf>
    <xf numFmtId="0" fontId="5" fillId="2" borderId="0" xfId="0" applyFont="1" applyFill="1" applyAlignment="1">
      <alignment vertical="center"/>
    </xf>
    <xf numFmtId="0" fontId="5" fillId="2" borderId="11" xfId="0" applyFont="1" applyFill="1" applyBorder="1" applyAlignment="1">
      <alignment vertical="center"/>
    </xf>
    <xf numFmtId="0" fontId="2" fillId="2" borderId="0" xfId="0" applyFont="1" applyFill="1" applyAlignment="1">
      <alignment vertical="center"/>
    </xf>
    <xf numFmtId="0" fontId="5" fillId="2" borderId="1" xfId="0" applyFont="1" applyFill="1" applyBorder="1" applyAlignment="1">
      <alignment horizontal="center"/>
    </xf>
    <xf numFmtId="0" fontId="5" fillId="2" borderId="12" xfId="0" applyFont="1" applyFill="1" applyBorder="1" applyAlignment="1">
      <alignment horizontal="left"/>
    </xf>
    <xf numFmtId="0" fontId="5" fillId="2" borderId="13" xfId="0" applyFont="1" applyFill="1" applyBorder="1" applyAlignment="1">
      <alignment horizontal="left"/>
    </xf>
    <xf numFmtId="49" fontId="9" fillId="2" borderId="1" xfId="0" applyNumberFormat="1" applyFont="1" applyFill="1" applyBorder="1" applyAlignment="1">
      <alignment horizontal="left" vertical="center"/>
    </xf>
    <xf numFmtId="0" fontId="5" fillId="2" borderId="9" xfId="0" applyFont="1" applyFill="1" applyBorder="1" applyAlignment="1">
      <alignment vertical="center"/>
    </xf>
    <xf numFmtId="0" fontId="5" fillId="2" borderId="5" xfId="0" applyFont="1" applyFill="1" applyBorder="1" applyAlignment="1">
      <alignment vertical="center"/>
    </xf>
    <xf numFmtId="0" fontId="5" fillId="2" borderId="5" xfId="0" applyFont="1" applyFill="1" applyBorder="1" applyAlignment="1">
      <alignment horizontal="center"/>
    </xf>
    <xf numFmtId="0" fontId="6" fillId="2" borderId="1" xfId="0" applyFont="1" applyFill="1" applyBorder="1" applyAlignment="1">
      <alignment horizontal="center"/>
    </xf>
    <xf numFmtId="0" fontId="10" fillId="2" borderId="0" xfId="0" applyFont="1" applyFill="1"/>
    <xf numFmtId="0" fontId="5" fillId="2" borderId="3" xfId="0" applyFont="1" applyFill="1" applyBorder="1" applyAlignment="1">
      <alignment horizontal="center"/>
    </xf>
    <xf numFmtId="0" fontId="5" fillId="2" borderId="0" xfId="0" applyFont="1" applyFill="1" applyAlignment="1">
      <alignment horizontal="center" vertical="center"/>
    </xf>
    <xf numFmtId="0" fontId="5" fillId="2" borderId="1" xfId="0" applyFont="1" applyFill="1" applyBorder="1" applyAlignment="1">
      <alignment horizontal="left" vertical="center"/>
    </xf>
    <xf numFmtId="0" fontId="5" fillId="0" borderId="1" xfId="0" applyFont="1" applyBorder="1" applyAlignment="1">
      <alignment horizontal="center"/>
    </xf>
    <xf numFmtId="0" fontId="6" fillId="2" borderId="9"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11" fillId="2" borderId="4"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1"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5" fillId="2" borderId="1" xfId="0" applyFont="1" applyFill="1" applyBorder="1" applyAlignment="1">
      <alignment horizontal="center"/>
    </xf>
    <xf numFmtId="0" fontId="6" fillId="2" borderId="4"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0" xfId="0" applyFont="1" applyFill="1" applyAlignment="1">
      <alignment horizontal="center" vertical="center"/>
    </xf>
    <xf numFmtId="0" fontId="6" fillId="2" borderId="11"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10" xfId="0" applyFont="1" applyFill="1" applyBorder="1" applyAlignment="1">
      <alignment horizontal="center" vertical="center"/>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4" xfId="0"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0" borderId="9" xfId="0" applyFont="1" applyBorder="1" applyAlignment="1">
      <alignment horizontal="center"/>
    </xf>
    <xf numFmtId="0" fontId="5" fillId="0" borderId="13" xfId="0" applyFont="1" applyBorder="1" applyAlignment="1">
      <alignment horizontal="center"/>
    </xf>
    <xf numFmtId="0" fontId="5" fillId="0" borderId="9" xfId="0" quotePrefix="1" applyFont="1" applyBorder="1" applyAlignment="1">
      <alignment horizontal="center"/>
    </xf>
    <xf numFmtId="0" fontId="5" fillId="0" borderId="13" xfId="0" quotePrefix="1" applyFont="1" applyBorder="1" applyAlignment="1">
      <alignment horizontal="center"/>
    </xf>
    <xf numFmtId="0" fontId="5" fillId="2" borderId="4" xfId="0" applyFont="1" applyFill="1" applyBorder="1" applyAlignment="1">
      <alignment horizontal="center" wrapText="1"/>
    </xf>
    <xf numFmtId="0" fontId="5" fillId="2" borderId="2" xfId="0" applyFont="1" applyFill="1" applyBorder="1" applyAlignment="1">
      <alignment horizontal="center" wrapText="1"/>
    </xf>
    <xf numFmtId="0" fontId="5" fillId="2" borderId="8" xfId="0" applyFont="1" applyFill="1" applyBorder="1" applyAlignment="1">
      <alignment horizontal="center" wrapText="1"/>
    </xf>
    <xf numFmtId="0" fontId="5" fillId="2" borderId="6" xfId="0" applyFont="1" applyFill="1" applyBorder="1" applyAlignment="1">
      <alignment horizontal="center" wrapText="1"/>
    </xf>
    <xf numFmtId="0" fontId="5" fillId="2" borderId="7" xfId="0" applyFont="1" applyFill="1" applyBorder="1" applyAlignment="1">
      <alignment horizontal="center" wrapText="1"/>
    </xf>
    <xf numFmtId="0" fontId="5" fillId="2" borderId="10" xfId="0" applyFont="1" applyFill="1" applyBorder="1" applyAlignment="1">
      <alignment horizontal="center" wrapText="1"/>
    </xf>
    <xf numFmtId="0" fontId="5" fillId="2" borderId="9" xfId="0" quotePrefix="1" applyFont="1" applyFill="1" applyBorder="1" applyAlignment="1">
      <alignment horizontal="center"/>
    </xf>
    <xf numFmtId="0" fontId="5" fillId="2" borderId="13" xfId="0" applyFont="1" applyFill="1" applyBorder="1" applyAlignment="1">
      <alignment horizontal="center"/>
    </xf>
    <xf numFmtId="9" fontId="5" fillId="2" borderId="9" xfId="0" applyNumberFormat="1" applyFont="1" applyFill="1" applyBorder="1" applyAlignment="1">
      <alignment horizontal="center"/>
    </xf>
    <xf numFmtId="0" fontId="5" fillId="0" borderId="9" xfId="0" applyFont="1" applyBorder="1" applyAlignment="1">
      <alignment horizontal="left"/>
    </xf>
    <xf numFmtId="0" fontId="5" fillId="0" borderId="12" xfId="0" applyFont="1" applyBorder="1" applyAlignment="1">
      <alignment horizontal="left"/>
    </xf>
    <xf numFmtId="0" fontId="5" fillId="0" borderId="13" xfId="0" applyFont="1" applyBorder="1" applyAlignment="1">
      <alignment horizontal="left"/>
    </xf>
    <xf numFmtId="49" fontId="5" fillId="2" borderId="1" xfId="0" applyNumberFormat="1" applyFont="1" applyFill="1" applyBorder="1" applyAlignment="1">
      <alignment horizontal="center"/>
    </xf>
    <xf numFmtId="49" fontId="5" fillId="2" borderId="9" xfId="0" applyNumberFormat="1" applyFont="1" applyFill="1" applyBorder="1" applyAlignment="1">
      <alignment horizontal="center"/>
    </xf>
    <xf numFmtId="0" fontId="5" fillId="2" borderId="9" xfId="0" applyFont="1" applyFill="1" applyBorder="1" applyAlignment="1">
      <alignment horizontal="center"/>
    </xf>
    <xf numFmtId="0" fontId="5" fillId="2" borderId="4" xfId="0" applyFont="1" applyFill="1" applyBorder="1" applyAlignment="1">
      <alignment vertical="center"/>
    </xf>
    <xf numFmtId="0" fontId="5" fillId="2" borderId="2" xfId="0" applyFont="1" applyFill="1" applyBorder="1" applyAlignment="1">
      <alignment vertical="center"/>
    </xf>
    <xf numFmtId="0" fontId="5" fillId="2" borderId="8" xfId="0" applyFont="1" applyFill="1" applyBorder="1" applyAlignment="1">
      <alignment vertical="center"/>
    </xf>
    <xf numFmtId="0" fontId="5" fillId="2" borderId="6" xfId="0" applyFont="1" applyFill="1" applyBorder="1" applyAlignment="1">
      <alignment vertical="center"/>
    </xf>
    <xf numFmtId="0" fontId="5" fillId="2" borderId="7" xfId="0" applyFont="1" applyFill="1" applyBorder="1" applyAlignment="1">
      <alignment vertical="center"/>
    </xf>
    <xf numFmtId="0" fontId="5" fillId="2" borderId="10" xfId="0" applyFont="1" applyFill="1" applyBorder="1" applyAlignment="1">
      <alignment vertical="center"/>
    </xf>
    <xf numFmtId="0" fontId="5" fillId="2" borderId="1" xfId="0" applyFont="1" applyFill="1" applyBorder="1"/>
    <xf numFmtId="0" fontId="5" fillId="2" borderId="9"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9" xfId="0" applyFont="1" applyFill="1" applyBorder="1" applyAlignment="1">
      <alignment horizontal="center" vertical="top" wrapText="1"/>
    </xf>
    <xf numFmtId="0" fontId="5" fillId="2" borderId="13" xfId="0" applyFont="1" applyFill="1" applyBorder="1" applyAlignment="1">
      <alignment horizontal="center" vertical="top" wrapText="1"/>
    </xf>
    <xf numFmtId="1" fontId="5" fillId="0" borderId="9" xfId="0" applyNumberFormat="1" applyFont="1" applyBorder="1" applyAlignment="1">
      <alignment horizontal="center" vertical="center"/>
    </xf>
    <xf numFmtId="1" fontId="5" fillId="0" borderId="13" xfId="0" applyNumberFormat="1" applyFont="1" applyBorder="1" applyAlignment="1">
      <alignment horizontal="center" vertical="center"/>
    </xf>
    <xf numFmtId="14" fontId="5" fillId="2" borderId="9" xfId="0" applyNumberFormat="1" applyFont="1" applyFill="1" applyBorder="1" applyAlignment="1">
      <alignment horizontal="center"/>
    </xf>
    <xf numFmtId="14" fontId="5" fillId="2" borderId="13" xfId="0" applyNumberFormat="1" applyFont="1" applyFill="1" applyBorder="1" applyAlignment="1">
      <alignment horizontal="center"/>
    </xf>
    <xf numFmtId="0" fontId="6" fillId="2" borderId="9" xfId="0" applyFont="1" applyFill="1" applyBorder="1" applyAlignment="1">
      <alignment horizontal="center"/>
    </xf>
    <xf numFmtId="0" fontId="6" fillId="2" borderId="13" xfId="0" applyFont="1" applyFill="1" applyBorder="1" applyAlignment="1">
      <alignment horizontal="center"/>
    </xf>
    <xf numFmtId="0" fontId="5" fillId="2" borderId="9" xfId="0" applyFont="1" applyFill="1" applyBorder="1"/>
    <xf numFmtId="0" fontId="5" fillId="2" borderId="12" xfId="0" applyFont="1" applyFill="1" applyBorder="1"/>
    <xf numFmtId="0" fontId="5" fillId="2" borderId="13" xfId="0" applyFont="1" applyFill="1" applyBorder="1"/>
    <xf numFmtId="0" fontId="6" fillId="2" borderId="9" xfId="0" applyFont="1" applyFill="1" applyBorder="1"/>
    <xf numFmtId="0" fontId="6" fillId="2" borderId="12" xfId="0" applyFont="1" applyFill="1" applyBorder="1"/>
    <xf numFmtId="0" fontId="6" fillId="2" borderId="13" xfId="0" applyFont="1" applyFill="1" applyBorder="1"/>
    <xf numFmtId="0" fontId="6" fillId="2" borderId="8" xfId="0" applyFont="1" applyFill="1" applyBorder="1" applyAlignment="1">
      <alignment horizontal="center" vertical="center"/>
    </xf>
    <xf numFmtId="0" fontId="5" fillId="2" borderId="3" xfId="0" applyFont="1" applyFill="1" applyBorder="1" applyAlignment="1">
      <alignment horizontal="center"/>
    </xf>
    <xf numFmtId="0" fontId="3" fillId="2" borderId="0" xfId="0" applyFont="1" applyFill="1" applyAlignment="1">
      <alignment horizontal="center" vertical="center"/>
    </xf>
    <xf numFmtId="0" fontId="3" fillId="2" borderId="11" xfId="0" applyFont="1" applyFill="1" applyBorder="1" applyAlignment="1">
      <alignment horizontal="center" vertical="center"/>
    </xf>
    <xf numFmtId="0" fontId="5" fillId="2" borderId="12" xfId="0" applyFont="1" applyFill="1" applyBorder="1" applyAlignment="1">
      <alignment horizontal="center" vertical="top" wrapText="1"/>
    </xf>
    <xf numFmtId="0" fontId="5" fillId="2" borderId="9" xfId="0" applyFont="1" applyFill="1" applyBorder="1" applyAlignment="1">
      <alignment vertical="top" wrapText="1"/>
    </xf>
    <xf numFmtId="0" fontId="5" fillId="2" borderId="13" xfId="0" applyFont="1" applyFill="1" applyBorder="1" applyAlignment="1">
      <alignment vertical="top" wrapText="1"/>
    </xf>
    <xf numFmtId="0" fontId="4" fillId="2" borderId="1" xfId="0" applyFont="1" applyFill="1" applyBorder="1" applyAlignment="1">
      <alignment horizontal="center" vertical="center"/>
    </xf>
    <xf numFmtId="0" fontId="2" fillId="2" borderId="1" xfId="0" applyFont="1" applyFill="1" applyBorder="1" applyAlignment="1">
      <alignment horizontal="center"/>
    </xf>
    <xf numFmtId="0" fontId="5" fillId="2" borderId="12" xfId="0" applyFont="1" applyFill="1" applyBorder="1" applyAlignment="1">
      <alignment horizontal="center"/>
    </xf>
    <xf numFmtId="0" fontId="5" fillId="2" borderId="1" xfId="0" applyFont="1" applyFill="1" applyBorder="1" applyAlignment="1">
      <alignment horizontal="left"/>
    </xf>
    <xf numFmtId="0" fontId="5" fillId="0" borderId="1" xfId="0" applyFont="1" applyBorder="1" applyAlignment="1">
      <alignment horizontal="left"/>
    </xf>
    <xf numFmtId="0" fontId="5" fillId="2" borderId="9" xfId="0" applyFont="1" applyFill="1" applyBorder="1" applyAlignment="1">
      <alignment horizontal="left" vertical="center"/>
    </xf>
    <xf numFmtId="0" fontId="5" fillId="2" borderId="12" xfId="0" applyFont="1" applyFill="1" applyBorder="1" applyAlignment="1">
      <alignment horizontal="left" vertical="center"/>
    </xf>
    <xf numFmtId="0" fontId="5" fillId="2" borderId="13" xfId="0" applyFont="1" applyFill="1" applyBorder="1" applyAlignment="1">
      <alignment horizontal="left" vertical="center"/>
    </xf>
    <xf numFmtId="0" fontId="5" fillId="0" borderId="4" xfId="0" applyFont="1" applyBorder="1" applyAlignment="1">
      <alignment horizontal="left" vertical="top" wrapText="1"/>
    </xf>
    <xf numFmtId="0" fontId="5" fillId="0" borderId="2" xfId="0" applyFont="1" applyBorder="1" applyAlignment="1">
      <alignment horizontal="left" vertical="top" wrapText="1"/>
    </xf>
    <xf numFmtId="0" fontId="5" fillId="0" borderId="8" xfId="0" applyFont="1" applyBorder="1" applyAlignment="1">
      <alignment horizontal="left" vertical="top" wrapText="1"/>
    </xf>
    <xf numFmtId="0" fontId="5" fillId="0" borderId="1" xfId="0" applyFont="1" applyBorder="1" applyAlignment="1">
      <alignment horizontal="left" vertical="top" wrapText="1"/>
    </xf>
    <xf numFmtId="11" fontId="5" fillId="0" borderId="9" xfId="0" applyNumberFormat="1" applyFont="1" applyBorder="1" applyAlignment="1">
      <alignment horizontal="left" vertical="center"/>
    </xf>
    <xf numFmtId="11" fontId="5" fillId="0" borderId="12" xfId="0" applyNumberFormat="1" applyFont="1" applyBorder="1" applyAlignment="1">
      <alignment horizontal="left" vertical="center"/>
    </xf>
    <xf numFmtId="11" fontId="5" fillId="0" borderId="13" xfId="0" applyNumberFormat="1" applyFont="1" applyBorder="1" applyAlignment="1">
      <alignment horizontal="left" vertical="center"/>
    </xf>
    <xf numFmtId="49" fontId="5" fillId="2" borderId="13" xfId="0" applyNumberFormat="1" applyFont="1" applyFill="1" applyBorder="1" applyAlignment="1">
      <alignment horizontal="center"/>
    </xf>
    <xf numFmtId="0" fontId="5" fillId="2" borderId="5" xfId="0" applyFont="1" applyFill="1" applyBorder="1" applyAlignment="1">
      <alignment horizontal="left"/>
    </xf>
    <xf numFmtId="0" fontId="5" fillId="2" borderId="0" xfId="0" applyFont="1" applyFill="1" applyAlignment="1">
      <alignment horizontal="left"/>
    </xf>
    <xf numFmtId="0" fontId="5" fillId="2" borderId="11" xfId="0" applyFont="1" applyFill="1" applyBorder="1" applyAlignment="1">
      <alignment horizontal="left"/>
    </xf>
    <xf numFmtId="0" fontId="5" fillId="2" borderId="9" xfId="0" applyFont="1" applyFill="1" applyBorder="1" applyAlignment="1">
      <alignment vertical="center" wrapText="1"/>
    </xf>
    <xf numFmtId="0" fontId="5" fillId="2" borderId="12" xfId="0" applyFont="1" applyFill="1" applyBorder="1" applyAlignment="1">
      <alignment vertical="center" wrapText="1"/>
    </xf>
    <xf numFmtId="0" fontId="5" fillId="2" borderId="13" xfId="0" applyFont="1" applyFill="1" applyBorder="1" applyAlignment="1">
      <alignment vertical="center" wrapText="1"/>
    </xf>
    <xf numFmtId="0" fontId="5" fillId="2" borderId="1" xfId="0" applyFont="1" applyFill="1" applyBorder="1" applyAlignment="1">
      <alignment vertical="center"/>
    </xf>
    <xf numFmtId="0" fontId="5" fillId="2" borderId="6" xfId="0" applyFont="1" applyFill="1" applyBorder="1"/>
    <xf numFmtId="0" fontId="5" fillId="2" borderId="7" xfId="0" applyFont="1" applyFill="1" applyBorder="1"/>
    <xf numFmtId="0" fontId="5" fillId="2" borderId="10" xfId="0" applyFont="1" applyFill="1" applyBorder="1"/>
    <xf numFmtId="0" fontId="5" fillId="2" borderId="9" xfId="0" applyFont="1" applyFill="1" applyBorder="1" applyAlignment="1">
      <alignment horizontal="center" wrapText="1"/>
    </xf>
    <xf numFmtId="0" fontId="5" fillId="2" borderId="12" xfId="0" applyFont="1" applyFill="1" applyBorder="1" applyAlignment="1">
      <alignment horizontal="center" wrapText="1"/>
    </xf>
    <xf numFmtId="0" fontId="5" fillId="2" borderId="13" xfId="0" applyFont="1" applyFill="1" applyBorder="1" applyAlignment="1">
      <alignment horizontal="center" wrapText="1"/>
    </xf>
    <xf numFmtId="0" fontId="5" fillId="2" borderId="14" xfId="0" applyFont="1" applyFill="1" applyBorder="1"/>
    <xf numFmtId="0" fontId="5" fillId="2" borderId="12" xfId="0" applyFont="1" applyFill="1" applyBorder="1" applyAlignment="1">
      <alignment horizontal="center" vertical="center"/>
    </xf>
    <xf numFmtId="0" fontId="7" fillId="2" borderId="6" xfId="0" applyFont="1" applyFill="1" applyBorder="1" applyAlignment="1">
      <alignment horizontal="center"/>
    </xf>
    <xf numFmtId="0" fontId="7" fillId="2" borderId="7" xfId="0" applyFont="1" applyFill="1" applyBorder="1" applyAlignment="1">
      <alignment horizontal="center"/>
    </xf>
    <xf numFmtId="0" fontId="7" fillId="2" borderId="10" xfId="0" applyFont="1" applyFill="1" applyBorder="1" applyAlignment="1">
      <alignment horizontal="center"/>
    </xf>
    <xf numFmtId="0" fontId="5" fillId="0" borderId="9" xfId="0" applyFont="1" applyBorder="1"/>
    <xf numFmtId="0" fontId="5" fillId="0" borderId="12" xfId="0" applyFont="1" applyBorder="1"/>
    <xf numFmtId="0" fontId="5" fillId="0" borderId="12" xfId="0" applyFont="1" applyBorder="1" applyAlignment="1">
      <alignment horizontal="center"/>
    </xf>
    <xf numFmtId="0" fontId="5" fillId="0" borderId="1" xfId="0" applyFont="1" applyBorder="1" applyAlignment="1">
      <alignment horizontal="left" vertical="center"/>
    </xf>
    <xf numFmtId="0" fontId="6" fillId="2" borderId="1" xfId="0" applyFont="1" applyFill="1" applyBorder="1" applyAlignment="1">
      <alignment horizontal="center"/>
    </xf>
    <xf numFmtId="0" fontId="5" fillId="2" borderId="4"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1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6" fillId="2" borderId="0" xfId="0" applyFont="1" applyFill="1" applyAlignment="1">
      <alignment horizontal="center" vertical="center" wrapText="1"/>
    </xf>
    <xf numFmtId="0" fontId="4" fillId="2" borderId="1" xfId="0" applyFont="1" applyFill="1" applyBorder="1" applyAlignment="1">
      <alignment horizontal="center"/>
    </xf>
    <xf numFmtId="0" fontId="5" fillId="0" borderId="9" xfId="0" applyFont="1" applyFill="1" applyBorder="1" applyAlignment="1">
      <alignment horizontal="center"/>
    </xf>
    <xf numFmtId="0" fontId="5" fillId="0" borderId="12" xfId="0" applyFont="1" applyFill="1" applyBorder="1" applyAlignment="1">
      <alignment horizontal="center"/>
    </xf>
    <xf numFmtId="0" fontId="5" fillId="0" borderId="13"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183444</xdr:colOff>
      <xdr:row>0</xdr:row>
      <xdr:rowOff>134056</xdr:rowOff>
    </xdr:from>
    <xdr:to>
      <xdr:col>3</xdr:col>
      <xdr:colOff>292681</xdr:colOff>
      <xdr:row>2</xdr:row>
      <xdr:rowOff>134175</xdr:rowOff>
    </xdr:to>
    <xdr:pic>
      <xdr:nvPicPr>
        <xdr:cNvPr id="3" name="Picture 2">
          <a:extLst>
            <a:ext uri="{FF2B5EF4-FFF2-40B4-BE49-F238E27FC236}">
              <a16:creationId xmlns:a16="http://schemas.microsoft.com/office/drawing/2014/main" id="{1BD0C1AB-BFE3-FD93-7BB1-89242342FD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7000" y="317500"/>
          <a:ext cx="1693333" cy="444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183444</xdr:colOff>
      <xdr:row>0</xdr:row>
      <xdr:rowOff>134056</xdr:rowOff>
    </xdr:from>
    <xdr:to>
      <xdr:col>3</xdr:col>
      <xdr:colOff>307622</xdr:colOff>
      <xdr:row>2</xdr:row>
      <xdr:rowOff>131718</xdr:rowOff>
    </xdr:to>
    <xdr:pic>
      <xdr:nvPicPr>
        <xdr:cNvPr id="2" name="Picture 1">
          <a:extLst>
            <a:ext uri="{FF2B5EF4-FFF2-40B4-BE49-F238E27FC236}">
              <a16:creationId xmlns:a16="http://schemas.microsoft.com/office/drawing/2014/main" id="{C5B0908C-E1E7-4B55-AF93-E643358F70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9469" y="315031"/>
          <a:ext cx="1708503" cy="4377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320040</xdr:colOff>
      <xdr:row>21</xdr:row>
      <xdr:rowOff>152400</xdr:rowOff>
    </xdr:from>
    <xdr:to>
      <xdr:col>8</xdr:col>
      <xdr:colOff>228600</xdr:colOff>
      <xdr:row>32</xdr:row>
      <xdr:rowOff>22860</xdr:rowOff>
    </xdr:to>
    <xdr:sp macro="" textlink="">
      <xdr:nvSpPr>
        <xdr:cNvPr id="3" name="Rectangle 2">
          <a:extLst>
            <a:ext uri="{FF2B5EF4-FFF2-40B4-BE49-F238E27FC236}">
              <a16:creationId xmlns:a16="http://schemas.microsoft.com/office/drawing/2014/main" id="{370807F5-F76D-3043-BC37-398A3EC3409A}"/>
            </a:ext>
          </a:extLst>
        </xdr:cNvPr>
        <xdr:cNvSpPr/>
      </xdr:nvSpPr>
      <xdr:spPr>
        <a:xfrm>
          <a:off x="2392680" y="4297680"/>
          <a:ext cx="1981200" cy="204978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GB" sz="1800" b="1"/>
            <a:t>CHILLER</a:t>
          </a:r>
          <a:endParaRPr lang="en-GB" sz="1100" b="1"/>
        </a:p>
      </xdr:txBody>
    </xdr:sp>
    <xdr:clientData/>
  </xdr:twoCellAnchor>
  <xdr:twoCellAnchor>
    <xdr:from>
      <xdr:col>8</xdr:col>
      <xdr:colOff>236220</xdr:colOff>
      <xdr:row>29</xdr:row>
      <xdr:rowOff>7620</xdr:rowOff>
    </xdr:from>
    <xdr:to>
      <xdr:col>10</xdr:col>
      <xdr:colOff>192360</xdr:colOff>
      <xdr:row>30</xdr:row>
      <xdr:rowOff>22860</xdr:rowOff>
    </xdr:to>
    <xdr:grpSp>
      <xdr:nvGrpSpPr>
        <xdr:cNvPr id="8" name="Group 7">
          <a:extLst>
            <a:ext uri="{FF2B5EF4-FFF2-40B4-BE49-F238E27FC236}">
              <a16:creationId xmlns:a16="http://schemas.microsoft.com/office/drawing/2014/main" id="{1986D6C8-113C-AF92-D41A-145FFFFE0527}"/>
            </a:ext>
          </a:extLst>
        </xdr:cNvPr>
        <xdr:cNvGrpSpPr/>
      </xdr:nvGrpSpPr>
      <xdr:grpSpPr>
        <a:xfrm>
          <a:off x="4381500" y="5737860"/>
          <a:ext cx="992460" cy="213360"/>
          <a:chOff x="5082540" y="5875020"/>
          <a:chExt cx="360000" cy="180000"/>
        </a:xfrm>
      </xdr:grpSpPr>
      <xdr:cxnSp macro="">
        <xdr:nvCxnSpPr>
          <xdr:cNvPr id="5" name="Straight Connector 4">
            <a:extLst>
              <a:ext uri="{FF2B5EF4-FFF2-40B4-BE49-F238E27FC236}">
                <a16:creationId xmlns:a16="http://schemas.microsoft.com/office/drawing/2014/main" id="{6352860E-67A8-886A-7188-BDF1C454BCBE}"/>
              </a:ext>
            </a:extLst>
          </xdr:cNvPr>
          <xdr:cNvCxnSpPr/>
        </xdr:nvCxnSpPr>
        <xdr:spPr>
          <a:xfrm>
            <a:off x="5082540" y="5966460"/>
            <a:ext cx="360000" cy="0"/>
          </a:xfrm>
          <a:prstGeom prst="line">
            <a:avLst/>
          </a:prstGeom>
        </xdr:spPr>
        <xdr:style>
          <a:lnRef idx="2">
            <a:schemeClr val="dk1"/>
          </a:lnRef>
          <a:fillRef idx="0">
            <a:schemeClr val="dk1"/>
          </a:fillRef>
          <a:effectRef idx="1">
            <a:schemeClr val="dk1"/>
          </a:effectRef>
          <a:fontRef idx="minor">
            <a:schemeClr val="tx1"/>
          </a:fontRef>
        </xdr:style>
      </xdr:cxnSp>
      <xdr:cxnSp macro="">
        <xdr:nvCxnSpPr>
          <xdr:cNvPr id="6" name="Straight Connector 5">
            <a:extLst>
              <a:ext uri="{FF2B5EF4-FFF2-40B4-BE49-F238E27FC236}">
                <a16:creationId xmlns:a16="http://schemas.microsoft.com/office/drawing/2014/main" id="{047CA85F-D072-25CC-5E8B-4EAF726B44E9}"/>
              </a:ext>
            </a:extLst>
          </xdr:cNvPr>
          <xdr:cNvCxnSpPr/>
        </xdr:nvCxnSpPr>
        <xdr:spPr>
          <a:xfrm>
            <a:off x="5440680" y="5875020"/>
            <a:ext cx="0" cy="180000"/>
          </a:xfrm>
          <a:prstGeom prst="line">
            <a:avLst/>
          </a:prstGeom>
        </xdr:spPr>
        <xdr:style>
          <a:lnRef idx="2">
            <a:schemeClr val="dk1"/>
          </a:lnRef>
          <a:fillRef idx="0">
            <a:schemeClr val="dk1"/>
          </a:fillRef>
          <a:effectRef idx="1">
            <a:schemeClr val="dk1"/>
          </a:effectRef>
          <a:fontRef idx="minor">
            <a:schemeClr val="tx1"/>
          </a:fontRef>
        </xdr:style>
      </xdr:cxnSp>
    </xdr:grpSp>
    <xdr:clientData/>
  </xdr:twoCellAnchor>
  <xdr:twoCellAnchor>
    <xdr:from>
      <xdr:col>4</xdr:col>
      <xdr:colOff>15240</xdr:colOff>
      <xdr:row>23</xdr:row>
      <xdr:rowOff>22860</xdr:rowOff>
    </xdr:from>
    <xdr:to>
      <xdr:col>4</xdr:col>
      <xdr:colOff>327660</xdr:colOff>
      <xdr:row>24</xdr:row>
      <xdr:rowOff>15240</xdr:rowOff>
    </xdr:to>
    <xdr:grpSp>
      <xdr:nvGrpSpPr>
        <xdr:cNvPr id="12" name="Group 11">
          <a:extLst>
            <a:ext uri="{FF2B5EF4-FFF2-40B4-BE49-F238E27FC236}">
              <a16:creationId xmlns:a16="http://schemas.microsoft.com/office/drawing/2014/main" id="{883C21A4-DE7C-C3B4-FE93-9C7D9C72A6C3}"/>
            </a:ext>
          </a:extLst>
        </xdr:cNvPr>
        <xdr:cNvGrpSpPr/>
      </xdr:nvGrpSpPr>
      <xdr:grpSpPr>
        <a:xfrm rot="10800000">
          <a:off x="2087880" y="4564380"/>
          <a:ext cx="312420" cy="190500"/>
          <a:chOff x="5082540" y="5875020"/>
          <a:chExt cx="360000" cy="180000"/>
        </a:xfrm>
      </xdr:grpSpPr>
      <xdr:cxnSp macro="">
        <xdr:nvCxnSpPr>
          <xdr:cNvPr id="13" name="Straight Connector 12">
            <a:extLst>
              <a:ext uri="{FF2B5EF4-FFF2-40B4-BE49-F238E27FC236}">
                <a16:creationId xmlns:a16="http://schemas.microsoft.com/office/drawing/2014/main" id="{5AC46717-A36B-3C71-9ED0-B98065513C45}"/>
              </a:ext>
            </a:extLst>
          </xdr:cNvPr>
          <xdr:cNvCxnSpPr/>
        </xdr:nvCxnSpPr>
        <xdr:spPr>
          <a:xfrm>
            <a:off x="5082540" y="5966460"/>
            <a:ext cx="360000" cy="0"/>
          </a:xfrm>
          <a:prstGeom prst="line">
            <a:avLst/>
          </a:prstGeom>
        </xdr:spPr>
        <xdr:style>
          <a:lnRef idx="2">
            <a:schemeClr val="dk1"/>
          </a:lnRef>
          <a:fillRef idx="0">
            <a:schemeClr val="dk1"/>
          </a:fillRef>
          <a:effectRef idx="1">
            <a:schemeClr val="dk1"/>
          </a:effectRef>
          <a:fontRef idx="minor">
            <a:schemeClr val="tx1"/>
          </a:fontRef>
        </xdr:style>
      </xdr:cxnSp>
      <xdr:cxnSp macro="">
        <xdr:nvCxnSpPr>
          <xdr:cNvPr id="14" name="Straight Connector 13">
            <a:extLst>
              <a:ext uri="{FF2B5EF4-FFF2-40B4-BE49-F238E27FC236}">
                <a16:creationId xmlns:a16="http://schemas.microsoft.com/office/drawing/2014/main" id="{39265C8A-B35E-5BE6-45A9-990D1B2178C7}"/>
              </a:ext>
            </a:extLst>
          </xdr:cNvPr>
          <xdr:cNvCxnSpPr/>
        </xdr:nvCxnSpPr>
        <xdr:spPr>
          <a:xfrm>
            <a:off x="5440680" y="5875020"/>
            <a:ext cx="0" cy="180000"/>
          </a:xfrm>
          <a:prstGeom prst="line">
            <a:avLst/>
          </a:prstGeom>
        </xdr:spPr>
        <xdr:style>
          <a:lnRef idx="2">
            <a:schemeClr val="dk1"/>
          </a:lnRef>
          <a:fillRef idx="0">
            <a:schemeClr val="dk1"/>
          </a:fillRef>
          <a:effectRef idx="1">
            <a:schemeClr val="dk1"/>
          </a:effectRef>
          <a:fontRef idx="minor">
            <a:schemeClr val="tx1"/>
          </a:fontRef>
        </xdr:style>
      </xdr:cxnSp>
    </xdr:grpSp>
    <xdr:clientData/>
  </xdr:twoCellAnchor>
  <xdr:twoCellAnchor>
    <xdr:from>
      <xdr:col>8</xdr:col>
      <xdr:colOff>236220</xdr:colOff>
      <xdr:row>31</xdr:row>
      <xdr:rowOff>7620</xdr:rowOff>
    </xdr:from>
    <xdr:to>
      <xdr:col>10</xdr:col>
      <xdr:colOff>192360</xdr:colOff>
      <xdr:row>32</xdr:row>
      <xdr:rowOff>22860</xdr:rowOff>
    </xdr:to>
    <xdr:grpSp>
      <xdr:nvGrpSpPr>
        <xdr:cNvPr id="15" name="Group 14">
          <a:extLst>
            <a:ext uri="{FF2B5EF4-FFF2-40B4-BE49-F238E27FC236}">
              <a16:creationId xmlns:a16="http://schemas.microsoft.com/office/drawing/2014/main" id="{076FB23F-EF44-4F18-BFCE-FF3EF292DECB}"/>
            </a:ext>
          </a:extLst>
        </xdr:cNvPr>
        <xdr:cNvGrpSpPr/>
      </xdr:nvGrpSpPr>
      <xdr:grpSpPr>
        <a:xfrm>
          <a:off x="4381500" y="6134100"/>
          <a:ext cx="992460" cy="213360"/>
          <a:chOff x="5082540" y="5875020"/>
          <a:chExt cx="360000" cy="180000"/>
        </a:xfrm>
      </xdr:grpSpPr>
      <xdr:cxnSp macro="">
        <xdr:nvCxnSpPr>
          <xdr:cNvPr id="16" name="Straight Connector 15">
            <a:extLst>
              <a:ext uri="{FF2B5EF4-FFF2-40B4-BE49-F238E27FC236}">
                <a16:creationId xmlns:a16="http://schemas.microsoft.com/office/drawing/2014/main" id="{1277CDAF-7AA6-943F-B7A0-6E7A60E58971}"/>
              </a:ext>
            </a:extLst>
          </xdr:cNvPr>
          <xdr:cNvCxnSpPr/>
        </xdr:nvCxnSpPr>
        <xdr:spPr>
          <a:xfrm>
            <a:off x="5082540" y="5966460"/>
            <a:ext cx="360000" cy="0"/>
          </a:xfrm>
          <a:prstGeom prst="line">
            <a:avLst/>
          </a:prstGeom>
        </xdr:spPr>
        <xdr:style>
          <a:lnRef idx="2">
            <a:schemeClr val="dk1"/>
          </a:lnRef>
          <a:fillRef idx="0">
            <a:schemeClr val="dk1"/>
          </a:fillRef>
          <a:effectRef idx="1">
            <a:schemeClr val="dk1"/>
          </a:effectRef>
          <a:fontRef idx="minor">
            <a:schemeClr val="tx1"/>
          </a:fontRef>
        </xdr:style>
      </xdr:cxnSp>
      <xdr:cxnSp macro="">
        <xdr:nvCxnSpPr>
          <xdr:cNvPr id="17" name="Straight Connector 16">
            <a:extLst>
              <a:ext uri="{FF2B5EF4-FFF2-40B4-BE49-F238E27FC236}">
                <a16:creationId xmlns:a16="http://schemas.microsoft.com/office/drawing/2014/main" id="{35077B4C-8606-6895-3EBC-A7C6B092720B}"/>
              </a:ext>
            </a:extLst>
          </xdr:cNvPr>
          <xdr:cNvCxnSpPr/>
        </xdr:nvCxnSpPr>
        <xdr:spPr>
          <a:xfrm>
            <a:off x="5440680" y="5875020"/>
            <a:ext cx="0" cy="180000"/>
          </a:xfrm>
          <a:prstGeom prst="line">
            <a:avLst/>
          </a:prstGeom>
        </xdr:spPr>
        <xdr:style>
          <a:lnRef idx="2">
            <a:schemeClr val="dk1"/>
          </a:lnRef>
          <a:fillRef idx="0">
            <a:schemeClr val="dk1"/>
          </a:fillRef>
          <a:effectRef idx="1">
            <a:schemeClr val="dk1"/>
          </a:effectRef>
          <a:fontRef idx="minor">
            <a:schemeClr val="tx1"/>
          </a:fontRef>
        </xdr:style>
      </xdr:cxnSp>
    </xdr:grpSp>
    <xdr:clientData/>
  </xdr:twoCellAnchor>
  <xdr:twoCellAnchor>
    <xdr:from>
      <xdr:col>8</xdr:col>
      <xdr:colOff>461010</xdr:colOff>
      <xdr:row>14</xdr:row>
      <xdr:rowOff>80010</xdr:rowOff>
    </xdr:from>
    <xdr:to>
      <xdr:col>10</xdr:col>
      <xdr:colOff>34290</xdr:colOff>
      <xdr:row>21</xdr:row>
      <xdr:rowOff>194310</xdr:rowOff>
    </xdr:to>
    <xdr:sp macro="" textlink="">
      <xdr:nvSpPr>
        <xdr:cNvPr id="4" name="Rectangle: Rounded Corners 3">
          <a:extLst>
            <a:ext uri="{FF2B5EF4-FFF2-40B4-BE49-F238E27FC236}">
              <a16:creationId xmlns:a16="http://schemas.microsoft.com/office/drawing/2014/main" id="{46A8AC7C-E5C2-46F1-A108-12E8F9DEFFC6}"/>
            </a:ext>
          </a:extLst>
        </xdr:cNvPr>
        <xdr:cNvSpPr/>
      </xdr:nvSpPr>
      <xdr:spPr>
        <a:xfrm rot="5400000">
          <a:off x="4160520" y="3284220"/>
          <a:ext cx="1501140" cy="609600"/>
        </a:xfrm>
        <a:prstGeom prst="roundRect">
          <a:avLst>
            <a:gd name="adj" fmla="val 50000"/>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GB" sz="1100" kern="1200"/>
        </a:p>
      </xdr:txBody>
    </xdr:sp>
    <xdr:clientData/>
  </xdr:twoCellAnchor>
  <xdr:twoCellAnchor>
    <xdr:from>
      <xdr:col>9</xdr:col>
      <xdr:colOff>247650</xdr:colOff>
      <xdr:row>21</xdr:row>
      <xdr:rowOff>194310</xdr:rowOff>
    </xdr:from>
    <xdr:to>
      <xdr:col>9</xdr:col>
      <xdr:colOff>247650</xdr:colOff>
      <xdr:row>29</xdr:row>
      <xdr:rowOff>101070</xdr:rowOff>
    </xdr:to>
    <xdr:cxnSp macro="">
      <xdr:nvCxnSpPr>
        <xdr:cNvPr id="9" name="Straight Connector 8">
          <a:extLst>
            <a:ext uri="{FF2B5EF4-FFF2-40B4-BE49-F238E27FC236}">
              <a16:creationId xmlns:a16="http://schemas.microsoft.com/office/drawing/2014/main" id="{365D86FF-2866-1282-C5AD-ACD946E2D2B1}"/>
            </a:ext>
          </a:extLst>
        </xdr:cNvPr>
        <xdr:cNvCxnSpPr>
          <a:stCxn id="4" idx="3"/>
        </xdr:cNvCxnSpPr>
      </xdr:nvCxnSpPr>
      <xdr:spPr>
        <a:xfrm>
          <a:off x="4911090" y="4339590"/>
          <a:ext cx="0" cy="149172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B3448-92C5-415F-B295-DEE552D7461B}">
  <sheetPr>
    <pageSetUpPr fitToPage="1"/>
  </sheetPr>
  <dimension ref="A1:Q108"/>
  <sheetViews>
    <sheetView tabSelected="1" view="pageBreakPreview" topLeftCell="A70" zoomScale="80" zoomScaleNormal="85" zoomScaleSheetLayoutView="80" workbookViewId="0">
      <selection activeCell="A106" sqref="A106:B106"/>
    </sheetView>
  </sheetViews>
  <sheetFormatPr defaultColWidth="8.77734375" defaultRowHeight="13.8" x14ac:dyDescent="0.25"/>
  <cols>
    <col min="1" max="15" width="7.5546875" style="4" customWidth="1"/>
    <col min="16" max="16" width="12.21875" style="4" bestFit="1" customWidth="1"/>
    <col min="17" max="17" width="20.77734375" style="4" bestFit="1" customWidth="1"/>
    <col min="18" max="16384" width="8.77734375" style="4"/>
  </cols>
  <sheetData>
    <row r="1" spans="1:15" x14ac:dyDescent="0.25">
      <c r="A1" s="1"/>
      <c r="B1" s="2"/>
      <c r="C1" s="2"/>
      <c r="D1" s="2"/>
      <c r="E1" s="2"/>
      <c r="F1" s="2"/>
      <c r="G1" s="2"/>
      <c r="H1" s="2"/>
      <c r="I1" s="2"/>
      <c r="J1" s="2"/>
      <c r="K1" s="2"/>
      <c r="L1" s="2"/>
      <c r="M1" s="2"/>
      <c r="N1" s="2"/>
      <c r="O1" s="3"/>
    </row>
    <row r="2" spans="1:15" ht="21" x14ac:dyDescent="0.25">
      <c r="A2" s="6"/>
      <c r="E2" s="139" t="s">
        <v>91</v>
      </c>
      <c r="F2" s="139"/>
      <c r="G2" s="139"/>
      <c r="H2" s="139"/>
      <c r="I2" s="139"/>
      <c r="J2" s="139"/>
      <c r="K2" s="140"/>
      <c r="L2" s="144" t="s">
        <v>15</v>
      </c>
      <c r="M2" s="144"/>
      <c r="N2" s="144"/>
      <c r="O2" s="144"/>
    </row>
    <row r="3" spans="1:15" x14ac:dyDescent="0.25">
      <c r="A3" s="6"/>
      <c r="L3" s="145" t="s">
        <v>148</v>
      </c>
      <c r="M3" s="145"/>
      <c r="N3" s="145"/>
      <c r="O3" s="145"/>
    </row>
    <row r="4" spans="1:15" x14ac:dyDescent="0.25">
      <c r="A4" s="6"/>
      <c r="O4" s="31"/>
    </row>
    <row r="5" spans="1:15" x14ac:dyDescent="0.25">
      <c r="A5" s="6"/>
      <c r="O5" s="31"/>
    </row>
    <row r="6" spans="1:15" x14ac:dyDescent="0.25">
      <c r="A6" s="7"/>
      <c r="O6" s="8"/>
    </row>
    <row r="7" spans="1:15" ht="15" x14ac:dyDescent="0.25">
      <c r="A7" s="147" t="s">
        <v>40</v>
      </c>
      <c r="B7" s="147"/>
      <c r="C7" s="147"/>
      <c r="D7" s="147"/>
      <c r="E7" s="147"/>
      <c r="F7" s="147" t="s">
        <v>41</v>
      </c>
      <c r="G7" s="147"/>
      <c r="H7" s="147"/>
      <c r="I7" s="147"/>
      <c r="J7" s="147"/>
      <c r="K7" s="147" t="s">
        <v>42</v>
      </c>
      <c r="L7" s="147"/>
      <c r="M7" s="147"/>
      <c r="N7" s="147"/>
      <c r="O7" s="147"/>
    </row>
    <row r="8" spans="1:15" ht="15" x14ac:dyDescent="0.25">
      <c r="A8" s="148" t="s">
        <v>108</v>
      </c>
      <c r="B8" s="148"/>
      <c r="C8" s="148"/>
      <c r="D8" s="148"/>
      <c r="E8" s="148"/>
      <c r="F8" s="148" t="s">
        <v>109</v>
      </c>
      <c r="G8" s="148"/>
      <c r="H8" s="148"/>
      <c r="I8" s="148"/>
      <c r="J8" s="148"/>
      <c r="K8" s="148" t="s">
        <v>105</v>
      </c>
      <c r="L8" s="148"/>
      <c r="M8" s="148"/>
      <c r="N8" s="148"/>
      <c r="O8" s="148"/>
    </row>
    <row r="9" spans="1:15" s="32" customFormat="1" ht="27.6" x14ac:dyDescent="0.45">
      <c r="A9" s="175"/>
      <c r="B9" s="176"/>
      <c r="C9" s="176"/>
      <c r="D9" s="176"/>
      <c r="E9" s="176"/>
      <c r="F9" s="176"/>
      <c r="G9" s="176"/>
      <c r="H9" s="176"/>
      <c r="I9" s="176"/>
      <c r="J9" s="176"/>
      <c r="K9" s="176"/>
      <c r="L9" s="176"/>
      <c r="M9" s="176"/>
      <c r="N9" s="176"/>
      <c r="O9" s="177"/>
    </row>
    <row r="10" spans="1:15" s="9" customFormat="1" ht="15" x14ac:dyDescent="0.25">
      <c r="A10" s="183" t="s">
        <v>138</v>
      </c>
      <c r="B10" s="184"/>
      <c r="C10" s="184"/>
      <c r="D10" s="184"/>
      <c r="E10" s="184"/>
      <c r="F10" s="184"/>
      <c r="G10" s="184"/>
      <c r="H10" s="184"/>
      <c r="I10" s="184"/>
      <c r="J10" s="184"/>
      <c r="K10" s="184"/>
      <c r="L10" s="184"/>
      <c r="M10" s="184"/>
      <c r="N10" s="184"/>
      <c r="O10" s="185"/>
    </row>
    <row r="11" spans="1:15" s="9" customFormat="1" ht="15" x14ac:dyDescent="0.25">
      <c r="A11" s="186"/>
      <c r="B11" s="187"/>
      <c r="C11" s="187"/>
      <c r="D11" s="187"/>
      <c r="E11" s="187"/>
      <c r="F11" s="187"/>
      <c r="G11" s="187"/>
      <c r="H11" s="187"/>
      <c r="I11" s="187"/>
      <c r="J11" s="187"/>
      <c r="K11" s="187"/>
      <c r="L11" s="187"/>
      <c r="M11" s="187"/>
      <c r="N11" s="187"/>
      <c r="O11" s="188"/>
    </row>
    <row r="12" spans="1:15" s="9" customFormat="1" ht="15" x14ac:dyDescent="0.25">
      <c r="A12" s="186"/>
      <c r="B12" s="187"/>
      <c r="C12" s="187"/>
      <c r="D12" s="187"/>
      <c r="E12" s="187"/>
      <c r="F12" s="187"/>
      <c r="G12" s="187"/>
      <c r="H12" s="187"/>
      <c r="I12" s="187"/>
      <c r="J12" s="187"/>
      <c r="K12" s="187"/>
      <c r="L12" s="187"/>
      <c r="M12" s="187"/>
      <c r="N12" s="187"/>
      <c r="O12" s="188"/>
    </row>
    <row r="13" spans="1:15" s="9" customFormat="1" ht="15" x14ac:dyDescent="0.25">
      <c r="A13" s="186"/>
      <c r="B13" s="187"/>
      <c r="C13" s="187"/>
      <c r="D13" s="187"/>
      <c r="E13" s="187"/>
      <c r="F13" s="187"/>
      <c r="G13" s="187"/>
      <c r="H13" s="187"/>
      <c r="I13" s="187"/>
      <c r="J13" s="187"/>
      <c r="K13" s="187"/>
      <c r="L13" s="187"/>
      <c r="M13" s="187"/>
      <c r="N13" s="187"/>
      <c r="O13" s="188"/>
    </row>
    <row r="14" spans="1:15" s="9" customFormat="1" ht="15" x14ac:dyDescent="0.25">
      <c r="A14" s="186"/>
      <c r="B14" s="187"/>
      <c r="C14" s="187"/>
      <c r="D14" s="187"/>
      <c r="E14" s="187"/>
      <c r="F14" s="187"/>
      <c r="G14" s="187"/>
      <c r="H14" s="187"/>
      <c r="I14" s="187"/>
      <c r="J14" s="187"/>
      <c r="K14" s="187"/>
      <c r="L14" s="187"/>
      <c r="M14" s="187"/>
      <c r="N14" s="187"/>
      <c r="O14" s="188"/>
    </row>
    <row r="15" spans="1:15" s="9" customFormat="1" ht="15" x14ac:dyDescent="0.25">
      <c r="A15" s="186"/>
      <c r="B15" s="187"/>
      <c r="C15" s="187"/>
      <c r="D15" s="187"/>
      <c r="E15" s="187"/>
      <c r="F15" s="187"/>
      <c r="G15" s="187"/>
      <c r="H15" s="187"/>
      <c r="I15" s="187"/>
      <c r="J15" s="187"/>
      <c r="K15" s="187"/>
      <c r="L15" s="187"/>
      <c r="M15" s="187"/>
      <c r="N15" s="187"/>
      <c r="O15" s="188"/>
    </row>
    <row r="16" spans="1:15" s="9" customFormat="1" ht="15" x14ac:dyDescent="0.25">
      <c r="A16" s="186"/>
      <c r="B16" s="187"/>
      <c r="C16" s="187"/>
      <c r="D16" s="187"/>
      <c r="E16" s="187"/>
      <c r="F16" s="187"/>
      <c r="G16" s="187"/>
      <c r="H16" s="187"/>
      <c r="I16" s="187"/>
      <c r="J16" s="187"/>
      <c r="K16" s="187"/>
      <c r="L16" s="187"/>
      <c r="M16" s="187"/>
      <c r="N16" s="187"/>
      <c r="O16" s="188"/>
    </row>
    <row r="17" spans="1:15" s="9" customFormat="1" ht="15" x14ac:dyDescent="0.25">
      <c r="A17" s="186"/>
      <c r="B17" s="187"/>
      <c r="C17" s="187"/>
      <c r="D17" s="187"/>
      <c r="E17" s="187"/>
      <c r="F17" s="187"/>
      <c r="G17" s="187"/>
      <c r="H17" s="187"/>
      <c r="I17" s="187"/>
      <c r="J17" s="187"/>
      <c r="K17" s="187"/>
      <c r="L17" s="187"/>
      <c r="M17" s="187"/>
      <c r="N17" s="187"/>
      <c r="O17" s="188"/>
    </row>
    <row r="18" spans="1:15" s="9" customFormat="1" ht="15" x14ac:dyDescent="0.25">
      <c r="A18" s="186"/>
      <c r="B18" s="187"/>
      <c r="C18" s="187"/>
      <c r="D18" s="187"/>
      <c r="E18" s="187"/>
      <c r="F18" s="187"/>
      <c r="G18" s="187"/>
      <c r="H18" s="187"/>
      <c r="I18" s="187"/>
      <c r="J18" s="187"/>
      <c r="K18" s="187"/>
      <c r="L18" s="187"/>
      <c r="M18" s="187"/>
      <c r="N18" s="187"/>
      <c r="O18" s="188"/>
    </row>
    <row r="19" spans="1:15" s="9" customFormat="1" ht="15" x14ac:dyDescent="0.25">
      <c r="A19" s="189"/>
      <c r="B19" s="190"/>
      <c r="C19" s="190"/>
      <c r="D19" s="190"/>
      <c r="E19" s="190"/>
      <c r="F19" s="190"/>
      <c r="G19" s="190"/>
      <c r="H19" s="190"/>
      <c r="I19" s="190"/>
      <c r="J19" s="190"/>
      <c r="K19" s="190"/>
      <c r="L19" s="190"/>
      <c r="M19" s="190"/>
      <c r="N19" s="190"/>
      <c r="O19" s="191"/>
    </row>
    <row r="20" spans="1:15" ht="15.6" customHeight="1" x14ac:dyDescent="0.25">
      <c r="A20" s="81" t="s">
        <v>16</v>
      </c>
      <c r="B20" s="82"/>
      <c r="C20" s="82"/>
      <c r="D20" s="82"/>
      <c r="E20" s="82"/>
      <c r="F20" s="82"/>
      <c r="G20" s="82"/>
      <c r="H20" s="82"/>
      <c r="I20" s="82"/>
      <c r="J20" s="82"/>
      <c r="K20" s="82"/>
      <c r="L20" s="82"/>
      <c r="M20" s="82"/>
      <c r="N20" s="82"/>
      <c r="O20" s="137"/>
    </row>
    <row r="21" spans="1:15" ht="15.6" customHeight="1" x14ac:dyDescent="0.25">
      <c r="A21" s="85"/>
      <c r="B21" s="86"/>
      <c r="C21" s="86"/>
      <c r="D21" s="86"/>
      <c r="E21" s="86"/>
      <c r="F21" s="86"/>
      <c r="G21" s="86"/>
      <c r="H21" s="86"/>
      <c r="I21" s="83"/>
      <c r="J21" s="83"/>
      <c r="K21" s="83"/>
      <c r="L21" s="86"/>
      <c r="M21" s="86"/>
      <c r="N21" s="86"/>
      <c r="O21" s="87"/>
    </row>
    <row r="22" spans="1:15" ht="15" x14ac:dyDescent="0.25">
      <c r="A22" s="131" t="s">
        <v>9</v>
      </c>
      <c r="B22" s="132"/>
      <c r="C22" s="132"/>
      <c r="D22" s="133"/>
      <c r="E22" s="113" t="s">
        <v>44</v>
      </c>
      <c r="F22" s="146"/>
      <c r="G22" s="146"/>
      <c r="H22" s="106"/>
      <c r="I22" s="120" t="s">
        <v>13</v>
      </c>
      <c r="J22" s="120"/>
      <c r="K22" s="120"/>
      <c r="L22" s="113">
        <v>100</v>
      </c>
      <c r="M22" s="146"/>
      <c r="N22" s="146"/>
      <c r="O22" s="106"/>
    </row>
    <row r="23" spans="1:15" ht="15" x14ac:dyDescent="0.25">
      <c r="A23" s="131" t="s">
        <v>10</v>
      </c>
      <c r="B23" s="132"/>
      <c r="C23" s="132"/>
      <c r="D23" s="133"/>
      <c r="E23" s="194" t="s">
        <v>69</v>
      </c>
      <c r="F23" s="195"/>
      <c r="G23" s="195"/>
      <c r="H23" s="196"/>
      <c r="I23" s="120" t="s">
        <v>14</v>
      </c>
      <c r="J23" s="120"/>
      <c r="K23" s="120"/>
      <c r="L23" s="113">
        <v>0</v>
      </c>
      <c r="M23" s="146"/>
      <c r="N23" s="146"/>
      <c r="O23" s="106"/>
    </row>
    <row r="24" spans="1:15" ht="15" x14ac:dyDescent="0.25">
      <c r="A24" s="114" t="s">
        <v>11</v>
      </c>
      <c r="B24" s="115"/>
      <c r="C24" s="115"/>
      <c r="D24" s="116"/>
      <c r="E24" s="99" t="s">
        <v>95</v>
      </c>
      <c r="F24" s="100"/>
      <c r="G24" s="100"/>
      <c r="H24" s="101"/>
      <c r="I24" s="120" t="s">
        <v>12</v>
      </c>
      <c r="J24" s="120"/>
      <c r="K24" s="120"/>
      <c r="L24" s="113" t="s">
        <v>69</v>
      </c>
      <c r="M24" s="146"/>
      <c r="N24" s="146"/>
      <c r="O24" s="106"/>
    </row>
    <row r="25" spans="1:15" ht="15" x14ac:dyDescent="0.25">
      <c r="A25" s="117"/>
      <c r="B25" s="118"/>
      <c r="C25" s="118"/>
      <c r="D25" s="119"/>
      <c r="E25" s="102"/>
      <c r="F25" s="103"/>
      <c r="G25" s="103"/>
      <c r="H25" s="104"/>
      <c r="I25" s="120"/>
      <c r="J25" s="120"/>
      <c r="K25" s="120"/>
      <c r="L25" s="36"/>
      <c r="M25" s="37"/>
      <c r="N25" s="37"/>
      <c r="O25" s="38"/>
    </row>
    <row r="26" spans="1:15" ht="15" x14ac:dyDescent="0.25">
      <c r="A26" s="131" t="s">
        <v>17</v>
      </c>
      <c r="B26" s="132"/>
      <c r="C26" s="132"/>
      <c r="D26" s="133"/>
      <c r="E26" s="95" t="s">
        <v>139</v>
      </c>
      <c r="F26" s="180"/>
      <c r="G26" s="180"/>
      <c r="H26" s="96"/>
      <c r="I26" s="120" t="s">
        <v>19</v>
      </c>
      <c r="J26" s="120"/>
      <c r="K26" s="120"/>
      <c r="L26" s="113" t="s">
        <v>141</v>
      </c>
      <c r="M26" s="146"/>
      <c r="N26" s="146"/>
      <c r="O26" s="106"/>
    </row>
    <row r="27" spans="1:15" ht="15" x14ac:dyDescent="0.25">
      <c r="A27" s="131" t="s">
        <v>35</v>
      </c>
      <c r="B27" s="132"/>
      <c r="C27" s="132"/>
      <c r="D27" s="133"/>
      <c r="E27" s="113" t="s">
        <v>140</v>
      </c>
      <c r="F27" s="146"/>
      <c r="G27" s="146"/>
      <c r="H27" s="106"/>
      <c r="I27" s="120" t="s">
        <v>18</v>
      </c>
      <c r="J27" s="120"/>
      <c r="K27" s="120"/>
      <c r="L27" s="113" t="s">
        <v>43</v>
      </c>
      <c r="M27" s="146"/>
      <c r="N27" s="146"/>
      <c r="O27" s="106"/>
    </row>
    <row r="28" spans="1:15" ht="15" x14ac:dyDescent="0.25">
      <c r="A28" s="33"/>
      <c r="B28" s="41"/>
      <c r="C28" s="41"/>
      <c r="D28" s="41"/>
      <c r="E28" s="42"/>
      <c r="F28" s="42"/>
      <c r="G28" s="42"/>
      <c r="H28" s="42"/>
      <c r="I28" s="43"/>
      <c r="J28" s="9"/>
      <c r="K28" s="9"/>
      <c r="L28" s="42"/>
      <c r="M28" s="42"/>
      <c r="N28" s="42"/>
      <c r="O28" s="44"/>
    </row>
    <row r="29" spans="1:15" x14ac:dyDescent="0.25">
      <c r="A29" s="81" t="s">
        <v>45</v>
      </c>
      <c r="B29" s="82"/>
      <c r="C29" s="82"/>
      <c r="D29" s="82"/>
      <c r="E29" s="82"/>
      <c r="F29" s="82"/>
      <c r="G29" s="82"/>
      <c r="H29" s="82"/>
      <c r="I29" s="82"/>
      <c r="J29" s="82"/>
      <c r="K29" s="82"/>
      <c r="L29" s="82"/>
      <c r="M29" s="82"/>
      <c r="N29" s="82"/>
      <c r="O29" s="137"/>
    </row>
    <row r="30" spans="1:15" x14ac:dyDescent="0.25">
      <c r="A30" s="85"/>
      <c r="B30" s="86"/>
      <c r="C30" s="86"/>
      <c r="D30" s="86"/>
      <c r="E30" s="86"/>
      <c r="F30" s="86"/>
      <c r="G30" s="86"/>
      <c r="H30" s="86"/>
      <c r="I30" s="86"/>
      <c r="J30" s="86"/>
      <c r="K30" s="86"/>
      <c r="L30" s="86"/>
      <c r="M30" s="86"/>
      <c r="N30" s="86"/>
      <c r="O30" s="87"/>
    </row>
    <row r="31" spans="1:15" ht="15" x14ac:dyDescent="0.25">
      <c r="A31" s="66"/>
      <c r="B31" s="66"/>
      <c r="C31" s="66"/>
      <c r="D31" s="66"/>
      <c r="E31" s="123" t="s">
        <v>46</v>
      </c>
      <c r="F31" s="141"/>
      <c r="G31" s="123" t="s">
        <v>26</v>
      </c>
      <c r="H31" s="124"/>
      <c r="I31" s="123" t="s">
        <v>27</v>
      </c>
      <c r="J31" s="124"/>
      <c r="K31" s="142"/>
      <c r="L31" s="143"/>
      <c r="M31" s="45"/>
      <c r="N31" s="46"/>
      <c r="O31" s="47"/>
    </row>
    <row r="32" spans="1:15" ht="15" x14ac:dyDescent="0.25">
      <c r="A32" s="66" t="s">
        <v>47</v>
      </c>
      <c r="B32" s="66"/>
      <c r="C32" s="66"/>
      <c r="D32" s="66"/>
      <c r="E32" s="113">
        <v>10</v>
      </c>
      <c r="F32" s="146"/>
      <c r="G32" s="113">
        <v>20</v>
      </c>
      <c r="H32" s="106"/>
      <c r="I32" s="113">
        <v>30</v>
      </c>
      <c r="J32" s="106"/>
      <c r="K32" s="120" t="s">
        <v>48</v>
      </c>
      <c r="L32" s="120"/>
      <c r="M32" s="27"/>
      <c r="N32" s="9"/>
      <c r="O32" s="28"/>
    </row>
    <row r="33" spans="1:15" ht="15" x14ac:dyDescent="0.25">
      <c r="A33" s="66" t="s">
        <v>64</v>
      </c>
      <c r="B33" s="66"/>
      <c r="C33" s="66"/>
      <c r="D33" s="66"/>
      <c r="E33" s="107">
        <v>0.6</v>
      </c>
      <c r="F33" s="146"/>
      <c r="G33" s="105" t="s">
        <v>65</v>
      </c>
      <c r="H33" s="106"/>
      <c r="I33" s="107">
        <v>0.9</v>
      </c>
      <c r="J33" s="106"/>
      <c r="K33" s="33"/>
      <c r="L33" s="34"/>
      <c r="M33" s="27"/>
      <c r="N33" s="9"/>
      <c r="O33" s="28"/>
    </row>
    <row r="34" spans="1:15" ht="15" x14ac:dyDescent="0.25">
      <c r="A34" s="66" t="s">
        <v>25</v>
      </c>
      <c r="B34" s="66"/>
      <c r="C34" s="66"/>
      <c r="D34" s="66"/>
      <c r="E34" s="113" t="s">
        <v>49</v>
      </c>
      <c r="F34" s="146"/>
      <c r="G34" s="146"/>
      <c r="H34" s="146"/>
      <c r="I34" s="146"/>
      <c r="J34" s="106"/>
      <c r="K34" s="131"/>
      <c r="L34" s="132"/>
      <c r="M34" s="29"/>
      <c r="N34" s="48"/>
      <c r="O34" s="30"/>
    </row>
    <row r="35" spans="1:15" ht="15" x14ac:dyDescent="0.25">
      <c r="A35" s="33"/>
      <c r="B35" s="41"/>
      <c r="C35" s="41"/>
      <c r="D35" s="41"/>
      <c r="E35" s="42"/>
      <c r="F35" s="42"/>
      <c r="G35" s="42"/>
      <c r="H35" s="42"/>
      <c r="I35" s="43"/>
      <c r="J35" s="9"/>
      <c r="K35" s="9"/>
      <c r="L35" s="42"/>
      <c r="M35" s="42"/>
      <c r="N35" s="42"/>
      <c r="O35" s="44"/>
    </row>
    <row r="36" spans="1:15" x14ac:dyDescent="0.25">
      <c r="A36" s="81" t="s">
        <v>20</v>
      </c>
      <c r="B36" s="82"/>
      <c r="C36" s="82"/>
      <c r="D36" s="82"/>
      <c r="E36" s="82"/>
      <c r="F36" s="82"/>
      <c r="G36" s="82"/>
      <c r="H36" s="82"/>
      <c r="I36" s="82"/>
      <c r="J36" s="82"/>
      <c r="K36" s="82"/>
      <c r="L36" s="82"/>
      <c r="M36" s="82"/>
      <c r="N36" s="82"/>
      <c r="O36" s="137"/>
    </row>
    <row r="37" spans="1:15" x14ac:dyDescent="0.25">
      <c r="A37" s="85"/>
      <c r="B37" s="86"/>
      <c r="C37" s="86"/>
      <c r="D37" s="86"/>
      <c r="E37" s="86"/>
      <c r="F37" s="86"/>
      <c r="G37" s="86"/>
      <c r="H37" s="86"/>
      <c r="I37" s="86"/>
      <c r="J37" s="86"/>
      <c r="K37" s="86"/>
      <c r="L37" s="86"/>
      <c r="M37" s="86"/>
      <c r="N37" s="86"/>
      <c r="O37" s="87"/>
    </row>
    <row r="38" spans="1:15" ht="15" x14ac:dyDescent="0.25">
      <c r="A38" s="66" t="s">
        <v>86</v>
      </c>
      <c r="B38" s="66"/>
      <c r="C38" s="66"/>
      <c r="D38" s="66"/>
      <c r="E38" s="178" t="s">
        <v>85</v>
      </c>
      <c r="F38" s="179"/>
      <c r="G38" s="179"/>
      <c r="H38" s="179"/>
      <c r="I38" s="179"/>
      <c r="J38" s="179"/>
      <c r="K38" s="49"/>
      <c r="L38" s="49"/>
      <c r="M38" s="49"/>
      <c r="N38" s="49"/>
      <c r="O38" s="50"/>
    </row>
    <row r="39" spans="1:15" ht="15" x14ac:dyDescent="0.25">
      <c r="A39" s="66" t="s">
        <v>22</v>
      </c>
      <c r="B39" s="66"/>
      <c r="C39" s="66"/>
      <c r="D39" s="66"/>
      <c r="E39" s="152" t="s">
        <v>142</v>
      </c>
      <c r="F39" s="153"/>
      <c r="G39" s="153"/>
      <c r="H39" s="153"/>
      <c r="I39" s="153"/>
      <c r="J39" s="153"/>
      <c r="K39" s="153"/>
      <c r="L39" s="153"/>
      <c r="M39" s="153"/>
      <c r="N39" s="153"/>
      <c r="O39" s="154"/>
    </row>
    <row r="40" spans="1:15" ht="15" x14ac:dyDescent="0.25">
      <c r="A40" s="66" t="s">
        <v>23</v>
      </c>
      <c r="B40" s="66"/>
      <c r="C40" s="66"/>
      <c r="D40" s="66"/>
      <c r="E40" s="152" t="s">
        <v>106</v>
      </c>
      <c r="F40" s="153"/>
      <c r="G40" s="153"/>
      <c r="H40" s="153"/>
      <c r="I40" s="153"/>
      <c r="J40" s="153"/>
      <c r="K40" s="153"/>
      <c r="L40" s="153"/>
      <c r="M40" s="153"/>
      <c r="N40" s="153"/>
      <c r="O40" s="154"/>
    </row>
    <row r="41" spans="1:15" ht="15" customHeight="1" x14ac:dyDescent="0.25">
      <c r="A41" s="66" t="s">
        <v>24</v>
      </c>
      <c r="B41" s="66"/>
      <c r="C41" s="66"/>
      <c r="D41" s="66"/>
      <c r="E41" s="155" t="s">
        <v>39</v>
      </c>
      <c r="F41" s="155"/>
      <c r="G41" s="155"/>
      <c r="H41" s="155"/>
      <c r="I41" s="155"/>
      <c r="J41" s="155"/>
      <c r="K41" s="155"/>
      <c r="L41" s="155"/>
      <c r="M41" s="155"/>
      <c r="N41" s="155"/>
      <c r="O41" s="155"/>
    </row>
    <row r="42" spans="1:15" ht="15" x14ac:dyDescent="0.25">
      <c r="A42" s="66" t="s">
        <v>21</v>
      </c>
      <c r="B42" s="66"/>
      <c r="C42" s="66"/>
      <c r="D42" s="66"/>
      <c r="E42" s="167" t="s">
        <v>39</v>
      </c>
      <c r="F42" s="168"/>
      <c r="G42" s="168"/>
      <c r="H42" s="168"/>
      <c r="I42" s="168"/>
      <c r="J42" s="169"/>
      <c r="K42" s="173"/>
      <c r="L42" s="173"/>
      <c r="M42" s="6"/>
      <c r="N42" s="9"/>
      <c r="O42" s="28"/>
    </row>
    <row r="43" spans="1:15" ht="15.6" customHeight="1" x14ac:dyDescent="0.25">
      <c r="A43" s="149"/>
      <c r="B43" s="150"/>
      <c r="C43" s="150"/>
      <c r="D43" s="151"/>
      <c r="E43" s="123" t="s">
        <v>46</v>
      </c>
      <c r="F43" s="124"/>
      <c r="G43" s="123" t="s">
        <v>26</v>
      </c>
      <c r="H43" s="124"/>
      <c r="I43" s="123" t="s">
        <v>27</v>
      </c>
      <c r="J43" s="124"/>
      <c r="K43" s="120"/>
      <c r="L43" s="120"/>
      <c r="M43" s="6"/>
      <c r="N43" s="9"/>
      <c r="O43" s="28"/>
    </row>
    <row r="44" spans="1:15" s="54" customFormat="1" ht="15" x14ac:dyDescent="0.3">
      <c r="A44" s="163" t="s">
        <v>52</v>
      </c>
      <c r="B44" s="164"/>
      <c r="C44" s="164"/>
      <c r="D44" s="165"/>
      <c r="E44" s="121" t="s">
        <v>54</v>
      </c>
      <c r="F44" s="122"/>
      <c r="G44" s="121">
        <v>10</v>
      </c>
      <c r="H44" s="122"/>
      <c r="I44" s="121">
        <v>15</v>
      </c>
      <c r="J44" s="122"/>
      <c r="K44" s="166" t="s">
        <v>48</v>
      </c>
      <c r="L44" s="166"/>
      <c r="M44" s="51"/>
      <c r="N44" s="52"/>
      <c r="O44" s="53"/>
    </row>
    <row r="45" spans="1:15" s="54" customFormat="1" ht="17.399999999999999" x14ac:dyDescent="0.3">
      <c r="A45" s="163" t="s">
        <v>67</v>
      </c>
      <c r="B45" s="164"/>
      <c r="C45" s="164"/>
      <c r="D45" s="165"/>
      <c r="E45" s="121" t="s">
        <v>54</v>
      </c>
      <c r="F45" s="122"/>
      <c r="G45" s="125">
        <v>999</v>
      </c>
      <c r="H45" s="126"/>
      <c r="I45" s="125">
        <v>999</v>
      </c>
      <c r="J45" s="126"/>
      <c r="K45" s="166" t="s">
        <v>112</v>
      </c>
      <c r="L45" s="166"/>
      <c r="M45" s="51"/>
      <c r="N45" s="52"/>
      <c r="O45" s="53"/>
    </row>
    <row r="46" spans="1:15" ht="15" x14ac:dyDescent="0.25">
      <c r="A46" s="163" t="s">
        <v>53</v>
      </c>
      <c r="B46" s="164"/>
      <c r="C46" s="164"/>
      <c r="D46" s="165"/>
      <c r="E46" s="113" t="s">
        <v>69</v>
      </c>
      <c r="F46" s="106"/>
      <c r="G46" s="80" t="s">
        <v>93</v>
      </c>
      <c r="H46" s="113"/>
      <c r="I46" s="113">
        <v>60</v>
      </c>
      <c r="J46" s="106"/>
      <c r="K46" s="120" t="s">
        <v>48</v>
      </c>
      <c r="L46" s="120"/>
      <c r="M46" s="6"/>
      <c r="N46" s="9"/>
      <c r="O46" s="28"/>
    </row>
    <row r="47" spans="1:15" ht="17.399999999999999" x14ac:dyDescent="0.25">
      <c r="A47" s="163" t="s">
        <v>68</v>
      </c>
      <c r="B47" s="164"/>
      <c r="C47" s="164"/>
      <c r="D47" s="165"/>
      <c r="E47" s="113" t="s">
        <v>69</v>
      </c>
      <c r="F47" s="106"/>
      <c r="G47" s="80" t="s">
        <v>93</v>
      </c>
      <c r="H47" s="113"/>
      <c r="I47" s="125">
        <v>983</v>
      </c>
      <c r="J47" s="126"/>
      <c r="K47" s="120" t="s">
        <v>112</v>
      </c>
      <c r="L47" s="120"/>
      <c r="M47" s="6"/>
      <c r="N47" s="9"/>
      <c r="O47" s="28"/>
    </row>
    <row r="48" spans="1:15" ht="15" x14ac:dyDescent="0.25">
      <c r="A48" s="163" t="s">
        <v>63</v>
      </c>
      <c r="B48" s="164"/>
      <c r="C48" s="164"/>
      <c r="D48" s="165"/>
      <c r="E48" s="113">
        <v>3</v>
      </c>
      <c r="F48" s="159"/>
      <c r="G48" s="111" t="s">
        <v>143</v>
      </c>
      <c r="H48" s="112"/>
      <c r="I48" s="113">
        <v>4.5</v>
      </c>
      <c r="J48" s="159"/>
      <c r="K48" s="120" t="s">
        <v>1</v>
      </c>
      <c r="L48" s="120"/>
      <c r="M48" s="6"/>
      <c r="N48" s="9"/>
      <c r="O48" s="28"/>
    </row>
    <row r="49" spans="1:17" ht="15" x14ac:dyDescent="0.25">
      <c r="A49" s="163" t="s">
        <v>66</v>
      </c>
      <c r="B49" s="164"/>
      <c r="C49" s="164"/>
      <c r="D49" s="165"/>
      <c r="E49" s="112" t="s">
        <v>69</v>
      </c>
      <c r="F49" s="159"/>
      <c r="G49" s="111" t="s">
        <v>69</v>
      </c>
      <c r="H49" s="112"/>
      <c r="I49" s="112" t="s">
        <v>69</v>
      </c>
      <c r="J49" s="159"/>
      <c r="K49" s="120" t="s">
        <v>1</v>
      </c>
      <c r="L49" s="120"/>
      <c r="M49" s="6"/>
      <c r="N49" s="9"/>
      <c r="O49" s="28"/>
    </row>
    <row r="50" spans="1:17" ht="17.399999999999999" x14ac:dyDescent="0.25">
      <c r="A50" s="66" t="str">
        <f>"Viscosity @ "&amp;G44&amp;"˚C"</f>
        <v>Viscosity @ 10˚C</v>
      </c>
      <c r="B50" s="66"/>
      <c r="C50" s="66"/>
      <c r="D50" s="66"/>
      <c r="E50" s="156">
        <v>1.1372999999999999E-3</v>
      </c>
      <c r="F50" s="157"/>
      <c r="G50" s="157"/>
      <c r="H50" s="157"/>
      <c r="I50" s="157"/>
      <c r="J50" s="158"/>
      <c r="K50" s="120" t="s">
        <v>113</v>
      </c>
      <c r="L50" s="120"/>
      <c r="M50" s="6"/>
      <c r="N50" s="9"/>
      <c r="O50" s="28"/>
    </row>
    <row r="51" spans="1:17" ht="15" x14ac:dyDescent="0.25">
      <c r="A51" s="66" t="s">
        <v>36</v>
      </c>
      <c r="B51" s="66"/>
      <c r="C51" s="66"/>
      <c r="D51" s="66"/>
      <c r="E51" s="108" t="s">
        <v>39</v>
      </c>
      <c r="F51" s="109"/>
      <c r="G51" s="109"/>
      <c r="H51" s="109"/>
      <c r="I51" s="109"/>
      <c r="J51" s="110"/>
      <c r="K51" s="120"/>
      <c r="L51" s="120"/>
      <c r="M51" s="6"/>
      <c r="N51" s="9"/>
      <c r="O51" s="28"/>
    </row>
    <row r="52" spans="1:17" ht="15" x14ac:dyDescent="0.25">
      <c r="A52" s="66" t="s">
        <v>38</v>
      </c>
      <c r="B52" s="66"/>
      <c r="C52" s="66"/>
      <c r="D52" s="66"/>
      <c r="E52" s="108">
        <v>2</v>
      </c>
      <c r="F52" s="109"/>
      <c r="G52" s="109"/>
      <c r="H52" s="109"/>
      <c r="I52" s="109"/>
      <c r="J52" s="110"/>
      <c r="K52" s="120"/>
      <c r="L52" s="120"/>
      <c r="M52" s="7"/>
      <c r="N52" s="48"/>
      <c r="O52" s="30"/>
    </row>
    <row r="53" spans="1:17" ht="15" x14ac:dyDescent="0.25">
      <c r="A53" s="33"/>
      <c r="B53" s="41"/>
      <c r="C53" s="41"/>
      <c r="D53" s="41"/>
      <c r="E53" s="42"/>
      <c r="F53" s="42"/>
      <c r="G53" s="42"/>
      <c r="H53" s="42"/>
      <c r="I53" s="43"/>
      <c r="J53" s="9"/>
      <c r="K53" s="9"/>
      <c r="L53" s="37"/>
      <c r="M53" s="37"/>
      <c r="N53" s="37"/>
      <c r="O53" s="38"/>
    </row>
    <row r="54" spans="1:17" x14ac:dyDescent="0.25">
      <c r="A54" s="81" t="s">
        <v>50</v>
      </c>
      <c r="B54" s="82"/>
      <c r="C54" s="82"/>
      <c r="D54" s="82"/>
      <c r="E54" s="82"/>
      <c r="F54" s="82"/>
      <c r="G54" s="82"/>
      <c r="H54" s="82"/>
      <c r="I54" s="82"/>
      <c r="J54" s="82"/>
      <c r="K54" s="82"/>
      <c r="L54" s="83"/>
      <c r="M54" s="83"/>
      <c r="N54" s="83"/>
      <c r="O54" s="84"/>
    </row>
    <row r="55" spans="1:17" x14ac:dyDescent="0.25">
      <c r="A55" s="85"/>
      <c r="B55" s="86"/>
      <c r="C55" s="86"/>
      <c r="D55" s="86"/>
      <c r="E55" s="86"/>
      <c r="F55" s="86"/>
      <c r="G55" s="86"/>
      <c r="H55" s="86"/>
      <c r="I55" s="86"/>
      <c r="J55" s="86"/>
      <c r="K55" s="86"/>
      <c r="L55" s="86"/>
      <c r="M55" s="86"/>
      <c r="N55" s="86"/>
      <c r="O55" s="87"/>
    </row>
    <row r="56" spans="1:17" ht="15.6" x14ac:dyDescent="0.25">
      <c r="A56" s="66"/>
      <c r="B56" s="66"/>
      <c r="C56" s="66"/>
      <c r="D56" s="66"/>
      <c r="E56" s="89" t="s">
        <v>121</v>
      </c>
      <c r="F56" s="89"/>
      <c r="G56" s="89"/>
      <c r="H56" s="89"/>
      <c r="I56" s="89"/>
      <c r="J56" s="89"/>
      <c r="K56" s="89"/>
      <c r="L56" s="89"/>
      <c r="M56" s="13"/>
      <c r="N56" s="13"/>
      <c r="O56" s="14"/>
    </row>
    <row r="57" spans="1:17" ht="15.6" x14ac:dyDescent="0.25">
      <c r="A57" s="66"/>
      <c r="B57" s="66"/>
      <c r="C57" s="66"/>
      <c r="D57" s="66"/>
      <c r="E57" s="88" t="s">
        <v>120</v>
      </c>
      <c r="F57" s="88"/>
      <c r="G57" s="88" t="s">
        <v>122</v>
      </c>
      <c r="H57" s="88"/>
      <c r="I57" s="88" t="s">
        <v>47</v>
      </c>
      <c r="J57" s="88"/>
      <c r="K57" s="88" t="s">
        <v>25</v>
      </c>
      <c r="L57" s="88"/>
      <c r="M57" s="13"/>
      <c r="N57" s="13"/>
      <c r="O57" s="14"/>
    </row>
    <row r="58" spans="1:17" ht="17.399999999999999" x14ac:dyDescent="0.25">
      <c r="A58" s="66"/>
      <c r="B58" s="66"/>
      <c r="C58" s="66"/>
      <c r="D58" s="66"/>
      <c r="E58" s="80" t="s">
        <v>0</v>
      </c>
      <c r="F58" s="80"/>
      <c r="G58" s="80" t="s">
        <v>114</v>
      </c>
      <c r="H58" s="80"/>
      <c r="I58" s="80" t="s">
        <v>48</v>
      </c>
      <c r="J58" s="80"/>
      <c r="K58" s="80" t="s">
        <v>119</v>
      </c>
      <c r="L58" s="80"/>
      <c r="M58" s="13"/>
      <c r="N58" s="13"/>
      <c r="O58" s="14"/>
    </row>
    <row r="59" spans="1:17" ht="15.75" customHeight="1" x14ac:dyDescent="0.25">
      <c r="A59" s="66" t="s">
        <v>115</v>
      </c>
      <c r="B59" s="66"/>
      <c r="C59" s="66"/>
      <c r="D59" s="66"/>
      <c r="E59" s="67">
        <v>48.7</v>
      </c>
      <c r="F59" s="67"/>
      <c r="G59" s="67">
        <v>1.8</v>
      </c>
      <c r="H59" s="67"/>
      <c r="I59" s="67" t="s">
        <v>126</v>
      </c>
      <c r="J59" s="67"/>
      <c r="K59" s="97" t="s">
        <v>128</v>
      </c>
      <c r="L59" s="98"/>
      <c r="M59" s="74" t="s">
        <v>137</v>
      </c>
      <c r="N59" s="75"/>
      <c r="O59" s="76"/>
      <c r="P59" s="4" t="s">
        <v>129</v>
      </c>
      <c r="Q59" s="4" t="s">
        <v>133</v>
      </c>
    </row>
    <row r="60" spans="1:17" ht="15.75" customHeight="1" x14ac:dyDescent="0.25">
      <c r="A60" s="66" t="s">
        <v>116</v>
      </c>
      <c r="B60" s="66"/>
      <c r="C60" s="66"/>
      <c r="D60" s="66"/>
      <c r="E60" s="67">
        <v>30</v>
      </c>
      <c r="F60" s="67"/>
      <c r="G60" s="67">
        <v>1.8</v>
      </c>
      <c r="H60" s="67"/>
      <c r="I60" s="67" t="s">
        <v>123</v>
      </c>
      <c r="J60" s="67"/>
      <c r="K60" s="67" t="s">
        <v>127</v>
      </c>
      <c r="L60" s="67"/>
      <c r="M60" s="74"/>
      <c r="N60" s="75"/>
      <c r="O60" s="76"/>
      <c r="P60" s="4" t="s">
        <v>129</v>
      </c>
      <c r="Q60" s="4" t="s">
        <v>134</v>
      </c>
    </row>
    <row r="61" spans="1:17" ht="15.75" customHeight="1" x14ac:dyDescent="0.25">
      <c r="A61" s="66" t="s">
        <v>117</v>
      </c>
      <c r="B61" s="66"/>
      <c r="C61" s="66"/>
      <c r="D61" s="66"/>
      <c r="E61" s="67">
        <v>30</v>
      </c>
      <c r="F61" s="67"/>
      <c r="G61" s="67">
        <v>1.2</v>
      </c>
      <c r="H61" s="67"/>
      <c r="I61" s="95" t="s">
        <v>124</v>
      </c>
      <c r="J61" s="96"/>
      <c r="K61" s="97" t="s">
        <v>128</v>
      </c>
      <c r="L61" s="98"/>
      <c r="M61" s="74"/>
      <c r="N61" s="75"/>
      <c r="O61" s="76"/>
      <c r="P61" s="4" t="s">
        <v>130</v>
      </c>
      <c r="Q61" s="4" t="s">
        <v>131</v>
      </c>
    </row>
    <row r="62" spans="1:17" ht="15.75" customHeight="1" x14ac:dyDescent="0.25">
      <c r="A62" s="66" t="s">
        <v>118</v>
      </c>
      <c r="B62" s="66"/>
      <c r="C62" s="66"/>
      <c r="D62" s="66"/>
      <c r="E62" s="67">
        <v>110</v>
      </c>
      <c r="F62" s="67"/>
      <c r="G62" s="67">
        <v>5.5</v>
      </c>
      <c r="H62" s="67"/>
      <c r="I62" s="67" t="s">
        <v>125</v>
      </c>
      <c r="J62" s="67"/>
      <c r="K62" s="67" t="s">
        <v>128</v>
      </c>
      <c r="L62" s="67"/>
      <c r="M62" s="74"/>
      <c r="N62" s="75"/>
      <c r="O62" s="76"/>
      <c r="P62" s="4" t="s">
        <v>130</v>
      </c>
      <c r="Q62" s="4" t="s">
        <v>132</v>
      </c>
    </row>
    <row r="63" spans="1:17" x14ac:dyDescent="0.25">
      <c r="A63" s="81" t="s">
        <v>144</v>
      </c>
      <c r="B63" s="82"/>
      <c r="C63" s="82"/>
      <c r="D63" s="82"/>
      <c r="E63" s="82"/>
      <c r="F63" s="82"/>
      <c r="G63" s="82"/>
      <c r="H63" s="82"/>
      <c r="I63" s="82"/>
      <c r="J63" s="82"/>
      <c r="K63" s="82"/>
      <c r="L63" s="83"/>
      <c r="M63" s="83"/>
      <c r="N63" s="83"/>
      <c r="O63" s="84"/>
    </row>
    <row r="64" spans="1:17" x14ac:dyDescent="0.25">
      <c r="A64" s="85"/>
      <c r="B64" s="86"/>
      <c r="C64" s="86"/>
      <c r="D64" s="86"/>
      <c r="E64" s="86"/>
      <c r="F64" s="86"/>
      <c r="G64" s="86"/>
      <c r="H64" s="86"/>
      <c r="I64" s="86"/>
      <c r="J64" s="86"/>
      <c r="K64" s="86"/>
      <c r="L64" s="86"/>
      <c r="M64" s="86"/>
      <c r="N64" s="86"/>
      <c r="O64" s="87"/>
    </row>
    <row r="65" spans="1:17" ht="15.6" x14ac:dyDescent="0.25">
      <c r="A65" s="66"/>
      <c r="B65" s="66"/>
      <c r="C65" s="66"/>
      <c r="D65" s="66"/>
      <c r="E65" s="68" t="s">
        <v>146</v>
      </c>
      <c r="F65" s="69"/>
      <c r="G65" s="69"/>
      <c r="H65" s="70"/>
      <c r="I65" s="71" t="s">
        <v>145</v>
      </c>
      <c r="J65" s="72"/>
      <c r="K65" s="72"/>
      <c r="L65" s="72"/>
      <c r="M65" s="72"/>
      <c r="N65" s="72"/>
      <c r="O65" s="73"/>
    </row>
    <row r="66" spans="1:17" ht="15" x14ac:dyDescent="0.25">
      <c r="A66" s="66"/>
      <c r="B66" s="66"/>
      <c r="C66" s="66"/>
      <c r="D66" s="66"/>
      <c r="E66" s="88" t="s">
        <v>47</v>
      </c>
      <c r="F66" s="88"/>
      <c r="G66" s="88" t="s">
        <v>25</v>
      </c>
      <c r="H66" s="88"/>
      <c r="I66" s="74"/>
      <c r="J66" s="75"/>
      <c r="K66" s="75"/>
      <c r="L66" s="75"/>
      <c r="M66" s="75"/>
      <c r="N66" s="75"/>
      <c r="O66" s="76"/>
    </row>
    <row r="67" spans="1:17" ht="15" x14ac:dyDescent="0.25">
      <c r="A67" s="66"/>
      <c r="B67" s="66"/>
      <c r="C67" s="66"/>
      <c r="D67" s="66"/>
      <c r="E67" s="80" t="s">
        <v>48</v>
      </c>
      <c r="F67" s="80"/>
      <c r="G67" s="80" t="s">
        <v>119</v>
      </c>
      <c r="H67" s="80"/>
      <c r="I67" s="74"/>
      <c r="J67" s="75"/>
      <c r="K67" s="75"/>
      <c r="L67" s="75"/>
      <c r="M67" s="75"/>
      <c r="N67" s="75"/>
      <c r="O67" s="76"/>
    </row>
    <row r="68" spans="1:17" ht="15.75" customHeight="1" x14ac:dyDescent="0.25">
      <c r="A68" s="66" t="s">
        <v>115</v>
      </c>
      <c r="B68" s="66"/>
      <c r="C68" s="66"/>
      <c r="D68" s="66"/>
      <c r="E68" s="67">
        <v>40</v>
      </c>
      <c r="F68" s="67"/>
      <c r="G68" s="67">
        <v>5</v>
      </c>
      <c r="H68" s="67"/>
      <c r="I68" s="74"/>
      <c r="J68" s="75"/>
      <c r="K68" s="75"/>
      <c r="L68" s="75"/>
      <c r="M68" s="75"/>
      <c r="N68" s="75"/>
      <c r="O68" s="76"/>
      <c r="P68" s="4" t="s">
        <v>129</v>
      </c>
      <c r="Q68" s="4" t="s">
        <v>133</v>
      </c>
    </row>
    <row r="69" spans="1:17" ht="15.75" customHeight="1" x14ac:dyDescent="0.25">
      <c r="A69" s="66" t="s">
        <v>116</v>
      </c>
      <c r="B69" s="66"/>
      <c r="C69" s="66"/>
      <c r="D69" s="66"/>
      <c r="E69" s="67">
        <v>160</v>
      </c>
      <c r="F69" s="67"/>
      <c r="G69" s="67">
        <v>5</v>
      </c>
      <c r="H69" s="67"/>
      <c r="I69" s="74"/>
      <c r="J69" s="75"/>
      <c r="K69" s="75"/>
      <c r="L69" s="75"/>
      <c r="M69" s="75"/>
      <c r="N69" s="75"/>
      <c r="O69" s="76"/>
      <c r="P69" s="4" t="s">
        <v>129</v>
      </c>
      <c r="Q69" s="4" t="s">
        <v>134</v>
      </c>
    </row>
    <row r="70" spans="1:17" ht="15.75" customHeight="1" x14ac:dyDescent="0.25">
      <c r="A70" s="66" t="s">
        <v>117</v>
      </c>
      <c r="B70" s="66"/>
      <c r="C70" s="66"/>
      <c r="D70" s="66"/>
      <c r="E70" s="67">
        <v>55</v>
      </c>
      <c r="F70" s="67"/>
      <c r="G70" s="67">
        <v>5</v>
      </c>
      <c r="H70" s="67"/>
      <c r="I70" s="74"/>
      <c r="J70" s="75"/>
      <c r="K70" s="75"/>
      <c r="L70" s="75"/>
      <c r="M70" s="75"/>
      <c r="N70" s="75"/>
      <c r="O70" s="76"/>
      <c r="P70" s="4" t="s">
        <v>130</v>
      </c>
      <c r="Q70" s="4" t="s">
        <v>131</v>
      </c>
    </row>
    <row r="71" spans="1:17" ht="15.75" customHeight="1" x14ac:dyDescent="0.25">
      <c r="A71" s="66" t="s">
        <v>118</v>
      </c>
      <c r="B71" s="66"/>
      <c r="C71" s="66"/>
      <c r="D71" s="66"/>
      <c r="E71" s="67">
        <v>160</v>
      </c>
      <c r="F71" s="67"/>
      <c r="G71" s="67">
        <v>5</v>
      </c>
      <c r="H71" s="67"/>
      <c r="I71" s="77"/>
      <c r="J71" s="78"/>
      <c r="K71" s="78"/>
      <c r="L71" s="78"/>
      <c r="M71" s="78"/>
      <c r="N71" s="78"/>
      <c r="O71" s="79"/>
      <c r="P71" s="4" t="s">
        <v>130</v>
      </c>
      <c r="Q71" s="4" t="s">
        <v>132</v>
      </c>
    </row>
    <row r="72" spans="1:17" ht="15.6" x14ac:dyDescent="0.25">
      <c r="A72" s="26"/>
      <c r="B72" s="12"/>
      <c r="C72" s="12"/>
      <c r="D72" s="12"/>
      <c r="E72" s="89" t="s">
        <v>136</v>
      </c>
      <c r="F72" s="89"/>
      <c r="G72" s="89"/>
      <c r="H72" s="89"/>
      <c r="I72" s="90"/>
      <c r="J72" s="90"/>
      <c r="K72" s="90"/>
      <c r="L72" s="90"/>
      <c r="M72" s="13"/>
      <c r="N72" s="13"/>
      <c r="O72" s="14"/>
    </row>
    <row r="73" spans="1:17" ht="15.75" customHeight="1" x14ac:dyDescent="0.25">
      <c r="A73" s="26"/>
      <c r="B73" s="12"/>
      <c r="C73" s="12"/>
      <c r="D73" s="12"/>
      <c r="E73" s="123" t="s">
        <v>46</v>
      </c>
      <c r="F73" s="141"/>
      <c r="G73" s="123" t="s">
        <v>26</v>
      </c>
      <c r="H73" s="124"/>
      <c r="I73" s="123" t="s">
        <v>27</v>
      </c>
      <c r="J73" s="124"/>
      <c r="K73" s="123" t="s">
        <v>92</v>
      </c>
      <c r="L73" s="124"/>
      <c r="M73" s="13"/>
      <c r="O73" s="13"/>
    </row>
    <row r="74" spans="1:17" ht="15.75" customHeight="1" x14ac:dyDescent="0.25">
      <c r="A74" s="66" t="s">
        <v>51</v>
      </c>
      <c r="B74" s="66"/>
      <c r="C74" s="66"/>
      <c r="D74" s="66"/>
      <c r="E74" s="95">
        <v>0</v>
      </c>
      <c r="F74" s="96"/>
      <c r="G74" s="97" t="str">
        <f>MIN(E59:F62)&amp;" - "&amp;FIXED(SUM(E59:F62),0)</f>
        <v>30 - 219</v>
      </c>
      <c r="H74" s="96"/>
      <c r="I74" s="95" t="str">
        <f>ROUND((SUM(E59:F62)*1.2),0)&amp;"*"</f>
        <v>262*</v>
      </c>
      <c r="J74" s="96"/>
      <c r="K74" s="113" t="s">
        <v>54</v>
      </c>
      <c r="L74" s="106"/>
      <c r="M74" s="58" t="s">
        <v>0</v>
      </c>
      <c r="N74" s="91" t="s">
        <v>135</v>
      </c>
      <c r="O74" s="92"/>
    </row>
    <row r="75" spans="1:17" ht="17.399999999999999" x14ac:dyDescent="0.25">
      <c r="A75" s="66" t="s">
        <v>55</v>
      </c>
      <c r="B75" s="66"/>
      <c r="C75" s="66"/>
      <c r="D75" s="66"/>
      <c r="E75" s="95">
        <v>1.2</v>
      </c>
      <c r="F75" s="96"/>
      <c r="G75" s="95">
        <v>10.3</v>
      </c>
      <c r="H75" s="96"/>
      <c r="I75" s="95" t="str">
        <f>ROUND((SUM(G59:H62)*1.2),1)&amp;"*"</f>
        <v>12.4*</v>
      </c>
      <c r="J75" s="96"/>
      <c r="K75" s="113" t="s">
        <v>54</v>
      </c>
      <c r="L75" s="106"/>
      <c r="M75" s="58" t="s">
        <v>114</v>
      </c>
      <c r="N75" s="93"/>
      <c r="O75" s="94"/>
    </row>
    <row r="76" spans="1:17" ht="15" x14ac:dyDescent="0.25">
      <c r="A76" s="33"/>
      <c r="B76" s="41"/>
      <c r="C76" s="41"/>
      <c r="D76" s="41"/>
      <c r="E76" s="42"/>
      <c r="F76" s="42"/>
      <c r="G76" s="42"/>
      <c r="H76" s="42"/>
      <c r="I76" s="43"/>
      <c r="J76" s="9"/>
      <c r="K76" s="9"/>
      <c r="L76" s="37"/>
      <c r="M76" s="37"/>
      <c r="N76" s="37"/>
      <c r="O76" s="38"/>
    </row>
    <row r="77" spans="1:17" x14ac:dyDescent="0.25">
      <c r="A77" s="81" t="s">
        <v>56</v>
      </c>
      <c r="B77" s="82"/>
      <c r="C77" s="82"/>
      <c r="D77" s="82"/>
      <c r="E77" s="82"/>
      <c r="F77" s="82"/>
      <c r="G77" s="82"/>
      <c r="H77" s="82"/>
      <c r="I77" s="82"/>
      <c r="J77" s="82"/>
      <c r="K77" s="82"/>
      <c r="L77" s="82"/>
      <c r="M77" s="82"/>
      <c r="N77" s="82"/>
      <c r="O77" s="137"/>
    </row>
    <row r="78" spans="1:17" x14ac:dyDescent="0.25">
      <c r="A78" s="85"/>
      <c r="B78" s="86"/>
      <c r="C78" s="86"/>
      <c r="D78" s="86"/>
      <c r="E78" s="86"/>
      <c r="F78" s="86"/>
      <c r="G78" s="86"/>
      <c r="H78" s="86"/>
      <c r="I78" s="86"/>
      <c r="J78" s="86"/>
      <c r="K78" s="86"/>
      <c r="L78" s="86"/>
      <c r="M78" s="86"/>
      <c r="N78" s="86"/>
      <c r="O78" s="87"/>
    </row>
    <row r="79" spans="1:17" ht="15" x14ac:dyDescent="0.25">
      <c r="A79" s="66" t="s">
        <v>57</v>
      </c>
      <c r="B79" s="66"/>
      <c r="C79" s="66"/>
      <c r="D79" s="66"/>
      <c r="E79" s="108"/>
      <c r="F79" s="109"/>
      <c r="G79" s="109"/>
      <c r="H79" s="109"/>
      <c r="I79" s="109"/>
      <c r="J79" s="109"/>
      <c r="K79" s="109"/>
      <c r="L79" s="109"/>
      <c r="M79" s="109"/>
      <c r="N79" s="109"/>
      <c r="O79" s="110"/>
    </row>
    <row r="80" spans="1:17" ht="15" x14ac:dyDescent="0.25">
      <c r="A80" s="66" t="s">
        <v>58</v>
      </c>
      <c r="B80" s="66"/>
      <c r="C80" s="66"/>
      <c r="D80" s="66"/>
      <c r="E80" s="108"/>
      <c r="F80" s="109"/>
      <c r="G80" s="109"/>
      <c r="H80" s="109"/>
      <c r="I80" s="109"/>
      <c r="J80" s="109"/>
      <c r="K80" s="109"/>
      <c r="L80" s="109"/>
      <c r="M80" s="109"/>
      <c r="N80" s="109"/>
      <c r="O80" s="110"/>
    </row>
    <row r="81" spans="1:15" ht="15" x14ac:dyDescent="0.25">
      <c r="A81" s="121"/>
      <c r="B81" s="174"/>
      <c r="C81" s="174"/>
      <c r="D81" s="122"/>
      <c r="E81" s="113" t="s">
        <v>60</v>
      </c>
      <c r="F81" s="146"/>
      <c r="G81" s="146"/>
      <c r="H81" s="113" t="s">
        <v>61</v>
      </c>
      <c r="I81" s="146"/>
      <c r="J81" s="146"/>
      <c r="K81" s="113" t="s">
        <v>62</v>
      </c>
      <c r="L81" s="146"/>
      <c r="M81" s="106"/>
      <c r="N81" s="56"/>
      <c r="O81" s="57"/>
    </row>
    <row r="82" spans="1:15" ht="15" x14ac:dyDescent="0.25">
      <c r="A82" s="66" t="s">
        <v>59</v>
      </c>
      <c r="B82" s="66"/>
      <c r="C82" s="66"/>
      <c r="D82" s="66"/>
      <c r="E82" s="95" t="s">
        <v>54</v>
      </c>
      <c r="F82" s="96"/>
      <c r="G82" s="58" t="s">
        <v>2</v>
      </c>
      <c r="H82" s="95" t="s">
        <v>54</v>
      </c>
      <c r="I82" s="96"/>
      <c r="J82" s="58" t="s">
        <v>2</v>
      </c>
      <c r="K82" s="95" t="s">
        <v>54</v>
      </c>
      <c r="L82" s="96"/>
      <c r="M82" s="58" t="s">
        <v>2</v>
      </c>
      <c r="N82" s="34"/>
      <c r="O82" s="35"/>
    </row>
    <row r="83" spans="1:15" ht="15" x14ac:dyDescent="0.25">
      <c r="A83" s="59" t="s">
        <v>28</v>
      </c>
      <c r="B83" s="40"/>
      <c r="C83" s="40"/>
      <c r="D83" s="40"/>
      <c r="E83" s="113">
        <v>25</v>
      </c>
      <c r="F83" s="106"/>
      <c r="G83" s="39" t="s">
        <v>37</v>
      </c>
      <c r="H83" s="170"/>
      <c r="I83" s="171"/>
      <c r="J83" s="171"/>
      <c r="K83" s="171"/>
      <c r="L83" s="171"/>
      <c r="M83" s="171"/>
      <c r="N83" s="171"/>
      <c r="O83" s="172"/>
    </row>
    <row r="84" spans="1:15" ht="15" x14ac:dyDescent="0.25">
      <c r="A84" s="149" t="s">
        <v>29</v>
      </c>
      <c r="B84" s="150"/>
      <c r="C84" s="150"/>
      <c r="D84" s="151"/>
      <c r="E84" s="120" t="s">
        <v>96</v>
      </c>
      <c r="F84" s="120"/>
      <c r="G84" s="120"/>
      <c r="H84" s="120" t="s">
        <v>97</v>
      </c>
      <c r="I84" s="120"/>
      <c r="J84" s="120"/>
      <c r="K84" s="120"/>
      <c r="L84" s="120"/>
      <c r="M84" s="120"/>
      <c r="N84" s="120"/>
      <c r="O84" s="120"/>
    </row>
    <row r="85" spans="1:15" ht="15" x14ac:dyDescent="0.25">
      <c r="A85" s="149" t="s">
        <v>29</v>
      </c>
      <c r="B85" s="150"/>
      <c r="C85" s="150"/>
      <c r="D85" s="151"/>
      <c r="E85" s="120" t="s">
        <v>96</v>
      </c>
      <c r="F85" s="120"/>
      <c r="G85" s="120"/>
      <c r="H85" s="120" t="s">
        <v>97</v>
      </c>
      <c r="I85" s="120"/>
      <c r="J85" s="120"/>
      <c r="K85" s="120"/>
      <c r="L85" s="120"/>
      <c r="M85" s="120"/>
      <c r="N85" s="120"/>
      <c r="O85" s="120"/>
    </row>
    <row r="86" spans="1:15" ht="15" x14ac:dyDescent="0.25">
      <c r="A86" s="149" t="s">
        <v>29</v>
      </c>
      <c r="B86" s="150"/>
      <c r="C86" s="150"/>
      <c r="D86" s="151"/>
      <c r="E86" s="120" t="s">
        <v>96</v>
      </c>
      <c r="F86" s="120"/>
      <c r="G86" s="120"/>
      <c r="H86" s="120" t="s">
        <v>97</v>
      </c>
      <c r="I86" s="120"/>
      <c r="J86" s="120"/>
      <c r="K86" s="120"/>
      <c r="L86" s="120"/>
      <c r="M86" s="120"/>
      <c r="N86" s="120"/>
      <c r="O86" s="120"/>
    </row>
    <row r="87" spans="1:15" ht="15" x14ac:dyDescent="0.25">
      <c r="A87" s="33"/>
      <c r="B87" s="41"/>
      <c r="C87" s="41"/>
      <c r="D87" s="41"/>
      <c r="E87" s="42"/>
      <c r="F87" s="42"/>
      <c r="G87" s="42"/>
      <c r="H87" s="42"/>
      <c r="I87" s="43"/>
      <c r="J87" s="9"/>
      <c r="K87" s="9"/>
      <c r="L87" s="37"/>
      <c r="M87" s="37"/>
      <c r="N87" s="37"/>
      <c r="O87" s="38"/>
    </row>
    <row r="88" spans="1:15" ht="15" customHeight="1" x14ac:dyDescent="0.25">
      <c r="A88" s="81" t="s">
        <v>74</v>
      </c>
      <c r="B88" s="82"/>
      <c r="C88" s="82"/>
      <c r="D88" s="82"/>
      <c r="E88" s="82"/>
      <c r="F88" s="82"/>
      <c r="G88" s="82"/>
      <c r="H88" s="137"/>
      <c r="I88" s="81" t="s">
        <v>75</v>
      </c>
      <c r="J88" s="82"/>
      <c r="K88" s="82"/>
      <c r="L88" s="82"/>
      <c r="M88" s="82"/>
      <c r="N88" s="82"/>
      <c r="O88" s="82"/>
    </row>
    <row r="89" spans="1:15" ht="15" customHeight="1" x14ac:dyDescent="0.25">
      <c r="A89" s="85"/>
      <c r="B89" s="86"/>
      <c r="C89" s="86"/>
      <c r="D89" s="86"/>
      <c r="E89" s="86"/>
      <c r="F89" s="86"/>
      <c r="G89" s="86"/>
      <c r="H89" s="87"/>
      <c r="I89" s="85"/>
      <c r="J89" s="86"/>
      <c r="K89" s="86"/>
      <c r="L89" s="86"/>
      <c r="M89" s="86"/>
      <c r="N89" s="86"/>
      <c r="O89" s="86"/>
    </row>
    <row r="90" spans="1:15" ht="15" x14ac:dyDescent="0.25">
      <c r="A90" s="66" t="s">
        <v>78</v>
      </c>
      <c r="B90" s="66"/>
      <c r="C90" s="66"/>
      <c r="D90" s="66"/>
      <c r="E90" s="66"/>
      <c r="F90" s="66"/>
      <c r="G90" s="66"/>
      <c r="H90" s="66"/>
      <c r="I90" s="148"/>
      <c r="J90" s="148"/>
      <c r="K90" s="148"/>
      <c r="L90" s="148"/>
      <c r="M90" s="148"/>
      <c r="N90" s="148"/>
      <c r="O90" s="148"/>
    </row>
    <row r="91" spans="1:15" ht="15" x14ac:dyDescent="0.25">
      <c r="A91" s="108" t="s">
        <v>104</v>
      </c>
      <c r="B91" s="109"/>
      <c r="C91" s="109"/>
      <c r="D91" s="109"/>
      <c r="E91" s="109"/>
      <c r="F91" s="109"/>
      <c r="G91" s="109"/>
      <c r="H91" s="110"/>
      <c r="I91" s="147"/>
      <c r="J91" s="147"/>
      <c r="K91" s="147"/>
      <c r="L91" s="147"/>
      <c r="M91" s="147"/>
      <c r="N91" s="147"/>
      <c r="O91" s="147"/>
    </row>
    <row r="92" spans="1:15" ht="15" x14ac:dyDescent="0.25">
      <c r="A92" s="66" t="s">
        <v>79</v>
      </c>
      <c r="B92" s="66"/>
      <c r="C92" s="66"/>
      <c r="D92" s="66"/>
      <c r="E92" s="66"/>
      <c r="F92" s="66"/>
      <c r="G92" s="66"/>
      <c r="H92" s="66"/>
      <c r="I92" s="147"/>
      <c r="J92" s="147"/>
      <c r="K92" s="147"/>
      <c r="L92" s="147"/>
      <c r="M92" s="147"/>
      <c r="N92" s="147"/>
      <c r="O92" s="147"/>
    </row>
    <row r="93" spans="1:15" ht="15" x14ac:dyDescent="0.25">
      <c r="A93" s="66" t="s">
        <v>80</v>
      </c>
      <c r="B93" s="66"/>
      <c r="C93" s="66"/>
      <c r="D93" s="66"/>
      <c r="E93" s="66"/>
      <c r="F93" s="66"/>
      <c r="G93" s="66"/>
      <c r="H93" s="66"/>
      <c r="I93" s="147"/>
      <c r="J93" s="147"/>
      <c r="K93" s="147"/>
      <c r="L93" s="147"/>
      <c r="M93" s="147"/>
      <c r="N93" s="147"/>
      <c r="O93" s="147"/>
    </row>
    <row r="94" spans="1:15" ht="15" x14ac:dyDescent="0.25">
      <c r="A94" s="66" t="s">
        <v>81</v>
      </c>
      <c r="B94" s="66"/>
      <c r="C94" s="66"/>
      <c r="D94" s="66"/>
      <c r="E94" s="66"/>
      <c r="F94" s="66"/>
      <c r="G94" s="66"/>
      <c r="H94" s="66"/>
      <c r="I94" s="147"/>
      <c r="J94" s="147"/>
      <c r="K94" s="147"/>
      <c r="L94" s="147"/>
      <c r="M94" s="147"/>
      <c r="N94" s="147"/>
      <c r="O94" s="147"/>
    </row>
    <row r="95" spans="1:15" ht="15" x14ac:dyDescent="0.25">
      <c r="A95" s="66" t="s">
        <v>82</v>
      </c>
      <c r="B95" s="66"/>
      <c r="C95" s="66"/>
      <c r="D95" s="66"/>
      <c r="E95" s="66"/>
      <c r="F95" s="66"/>
      <c r="G95" s="66"/>
      <c r="H95" s="66"/>
      <c r="I95" s="147"/>
      <c r="J95" s="147"/>
      <c r="K95" s="147"/>
      <c r="L95" s="147"/>
      <c r="M95" s="147"/>
      <c r="N95" s="147"/>
      <c r="O95" s="147"/>
    </row>
    <row r="96" spans="1:15" ht="15" x14ac:dyDescent="0.25">
      <c r="A96" s="66" t="s">
        <v>83</v>
      </c>
      <c r="B96" s="66"/>
      <c r="C96" s="66"/>
      <c r="D96" s="66"/>
      <c r="E96" s="66"/>
      <c r="F96" s="66"/>
      <c r="G96" s="66"/>
      <c r="H96" s="66"/>
      <c r="I96" s="147"/>
      <c r="J96" s="147"/>
      <c r="K96" s="147"/>
      <c r="L96" s="147"/>
      <c r="M96" s="147"/>
      <c r="N96" s="147"/>
      <c r="O96" s="147"/>
    </row>
    <row r="97" spans="1:16" ht="15" x14ac:dyDescent="0.25">
      <c r="A97" s="181" t="s">
        <v>110</v>
      </c>
      <c r="B97" s="181"/>
      <c r="C97" s="181"/>
      <c r="D97" s="181"/>
      <c r="E97" s="181"/>
      <c r="F97" s="181"/>
      <c r="G97" s="181"/>
      <c r="H97" s="181"/>
      <c r="I97" s="147"/>
      <c r="J97" s="147"/>
      <c r="K97" s="147"/>
      <c r="L97" s="147"/>
      <c r="M97" s="147"/>
      <c r="N97" s="147"/>
      <c r="O97" s="147"/>
    </row>
    <row r="98" spans="1:16" ht="15" x14ac:dyDescent="0.25">
      <c r="A98" s="66" t="s">
        <v>84</v>
      </c>
      <c r="B98" s="66"/>
      <c r="C98" s="66"/>
      <c r="D98" s="66"/>
      <c r="E98" s="66"/>
      <c r="F98" s="66"/>
      <c r="G98" s="66"/>
      <c r="H98" s="66"/>
      <c r="I98" s="147"/>
      <c r="J98" s="147"/>
      <c r="K98" s="147"/>
      <c r="L98" s="147"/>
      <c r="M98" s="147"/>
      <c r="N98" s="147"/>
      <c r="O98" s="147"/>
    </row>
    <row r="99" spans="1:16" ht="15" x14ac:dyDescent="0.25">
      <c r="A99" s="66" t="s">
        <v>76</v>
      </c>
      <c r="B99" s="66"/>
      <c r="C99" s="66"/>
      <c r="D99" s="66"/>
      <c r="E99" s="66"/>
      <c r="F99" s="66"/>
      <c r="G99" s="66"/>
      <c r="H99" s="66"/>
      <c r="I99" s="147" t="s">
        <v>77</v>
      </c>
      <c r="J99" s="147"/>
      <c r="K99" s="147"/>
      <c r="L99" s="147"/>
      <c r="M99" s="147"/>
      <c r="N99" s="147"/>
      <c r="O99" s="147"/>
    </row>
    <row r="100" spans="1:16" ht="15" x14ac:dyDescent="0.25">
      <c r="A100" s="60"/>
      <c r="B100" s="52"/>
      <c r="C100" s="52"/>
      <c r="D100" s="52"/>
      <c r="E100" s="9"/>
      <c r="F100" s="9"/>
      <c r="G100" s="9"/>
      <c r="H100" s="9"/>
      <c r="I100" s="9"/>
      <c r="J100" s="9"/>
      <c r="K100" s="9"/>
      <c r="L100" s="9"/>
      <c r="M100" s="9"/>
      <c r="N100" s="9"/>
      <c r="O100" s="28"/>
    </row>
    <row r="101" spans="1:16" ht="15" x14ac:dyDescent="0.25">
      <c r="A101" s="160" t="s">
        <v>3</v>
      </c>
      <c r="B101" s="161"/>
      <c r="C101" s="161"/>
      <c r="D101" s="161"/>
      <c r="E101" s="161"/>
      <c r="F101" s="161"/>
      <c r="G101" s="161"/>
      <c r="H101" s="161"/>
      <c r="I101" s="161"/>
      <c r="J101" s="161"/>
      <c r="K101" s="161"/>
      <c r="L101" s="161"/>
      <c r="M101" s="161"/>
      <c r="N101" s="161"/>
      <c r="O101" s="162"/>
    </row>
    <row r="102" spans="1:16" ht="15" x14ac:dyDescent="0.25">
      <c r="A102" s="61" t="s">
        <v>54</v>
      </c>
      <c r="B102" s="43" t="s">
        <v>98</v>
      </c>
      <c r="C102" s="9" t="s">
        <v>99</v>
      </c>
      <c r="D102" s="9"/>
      <c r="E102" s="9"/>
      <c r="F102" s="9"/>
      <c r="G102" s="9"/>
      <c r="H102" s="9"/>
      <c r="I102" s="9"/>
      <c r="J102" s="9"/>
      <c r="K102" s="9"/>
      <c r="L102" s="9"/>
      <c r="M102" s="9"/>
      <c r="N102" s="9"/>
      <c r="O102" s="28"/>
    </row>
    <row r="103" spans="1:16" ht="15" x14ac:dyDescent="0.25">
      <c r="A103" s="29"/>
      <c r="B103" s="9"/>
      <c r="C103" s="9"/>
      <c r="D103" s="9"/>
      <c r="E103" s="9"/>
      <c r="F103" s="9"/>
      <c r="G103" s="9"/>
      <c r="H103" s="9"/>
      <c r="I103" s="9"/>
      <c r="J103" s="9"/>
      <c r="K103" s="9"/>
      <c r="L103" s="9"/>
      <c r="M103" s="9"/>
      <c r="N103" s="9"/>
      <c r="O103" s="30"/>
    </row>
    <row r="104" spans="1:16" s="63" customFormat="1" ht="15.6" x14ac:dyDescent="0.3">
      <c r="A104" s="129" t="s">
        <v>4</v>
      </c>
      <c r="B104" s="130"/>
      <c r="C104" s="62" t="s">
        <v>5</v>
      </c>
      <c r="D104" s="182" t="s">
        <v>6</v>
      </c>
      <c r="E104" s="182"/>
      <c r="F104" s="182" t="s">
        <v>7</v>
      </c>
      <c r="G104" s="182"/>
      <c r="H104" s="182" t="s">
        <v>8</v>
      </c>
      <c r="I104" s="182"/>
      <c r="J104" s="134" t="s">
        <v>90</v>
      </c>
      <c r="K104" s="135"/>
      <c r="L104" s="135"/>
      <c r="M104" s="135"/>
      <c r="N104" s="135"/>
      <c r="O104" s="136"/>
      <c r="P104" s="4"/>
    </row>
    <row r="105" spans="1:16" ht="15" x14ac:dyDescent="0.25">
      <c r="A105" s="127">
        <v>45673</v>
      </c>
      <c r="B105" s="128"/>
      <c r="C105" s="64" t="s">
        <v>147</v>
      </c>
      <c r="D105" s="138" t="s">
        <v>87</v>
      </c>
      <c r="E105" s="138"/>
      <c r="F105" s="138" t="s">
        <v>107</v>
      </c>
      <c r="G105" s="138"/>
      <c r="H105" s="138" t="s">
        <v>88</v>
      </c>
      <c r="I105" s="138"/>
      <c r="J105" s="131" t="s">
        <v>89</v>
      </c>
      <c r="K105" s="132"/>
      <c r="L105" s="132"/>
      <c r="M105" s="132"/>
      <c r="N105" s="132"/>
      <c r="O105" s="133"/>
    </row>
    <row r="106" spans="1:16" ht="15" x14ac:dyDescent="0.25">
      <c r="A106" s="127"/>
      <c r="B106" s="128"/>
      <c r="C106" s="64"/>
      <c r="D106" s="138"/>
      <c r="E106" s="138"/>
      <c r="F106" s="138"/>
      <c r="G106" s="138"/>
      <c r="H106" s="138"/>
      <c r="I106" s="138"/>
      <c r="J106" s="131"/>
      <c r="K106" s="132"/>
      <c r="L106" s="132"/>
      <c r="M106" s="132"/>
      <c r="N106" s="132"/>
      <c r="O106" s="133"/>
    </row>
    <row r="107" spans="1:16" ht="15" x14ac:dyDescent="0.25">
      <c r="A107" s="127"/>
      <c r="B107" s="128"/>
      <c r="C107" s="64"/>
      <c r="D107" s="138"/>
      <c r="E107" s="138"/>
      <c r="F107" s="138"/>
      <c r="G107" s="138"/>
      <c r="H107" s="138"/>
      <c r="I107" s="138"/>
      <c r="J107" s="131"/>
      <c r="K107" s="132"/>
      <c r="L107" s="132"/>
      <c r="M107" s="132"/>
      <c r="N107" s="132"/>
      <c r="O107" s="133"/>
    </row>
    <row r="108" spans="1:16" ht="15" x14ac:dyDescent="0.25">
      <c r="A108" s="127"/>
      <c r="B108" s="128"/>
      <c r="C108" s="55"/>
      <c r="D108" s="80"/>
      <c r="E108" s="80"/>
      <c r="F108" s="80"/>
      <c r="G108" s="80"/>
      <c r="H108" s="80"/>
      <c r="I108" s="80"/>
      <c r="J108" s="131"/>
      <c r="K108" s="132"/>
      <c r="L108" s="132"/>
      <c r="M108" s="132"/>
      <c r="N108" s="132"/>
      <c r="O108" s="133"/>
    </row>
  </sheetData>
  <mergeCells count="251">
    <mergeCell ref="A10:O19"/>
    <mergeCell ref="I73:J73"/>
    <mergeCell ref="G74:H74"/>
    <mergeCell ref="E80:O80"/>
    <mergeCell ref="H82:I82"/>
    <mergeCell ref="E81:G81"/>
    <mergeCell ref="H81:J81"/>
    <mergeCell ref="K81:M81"/>
    <mergeCell ref="A84:D84"/>
    <mergeCell ref="H84:O84"/>
    <mergeCell ref="E84:G84"/>
    <mergeCell ref="E83:F83"/>
    <mergeCell ref="K52:L52"/>
    <mergeCell ref="I48:J48"/>
    <mergeCell ref="E79:O79"/>
    <mergeCell ref="E74:F74"/>
    <mergeCell ref="E75:F75"/>
    <mergeCell ref="K74:L74"/>
    <mergeCell ref="K75:L75"/>
    <mergeCell ref="A27:D27"/>
    <mergeCell ref="A39:D39"/>
    <mergeCell ref="A40:D40"/>
    <mergeCell ref="A41:D41"/>
    <mergeCell ref="K49:L49"/>
    <mergeCell ref="A20:O21"/>
    <mergeCell ref="D108:E108"/>
    <mergeCell ref="H108:I108"/>
    <mergeCell ref="F107:G107"/>
    <mergeCell ref="F108:G108"/>
    <mergeCell ref="A96:H96"/>
    <mergeCell ref="I96:O96"/>
    <mergeCell ref="A99:H99"/>
    <mergeCell ref="I99:O99"/>
    <mergeCell ref="A97:H97"/>
    <mergeCell ref="I97:O97"/>
    <mergeCell ref="A98:H98"/>
    <mergeCell ref="I98:O98"/>
    <mergeCell ref="D106:E106"/>
    <mergeCell ref="F106:G106"/>
    <mergeCell ref="H106:I106"/>
    <mergeCell ref="D107:E107"/>
    <mergeCell ref="H107:I107"/>
    <mergeCell ref="D104:E104"/>
    <mergeCell ref="F104:G104"/>
    <mergeCell ref="H104:I104"/>
    <mergeCell ref="F105:G105"/>
    <mergeCell ref="H105:I105"/>
    <mergeCell ref="F7:J7"/>
    <mergeCell ref="F8:J8"/>
    <mergeCell ref="A33:D33"/>
    <mergeCell ref="E33:F33"/>
    <mergeCell ref="H83:O83"/>
    <mergeCell ref="E49:F49"/>
    <mergeCell ref="A42:D42"/>
    <mergeCell ref="A52:D52"/>
    <mergeCell ref="A51:D51"/>
    <mergeCell ref="E44:F44"/>
    <mergeCell ref="K42:L42"/>
    <mergeCell ref="A50:D50"/>
    <mergeCell ref="E43:F43"/>
    <mergeCell ref="I43:J43"/>
    <mergeCell ref="K43:L43"/>
    <mergeCell ref="A81:D81"/>
    <mergeCell ref="A7:E7"/>
    <mergeCell ref="A9:O9"/>
    <mergeCell ref="A36:O37"/>
    <mergeCell ref="A26:D26"/>
    <mergeCell ref="E27:H27"/>
    <mergeCell ref="L27:O27"/>
    <mergeCell ref="A38:D38"/>
    <mergeCell ref="A32:D32"/>
    <mergeCell ref="A56:D56"/>
    <mergeCell ref="A57:D57"/>
    <mergeCell ref="A58:D58"/>
    <mergeCell ref="K47:L47"/>
    <mergeCell ref="K51:L51"/>
    <mergeCell ref="K44:L44"/>
    <mergeCell ref="I47:J47"/>
    <mergeCell ref="I45:J45"/>
    <mergeCell ref="K50:L50"/>
    <mergeCell ref="K46:L46"/>
    <mergeCell ref="E47:F47"/>
    <mergeCell ref="G48:H48"/>
    <mergeCell ref="E57:F57"/>
    <mergeCell ref="G58:H58"/>
    <mergeCell ref="G59:H59"/>
    <mergeCell ref="G60:H60"/>
    <mergeCell ref="G61:H61"/>
    <mergeCell ref="G62:H62"/>
    <mergeCell ref="E56:L56"/>
    <mergeCell ref="G57:H57"/>
    <mergeCell ref="I57:J57"/>
    <mergeCell ref="K57:L57"/>
    <mergeCell ref="A101:O101"/>
    <mergeCell ref="A44:D44"/>
    <mergeCell ref="A45:D45"/>
    <mergeCell ref="A48:D48"/>
    <mergeCell ref="E73:F73"/>
    <mergeCell ref="A80:D80"/>
    <mergeCell ref="A54:O55"/>
    <mergeCell ref="K73:L73"/>
    <mergeCell ref="E46:F46"/>
    <mergeCell ref="G46:H46"/>
    <mergeCell ref="I46:J46"/>
    <mergeCell ref="I44:J44"/>
    <mergeCell ref="I49:J49"/>
    <mergeCell ref="G75:H75"/>
    <mergeCell ref="K48:L48"/>
    <mergeCell ref="K45:L45"/>
    <mergeCell ref="I74:J74"/>
    <mergeCell ref="A59:D59"/>
    <mergeCell ref="A60:D60"/>
    <mergeCell ref="A61:D61"/>
    <mergeCell ref="A49:D49"/>
    <mergeCell ref="A47:D47"/>
    <mergeCell ref="A46:D46"/>
    <mergeCell ref="G73:H73"/>
    <mergeCell ref="I93:O93"/>
    <mergeCell ref="A94:H94"/>
    <mergeCell ref="I94:O94"/>
    <mergeCell ref="A95:H95"/>
    <mergeCell ref="I95:O95"/>
    <mergeCell ref="A91:H91"/>
    <mergeCell ref="I91:O91"/>
    <mergeCell ref="I88:O89"/>
    <mergeCell ref="A88:H89"/>
    <mergeCell ref="I90:O90"/>
    <mergeCell ref="A90:H90"/>
    <mergeCell ref="A92:H92"/>
    <mergeCell ref="I92:O92"/>
    <mergeCell ref="A93:H93"/>
    <mergeCell ref="L22:O22"/>
    <mergeCell ref="L23:O23"/>
    <mergeCell ref="K7:O7"/>
    <mergeCell ref="K8:O8"/>
    <mergeCell ref="L24:O24"/>
    <mergeCell ref="E22:H22"/>
    <mergeCell ref="E23:H23"/>
    <mergeCell ref="A8:E8"/>
    <mergeCell ref="A86:D86"/>
    <mergeCell ref="A85:D85"/>
    <mergeCell ref="H85:O85"/>
    <mergeCell ref="E86:G86"/>
    <mergeCell ref="H86:O86"/>
    <mergeCell ref="E85:G85"/>
    <mergeCell ref="K82:L82"/>
    <mergeCell ref="E39:O39"/>
    <mergeCell ref="E40:O40"/>
    <mergeCell ref="E41:O41"/>
    <mergeCell ref="E50:J50"/>
    <mergeCell ref="E48:F48"/>
    <mergeCell ref="E51:J51"/>
    <mergeCell ref="E42:J42"/>
    <mergeCell ref="A43:D43"/>
    <mergeCell ref="E61:F61"/>
    <mergeCell ref="A82:D82"/>
    <mergeCell ref="E82:F82"/>
    <mergeCell ref="A75:D75"/>
    <mergeCell ref="A79:D79"/>
    <mergeCell ref="I75:J75"/>
    <mergeCell ref="A74:D74"/>
    <mergeCell ref="A77:O78"/>
    <mergeCell ref="D105:E105"/>
    <mergeCell ref="E2:K2"/>
    <mergeCell ref="A29:O30"/>
    <mergeCell ref="A31:D31"/>
    <mergeCell ref="E31:F31"/>
    <mergeCell ref="G31:H31"/>
    <mergeCell ref="I31:J31"/>
    <mergeCell ref="K31:L31"/>
    <mergeCell ref="I22:K22"/>
    <mergeCell ref="I23:K23"/>
    <mergeCell ref="I24:K24"/>
    <mergeCell ref="I26:K26"/>
    <mergeCell ref="I27:K27"/>
    <mergeCell ref="L2:O2"/>
    <mergeCell ref="L3:O3"/>
    <mergeCell ref="A22:D22"/>
    <mergeCell ref="A23:D23"/>
    <mergeCell ref="A108:B108"/>
    <mergeCell ref="A107:B107"/>
    <mergeCell ref="A106:B106"/>
    <mergeCell ref="A105:B105"/>
    <mergeCell ref="A104:B104"/>
    <mergeCell ref="J105:O105"/>
    <mergeCell ref="J104:O104"/>
    <mergeCell ref="J106:O106"/>
    <mergeCell ref="J107:O107"/>
    <mergeCell ref="J108:O108"/>
    <mergeCell ref="E24:H25"/>
    <mergeCell ref="G33:H33"/>
    <mergeCell ref="I33:J33"/>
    <mergeCell ref="E52:J52"/>
    <mergeCell ref="G49:H49"/>
    <mergeCell ref="G47:H47"/>
    <mergeCell ref="A24:D25"/>
    <mergeCell ref="I25:K25"/>
    <mergeCell ref="E45:F45"/>
    <mergeCell ref="G43:H43"/>
    <mergeCell ref="G44:H44"/>
    <mergeCell ref="G45:H45"/>
    <mergeCell ref="E32:F32"/>
    <mergeCell ref="G32:H32"/>
    <mergeCell ref="I32:J32"/>
    <mergeCell ref="K32:L32"/>
    <mergeCell ref="A34:D34"/>
    <mergeCell ref="K34:L34"/>
    <mergeCell ref="E34:J34"/>
    <mergeCell ref="E38:J38"/>
    <mergeCell ref="E26:H26"/>
    <mergeCell ref="L26:O26"/>
    <mergeCell ref="E72:L72"/>
    <mergeCell ref="N74:O75"/>
    <mergeCell ref="M59:O62"/>
    <mergeCell ref="I58:J58"/>
    <mergeCell ref="I59:J59"/>
    <mergeCell ref="I60:J60"/>
    <mergeCell ref="I61:J61"/>
    <mergeCell ref="I62:J62"/>
    <mergeCell ref="K58:L58"/>
    <mergeCell ref="K59:L59"/>
    <mergeCell ref="K60:L60"/>
    <mergeCell ref="K61:L61"/>
    <mergeCell ref="K62:L62"/>
    <mergeCell ref="E62:F62"/>
    <mergeCell ref="A62:D62"/>
    <mergeCell ref="E58:F58"/>
    <mergeCell ref="E59:F59"/>
    <mergeCell ref="E60:F60"/>
    <mergeCell ref="A63:O64"/>
    <mergeCell ref="A65:D65"/>
    <mergeCell ref="A66:D66"/>
    <mergeCell ref="E66:F66"/>
    <mergeCell ref="G66:H66"/>
    <mergeCell ref="A71:D71"/>
    <mergeCell ref="E71:F71"/>
    <mergeCell ref="G71:H71"/>
    <mergeCell ref="E65:H65"/>
    <mergeCell ref="I65:O71"/>
    <mergeCell ref="A69:D69"/>
    <mergeCell ref="E69:F69"/>
    <mergeCell ref="G69:H69"/>
    <mergeCell ref="A70:D70"/>
    <mergeCell ref="E70:F70"/>
    <mergeCell ref="G70:H70"/>
    <mergeCell ref="A67:D67"/>
    <mergeCell ref="E67:F67"/>
    <mergeCell ref="G67:H67"/>
    <mergeCell ref="A68:D68"/>
    <mergeCell ref="E68:F68"/>
    <mergeCell ref="G68:H68"/>
  </mergeCells>
  <phoneticPr fontId="1" type="noConversion"/>
  <printOptions horizontalCentered="1"/>
  <pageMargins left="0.70866141732283472" right="0.70866141732283472" top="0.74803149606299213" bottom="0.74803149606299213" header="0.31496062992125984" footer="0.31496062992125984"/>
  <pageSetup paperSize="9" scale="77" fitToHeight="0" orientation="portrait" r:id="rId1"/>
  <headerFooter>
    <oddFooter xml:space="preserve">&amp;RPage &amp;P of &amp;N
</oddFooter>
  </headerFooter>
  <rowBreaks count="1" manualBreakCount="1">
    <brk id="53"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DD060-23BA-48B3-9939-CBBE2284C86A}">
  <sheetPr>
    <pageSetUpPr fitToPage="1"/>
  </sheetPr>
  <dimension ref="A1:CQ53"/>
  <sheetViews>
    <sheetView view="pageBreakPreview" zoomScaleNormal="100" zoomScaleSheetLayoutView="100" workbookViewId="0">
      <selection activeCell="F22" sqref="F22"/>
    </sheetView>
  </sheetViews>
  <sheetFormatPr defaultColWidth="8.77734375" defaultRowHeight="13.8" x14ac:dyDescent="0.25"/>
  <cols>
    <col min="1" max="15" width="7.5546875" style="4" customWidth="1"/>
    <col min="16" max="93" width="8.77734375" style="4"/>
    <col min="94" max="16384" width="8.77734375" style="5"/>
  </cols>
  <sheetData>
    <row r="1" spans="1:93" x14ac:dyDescent="0.25">
      <c r="A1" s="1"/>
      <c r="B1" s="2"/>
      <c r="C1" s="2"/>
      <c r="D1" s="2"/>
      <c r="E1" s="2"/>
      <c r="F1" s="2"/>
      <c r="G1" s="2"/>
      <c r="H1" s="2"/>
      <c r="I1" s="2"/>
      <c r="J1" s="2"/>
      <c r="K1" s="2"/>
      <c r="L1" s="2"/>
      <c r="M1" s="2"/>
      <c r="N1" s="2"/>
      <c r="O1" s="3"/>
    </row>
    <row r="2" spans="1:93" ht="21" x14ac:dyDescent="0.3">
      <c r="A2" s="6"/>
      <c r="E2" s="139" t="str">
        <f>Datasheet!E2</f>
        <v>Process Data Sheet: Chiller</v>
      </c>
      <c r="F2" s="139"/>
      <c r="G2" s="139"/>
      <c r="H2" s="139"/>
      <c r="I2" s="139"/>
      <c r="J2" s="139"/>
      <c r="K2" s="140"/>
      <c r="L2" s="193" t="s">
        <v>15</v>
      </c>
      <c r="M2" s="193"/>
      <c r="N2" s="193"/>
      <c r="O2" s="193"/>
    </row>
    <row r="3" spans="1:93" x14ac:dyDescent="0.25">
      <c r="A3" s="6"/>
      <c r="L3" s="145"/>
      <c r="M3" s="145"/>
      <c r="N3" s="145"/>
      <c r="O3" s="145"/>
    </row>
    <row r="4" spans="1:93" x14ac:dyDescent="0.25">
      <c r="A4" s="7"/>
      <c r="O4" s="8"/>
    </row>
    <row r="5" spans="1:93" s="10" customFormat="1" ht="15" x14ac:dyDescent="0.25">
      <c r="A5" s="147" t="str">
        <f>Datasheet!A7</f>
        <v>Project: CPF Project</v>
      </c>
      <c r="B5" s="147"/>
      <c r="C5" s="147"/>
      <c r="D5" s="147"/>
      <c r="E5" s="147"/>
      <c r="F5" s="147" t="str">
        <f>Datasheet!F7</f>
        <v>Site: Preston</v>
      </c>
      <c r="G5" s="147"/>
      <c r="H5" s="147"/>
      <c r="I5" s="147"/>
      <c r="J5" s="147"/>
      <c r="K5" s="147" t="str">
        <f>Datasheet!K7</f>
        <v>Building No: A709</v>
      </c>
      <c r="L5" s="147"/>
      <c r="M5" s="147"/>
      <c r="N5" s="147"/>
      <c r="O5" s="147"/>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row>
    <row r="6" spans="1:93" s="10" customFormat="1" ht="15" x14ac:dyDescent="0.25">
      <c r="A6" s="148" t="str">
        <f>Datasheet!A8</f>
        <v>Project No: 13771.240</v>
      </c>
      <c r="B6" s="148"/>
      <c r="C6" s="148"/>
      <c r="D6" s="148"/>
      <c r="E6" s="148"/>
      <c r="F6" s="148" t="str">
        <f>Datasheet!F8</f>
        <v>System: 132</v>
      </c>
      <c r="G6" s="148"/>
      <c r="H6" s="148"/>
      <c r="I6" s="148"/>
      <c r="J6" s="148"/>
      <c r="K6" s="148" t="str">
        <f>Datasheet!K8</f>
        <v>Plant Item No: E13201</v>
      </c>
      <c r="L6" s="148"/>
      <c r="M6" s="148"/>
      <c r="N6" s="148"/>
      <c r="O6" s="148"/>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row>
    <row r="7" spans="1:93" s="10" customFormat="1" ht="15.6" customHeight="1" x14ac:dyDescent="0.25">
      <c r="A7" s="11"/>
      <c r="B7" s="86"/>
      <c r="C7" s="86"/>
      <c r="D7" s="86"/>
      <c r="E7" s="86"/>
      <c r="F7" s="86"/>
      <c r="G7" s="83"/>
      <c r="H7" s="83"/>
      <c r="I7" s="83"/>
      <c r="J7" s="86"/>
      <c r="K7" s="86"/>
      <c r="L7" s="86"/>
      <c r="M7" s="86"/>
      <c r="N7" s="86"/>
      <c r="O7" s="14"/>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row>
    <row r="8" spans="1:93" s="10" customFormat="1" ht="15.6" customHeight="1" x14ac:dyDescent="0.25">
      <c r="A8" s="89" t="s">
        <v>100</v>
      </c>
      <c r="B8" s="89"/>
      <c r="C8" s="89"/>
      <c r="D8" s="89"/>
      <c r="E8" s="89"/>
      <c r="F8" s="89"/>
      <c r="G8" s="89"/>
      <c r="H8" s="89"/>
      <c r="I8" s="89"/>
      <c r="J8" s="89"/>
      <c r="K8" s="89"/>
      <c r="L8" s="89"/>
      <c r="M8" s="89"/>
      <c r="N8" s="89"/>
      <c r="O8" s="8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row>
    <row r="9" spans="1:93" s="10" customFormat="1" ht="15.6" customHeight="1" x14ac:dyDescent="0.25">
      <c r="A9" s="89"/>
      <c r="B9" s="89"/>
      <c r="C9" s="89"/>
      <c r="D9" s="89"/>
      <c r="E9" s="89"/>
      <c r="F9" s="89"/>
      <c r="G9" s="89"/>
      <c r="H9" s="89"/>
      <c r="I9" s="89"/>
      <c r="J9" s="89"/>
      <c r="K9" s="89"/>
      <c r="L9" s="89"/>
      <c r="M9" s="89"/>
      <c r="N9" s="89"/>
      <c r="O9" s="8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row>
    <row r="10" spans="1:93" s="10" customFormat="1" ht="15.6" customHeight="1" x14ac:dyDescent="0.25">
      <c r="A10" s="15"/>
      <c r="B10" s="16"/>
      <c r="C10" s="16"/>
      <c r="D10" s="16"/>
      <c r="E10" s="16"/>
      <c r="F10" s="16"/>
      <c r="G10" s="16"/>
      <c r="H10" s="16"/>
      <c r="I10" s="16"/>
      <c r="J10" s="16"/>
      <c r="K10" s="16"/>
      <c r="L10" s="16"/>
      <c r="M10" s="16"/>
      <c r="N10" s="16"/>
      <c r="O10" s="17"/>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row>
    <row r="11" spans="1:93" s="10" customFormat="1" ht="15.6" customHeight="1" x14ac:dyDescent="0.25">
      <c r="A11" s="18"/>
      <c r="B11" s="19"/>
      <c r="C11" s="19"/>
      <c r="D11" s="19"/>
      <c r="E11" s="19"/>
      <c r="F11" s="19"/>
      <c r="G11" s="19"/>
      <c r="H11" s="19"/>
      <c r="I11" s="19"/>
      <c r="J11" s="19"/>
      <c r="K11" s="19"/>
      <c r="L11" s="19"/>
      <c r="M11" s="19"/>
      <c r="N11" s="19"/>
      <c r="O11" s="20"/>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row>
    <row r="12" spans="1:93" s="10" customFormat="1" ht="15.6" customHeight="1" x14ac:dyDescent="0.25">
      <c r="A12" s="18"/>
      <c r="B12" s="19"/>
      <c r="C12" s="19"/>
      <c r="D12" s="19"/>
      <c r="E12" s="19"/>
      <c r="F12" s="19"/>
      <c r="G12" s="19"/>
      <c r="H12" s="19"/>
      <c r="I12" s="19"/>
      <c r="J12" s="19"/>
      <c r="K12" s="19"/>
      <c r="L12" s="19"/>
      <c r="M12" s="19"/>
      <c r="N12" s="19"/>
      <c r="O12" s="20"/>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row>
    <row r="13" spans="1:93" s="10" customFormat="1" ht="15.6" customHeight="1" x14ac:dyDescent="0.25">
      <c r="A13" s="18"/>
      <c r="B13" s="19"/>
      <c r="C13" s="19"/>
      <c r="D13" s="19"/>
      <c r="E13" s="19"/>
      <c r="F13" s="19"/>
      <c r="G13" s="19"/>
      <c r="H13" s="19"/>
      <c r="I13" s="19"/>
      <c r="J13" s="19"/>
      <c r="K13" s="19"/>
      <c r="L13" s="19"/>
      <c r="M13" s="19"/>
      <c r="N13" s="19"/>
      <c r="O13" s="20"/>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row>
    <row r="14" spans="1:93" s="10" customFormat="1" ht="15.6" customHeight="1" x14ac:dyDescent="0.25">
      <c r="A14" s="18"/>
      <c r="B14" s="19"/>
      <c r="C14" s="19"/>
      <c r="D14" s="19"/>
      <c r="E14" s="19"/>
      <c r="F14" s="19"/>
      <c r="G14" s="19"/>
      <c r="H14" s="19"/>
      <c r="I14" s="19"/>
      <c r="J14" s="19"/>
      <c r="K14" s="19"/>
      <c r="L14" s="19"/>
      <c r="M14" s="19"/>
      <c r="N14" s="19"/>
      <c r="O14" s="20"/>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row>
    <row r="15" spans="1:93" s="10" customFormat="1" ht="15.6" x14ac:dyDescent="0.25">
      <c r="A15" s="18"/>
      <c r="B15" s="19"/>
      <c r="C15" s="19"/>
      <c r="D15" s="19"/>
      <c r="E15" s="19"/>
      <c r="F15" s="19"/>
      <c r="G15" s="19"/>
      <c r="H15" s="19"/>
      <c r="I15" s="19"/>
      <c r="J15" s="19"/>
      <c r="K15" s="19"/>
      <c r="L15" s="19"/>
      <c r="M15" s="19"/>
      <c r="N15" s="19"/>
      <c r="O15" s="20"/>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row>
    <row r="16" spans="1:93" s="10" customFormat="1" ht="15.6" x14ac:dyDescent="0.25">
      <c r="A16" s="18"/>
      <c r="B16" s="19"/>
      <c r="C16" s="19"/>
      <c r="D16" s="19"/>
      <c r="E16" s="19"/>
      <c r="F16" s="19"/>
      <c r="G16" s="19"/>
      <c r="H16" s="19"/>
      <c r="I16" s="19"/>
      <c r="J16" s="19"/>
      <c r="K16" s="19"/>
      <c r="L16" s="19"/>
      <c r="M16" s="19"/>
      <c r="N16" s="19"/>
      <c r="O16" s="20"/>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row>
    <row r="17" spans="1:93" s="10" customFormat="1" ht="15.6" x14ac:dyDescent="0.25">
      <c r="A17" s="18"/>
      <c r="B17" s="19"/>
      <c r="C17" s="19"/>
      <c r="D17" s="19"/>
      <c r="E17" s="19"/>
      <c r="F17" s="19"/>
      <c r="H17" s="19"/>
      <c r="I17" s="19"/>
      <c r="J17" s="19"/>
      <c r="K17" s="192" t="s">
        <v>111</v>
      </c>
      <c r="L17" s="192"/>
      <c r="M17" s="19"/>
      <c r="N17" s="19"/>
      <c r="O17" s="20"/>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row>
    <row r="18" spans="1:93" s="10" customFormat="1" ht="15.6" x14ac:dyDescent="0.25">
      <c r="A18" s="18"/>
      <c r="B18" s="19"/>
      <c r="C18" s="19"/>
      <c r="D18" s="19"/>
      <c r="E18" s="19"/>
      <c r="F18" s="19"/>
      <c r="G18" s="19"/>
      <c r="H18" s="19"/>
      <c r="I18" s="19"/>
      <c r="J18" s="19"/>
      <c r="K18" s="192"/>
      <c r="L18" s="192"/>
      <c r="M18" s="19"/>
      <c r="N18" s="19"/>
      <c r="O18" s="20"/>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row>
    <row r="19" spans="1:93" s="10" customFormat="1" ht="15.6" x14ac:dyDescent="0.25">
      <c r="A19" s="18"/>
      <c r="B19" s="19"/>
      <c r="C19" s="19"/>
      <c r="D19" s="19"/>
      <c r="E19" s="19"/>
      <c r="F19" s="19"/>
      <c r="G19" s="19"/>
      <c r="H19" s="19"/>
      <c r="I19" s="19"/>
      <c r="J19" s="19"/>
      <c r="K19" s="192"/>
      <c r="L19" s="192"/>
      <c r="M19" s="19"/>
      <c r="N19" s="19"/>
      <c r="O19" s="20"/>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row>
    <row r="20" spans="1:93" s="10" customFormat="1" ht="15.6" x14ac:dyDescent="0.25">
      <c r="A20" s="18"/>
      <c r="B20" s="19"/>
      <c r="C20" s="19"/>
      <c r="D20" s="19"/>
      <c r="E20" s="19"/>
      <c r="F20" s="19"/>
      <c r="G20" s="19"/>
      <c r="H20" s="19"/>
      <c r="I20" s="19"/>
      <c r="J20" s="19"/>
      <c r="K20" s="192"/>
      <c r="L20" s="192"/>
      <c r="M20" s="19"/>
      <c r="N20" s="19"/>
      <c r="O20" s="20"/>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row>
    <row r="21" spans="1:93" s="10" customFormat="1" ht="15.6" x14ac:dyDescent="0.25">
      <c r="A21" s="18"/>
      <c r="B21" s="19"/>
      <c r="C21" s="19"/>
      <c r="D21" s="19"/>
      <c r="E21" s="19"/>
      <c r="F21" s="19"/>
      <c r="G21" s="19"/>
      <c r="H21" s="19"/>
      <c r="I21" s="19"/>
      <c r="J21" s="19"/>
      <c r="K21" s="192"/>
      <c r="L21" s="192"/>
      <c r="M21" s="19"/>
      <c r="N21" s="19"/>
      <c r="O21" s="20"/>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row>
    <row r="22" spans="1:93" s="10" customFormat="1" ht="15.6" x14ac:dyDescent="0.25">
      <c r="A22" s="18"/>
      <c r="B22" s="19"/>
      <c r="C22" s="19"/>
      <c r="D22" s="19"/>
      <c r="E22" s="19"/>
      <c r="F22" s="19"/>
      <c r="G22" s="19"/>
      <c r="H22" s="19"/>
      <c r="I22" s="19"/>
      <c r="J22" s="19"/>
      <c r="K22" s="19"/>
      <c r="L22" s="19"/>
      <c r="M22" s="19"/>
      <c r="N22" s="19"/>
      <c r="O22" s="20"/>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row>
    <row r="23" spans="1:93" s="10" customFormat="1" ht="15.6" x14ac:dyDescent="0.25">
      <c r="A23" s="18"/>
      <c r="B23" s="19"/>
      <c r="C23" s="19"/>
      <c r="D23" s="19"/>
      <c r="E23" s="19"/>
      <c r="F23" s="19"/>
      <c r="G23" s="19"/>
      <c r="H23" s="19"/>
      <c r="I23" s="19"/>
      <c r="J23" s="19"/>
      <c r="K23" s="19"/>
      <c r="L23" s="19"/>
      <c r="M23" s="19"/>
      <c r="N23" s="19"/>
      <c r="O23" s="20"/>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row>
    <row r="24" spans="1:93" s="10" customFormat="1" ht="15.6" x14ac:dyDescent="0.25">
      <c r="A24" s="18"/>
      <c r="B24" s="19"/>
      <c r="C24" s="21" t="s">
        <v>70</v>
      </c>
      <c r="D24" s="65" t="s">
        <v>101</v>
      </c>
      <c r="F24" s="19"/>
      <c r="G24" s="19"/>
      <c r="H24" s="19"/>
      <c r="I24" s="19"/>
      <c r="J24" s="19"/>
      <c r="K24" s="19"/>
      <c r="L24" s="19"/>
      <c r="M24" s="19"/>
      <c r="N24" s="19"/>
      <c r="O24" s="20"/>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row>
    <row r="25" spans="1:93" s="10" customFormat="1" ht="15.6" x14ac:dyDescent="0.25">
      <c r="A25" s="18"/>
      <c r="B25" s="19"/>
      <c r="C25" s="19"/>
      <c r="D25" s="19"/>
      <c r="E25" s="19"/>
      <c r="F25" s="19"/>
      <c r="G25" s="19"/>
      <c r="H25" s="19"/>
      <c r="I25" s="19"/>
      <c r="J25" s="19"/>
      <c r="K25" s="19"/>
      <c r="L25" s="19"/>
      <c r="M25" s="19"/>
      <c r="N25" s="19"/>
      <c r="O25" s="20"/>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row>
    <row r="26" spans="1:93" s="10" customFormat="1" ht="15.6" x14ac:dyDescent="0.25">
      <c r="A26" s="18"/>
      <c r="B26" s="19"/>
      <c r="C26" s="19"/>
      <c r="D26" s="19"/>
      <c r="E26" s="19"/>
      <c r="F26" s="19"/>
      <c r="G26" s="19"/>
      <c r="H26" s="19"/>
      <c r="I26" s="19"/>
      <c r="J26" s="19"/>
      <c r="K26" s="19"/>
      <c r="L26" s="19"/>
      <c r="M26" s="19"/>
      <c r="N26" s="19"/>
      <c r="O26" s="20"/>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row>
    <row r="27" spans="1:93" s="10" customFormat="1" ht="15.6" x14ac:dyDescent="0.25">
      <c r="A27" s="18"/>
      <c r="B27" s="19"/>
      <c r="C27" s="19"/>
      <c r="D27" s="19"/>
      <c r="E27" s="19"/>
      <c r="F27" s="19"/>
      <c r="G27" s="19"/>
      <c r="H27" s="19"/>
      <c r="I27" s="19"/>
      <c r="J27" s="19"/>
      <c r="K27" s="19"/>
      <c r="L27" s="19"/>
      <c r="M27" s="19"/>
      <c r="N27" s="19"/>
      <c r="O27" s="20"/>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row>
    <row r="28" spans="1:93" s="10" customFormat="1" ht="15.6" x14ac:dyDescent="0.25">
      <c r="A28" s="18"/>
      <c r="B28" s="19"/>
      <c r="C28" s="19"/>
      <c r="D28" s="19"/>
      <c r="E28" s="19"/>
      <c r="F28" s="19"/>
      <c r="G28" s="19"/>
      <c r="H28" s="19"/>
      <c r="I28" s="19"/>
      <c r="J28" s="19"/>
      <c r="K28" s="19"/>
      <c r="L28" s="19"/>
      <c r="M28" s="19"/>
      <c r="N28" s="19"/>
      <c r="O28" s="20"/>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row>
    <row r="29" spans="1:93" s="10" customFormat="1" ht="15.6" x14ac:dyDescent="0.25">
      <c r="A29" s="18"/>
      <c r="B29" s="19"/>
      <c r="C29" s="19"/>
      <c r="D29" s="19"/>
      <c r="E29" s="19"/>
      <c r="F29" s="19"/>
      <c r="G29" s="19"/>
      <c r="H29" s="19"/>
      <c r="I29" s="19"/>
      <c r="J29" s="19"/>
      <c r="K29" s="19"/>
      <c r="L29" s="19"/>
      <c r="M29" s="19"/>
      <c r="N29" s="19"/>
      <c r="O29" s="20"/>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row>
    <row r="30" spans="1:93" s="10" customFormat="1" ht="15.6" x14ac:dyDescent="0.25">
      <c r="A30" s="18"/>
      <c r="B30" s="19"/>
      <c r="C30" s="19"/>
      <c r="D30" s="19"/>
      <c r="E30" s="19"/>
      <c r="F30" s="19"/>
      <c r="G30" s="19"/>
      <c r="H30" s="19"/>
      <c r="I30" s="19"/>
      <c r="J30" s="19"/>
      <c r="K30" s="21" t="s">
        <v>102</v>
      </c>
      <c r="L30" s="22" t="s">
        <v>73</v>
      </c>
      <c r="M30" s="19"/>
      <c r="N30" s="19"/>
      <c r="O30" s="20"/>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row>
    <row r="31" spans="1:93" s="10" customFormat="1" ht="15.6" x14ac:dyDescent="0.25">
      <c r="A31" s="18"/>
      <c r="B31" s="19"/>
      <c r="C31" s="19"/>
      <c r="D31" s="19"/>
      <c r="E31" s="19"/>
      <c r="F31" s="19"/>
      <c r="G31" s="19"/>
      <c r="H31" s="19"/>
      <c r="I31" s="19"/>
      <c r="J31" s="19"/>
      <c r="K31" s="19"/>
      <c r="M31" s="19"/>
      <c r="N31" s="19"/>
      <c r="O31" s="20"/>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row>
    <row r="32" spans="1:93" s="10" customFormat="1" ht="15.6" x14ac:dyDescent="0.25">
      <c r="A32" s="18"/>
      <c r="B32" s="19"/>
      <c r="C32" s="19"/>
      <c r="D32" s="19"/>
      <c r="E32" s="19"/>
      <c r="F32" s="19"/>
      <c r="G32" s="19"/>
      <c r="H32" s="19"/>
      <c r="I32" s="19"/>
      <c r="J32" s="19"/>
      <c r="K32" s="21" t="s">
        <v>103</v>
      </c>
      <c r="L32" s="22" t="s">
        <v>72</v>
      </c>
      <c r="M32" s="19"/>
      <c r="N32" s="19"/>
      <c r="O32" s="20"/>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row>
    <row r="33" spans="1:95" s="10" customFormat="1" ht="15.6" x14ac:dyDescent="0.25">
      <c r="A33" s="18"/>
      <c r="B33" s="19"/>
      <c r="C33" s="19"/>
      <c r="D33" s="19"/>
      <c r="E33" s="19"/>
      <c r="F33" s="19"/>
      <c r="G33" s="19"/>
      <c r="H33" s="19"/>
      <c r="I33" s="19"/>
      <c r="J33" s="19"/>
      <c r="K33" s="19"/>
      <c r="L33" s="19"/>
      <c r="M33" s="19"/>
      <c r="N33" s="19"/>
      <c r="O33" s="20"/>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row>
    <row r="34" spans="1:95" s="10" customFormat="1" ht="15.6" x14ac:dyDescent="0.25">
      <c r="A34" s="18"/>
      <c r="B34" s="19"/>
      <c r="C34" s="19"/>
      <c r="D34" s="19"/>
      <c r="E34" s="19"/>
      <c r="F34" s="19"/>
      <c r="G34" s="19"/>
      <c r="H34" s="19"/>
      <c r="I34" s="19"/>
      <c r="J34" s="19"/>
      <c r="K34" s="19"/>
      <c r="L34" s="19"/>
      <c r="M34" s="19"/>
      <c r="N34" s="19"/>
      <c r="O34" s="20"/>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row>
    <row r="35" spans="1:95" s="10" customFormat="1" ht="15.6" x14ac:dyDescent="0.25">
      <c r="A35" s="18"/>
      <c r="B35" s="19"/>
      <c r="C35" s="19"/>
      <c r="D35" s="19"/>
      <c r="E35" s="19"/>
      <c r="F35" s="19"/>
      <c r="G35" s="19"/>
      <c r="H35" s="19"/>
      <c r="I35" s="19"/>
      <c r="J35" s="19"/>
      <c r="K35" s="19"/>
      <c r="L35" s="19"/>
      <c r="M35" s="19"/>
      <c r="N35" s="19"/>
      <c r="O35" s="20"/>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row>
    <row r="36" spans="1:95" s="10" customFormat="1" ht="15.6" x14ac:dyDescent="0.25">
      <c r="A36" s="18"/>
      <c r="B36" s="19"/>
      <c r="C36" s="19"/>
      <c r="D36" s="19"/>
      <c r="E36" s="19"/>
      <c r="F36" s="19"/>
      <c r="G36" s="19"/>
      <c r="H36" s="19"/>
      <c r="I36" s="19"/>
      <c r="J36" s="19"/>
      <c r="K36" s="19"/>
      <c r="L36" s="19"/>
      <c r="M36" s="19"/>
      <c r="N36" s="19"/>
      <c r="O36" s="20"/>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9"/>
      <c r="CF36" s="9"/>
      <c r="CG36" s="9"/>
      <c r="CH36" s="9"/>
      <c r="CI36" s="9"/>
      <c r="CJ36" s="9"/>
      <c r="CK36" s="9"/>
      <c r="CL36" s="9"/>
      <c r="CM36" s="9"/>
      <c r="CN36" s="9"/>
      <c r="CO36" s="9"/>
    </row>
    <row r="37" spans="1:95" s="10" customFormat="1" ht="15.6" x14ac:dyDescent="0.25">
      <c r="A37" s="18"/>
      <c r="B37" s="19"/>
      <c r="C37" s="19"/>
      <c r="D37" s="19"/>
      <c r="E37" s="19"/>
      <c r="F37" s="19"/>
      <c r="G37" s="19"/>
      <c r="H37" s="19"/>
      <c r="I37" s="19"/>
      <c r="J37" s="19"/>
      <c r="K37" s="19"/>
      <c r="L37" s="19"/>
      <c r="M37" s="19"/>
      <c r="N37" s="19"/>
      <c r="O37" s="20"/>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c r="CI37" s="9"/>
      <c r="CJ37" s="9"/>
      <c r="CK37" s="9"/>
      <c r="CL37" s="9"/>
      <c r="CM37" s="9"/>
      <c r="CN37" s="9"/>
      <c r="CO37" s="9"/>
    </row>
    <row r="38" spans="1:95" s="10" customFormat="1" ht="15.6" x14ac:dyDescent="0.25">
      <c r="A38" s="18"/>
      <c r="B38" s="19"/>
      <c r="C38" s="19"/>
      <c r="D38" s="19"/>
      <c r="E38" s="19"/>
      <c r="F38" s="19"/>
      <c r="G38" s="19"/>
      <c r="H38" s="19"/>
      <c r="I38" s="19"/>
      <c r="J38" s="19"/>
      <c r="K38" s="19"/>
      <c r="L38" s="19"/>
      <c r="M38" s="19"/>
      <c r="N38" s="19"/>
      <c r="O38" s="20"/>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c r="CL38" s="9"/>
      <c r="CM38" s="9"/>
      <c r="CN38" s="9"/>
      <c r="CO38" s="9"/>
    </row>
    <row r="39" spans="1:95" s="10" customFormat="1" ht="15.6" x14ac:dyDescent="0.25">
      <c r="A39" s="18"/>
      <c r="B39" s="19"/>
      <c r="C39" s="19"/>
      <c r="D39" s="19"/>
      <c r="E39" s="19"/>
      <c r="F39" s="19"/>
      <c r="G39" s="19"/>
      <c r="H39" s="19"/>
      <c r="I39" s="19"/>
      <c r="J39" s="19"/>
      <c r="K39" s="19"/>
      <c r="L39" s="19"/>
      <c r="M39" s="19"/>
      <c r="N39" s="19"/>
      <c r="O39" s="20"/>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9"/>
      <c r="CG39" s="9"/>
      <c r="CH39" s="9"/>
      <c r="CI39" s="9"/>
      <c r="CJ39" s="9"/>
      <c r="CK39" s="9"/>
      <c r="CL39" s="9"/>
      <c r="CM39" s="9"/>
      <c r="CN39" s="9"/>
      <c r="CO39" s="9"/>
    </row>
    <row r="40" spans="1:95" s="10" customFormat="1" ht="15.6" x14ac:dyDescent="0.25">
      <c r="A40" s="18"/>
      <c r="B40" s="19"/>
      <c r="C40" s="19"/>
      <c r="D40" s="19"/>
      <c r="E40" s="19"/>
      <c r="F40" s="19"/>
      <c r="G40" s="19"/>
      <c r="H40" s="19"/>
      <c r="I40" s="19"/>
      <c r="J40" s="19"/>
      <c r="K40" s="19"/>
      <c r="L40" s="19"/>
      <c r="M40" s="19"/>
      <c r="N40" s="19"/>
      <c r="O40" s="20"/>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9"/>
      <c r="CM40" s="9"/>
      <c r="CN40" s="9"/>
      <c r="CO40" s="9"/>
    </row>
    <row r="41" spans="1:95" s="10" customFormat="1" ht="15.6" x14ac:dyDescent="0.25">
      <c r="A41" s="23"/>
      <c r="B41" s="24"/>
      <c r="C41" s="24"/>
      <c r="D41" s="24"/>
      <c r="E41" s="24"/>
      <c r="F41" s="24"/>
      <c r="G41" s="24"/>
      <c r="H41" s="24"/>
      <c r="I41" s="24"/>
      <c r="J41" s="24"/>
      <c r="K41" s="24"/>
      <c r="L41" s="24"/>
      <c r="M41" s="24"/>
      <c r="N41" s="24"/>
      <c r="O41" s="25"/>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c r="CN41" s="9"/>
      <c r="CO41" s="9"/>
    </row>
    <row r="42" spans="1:95" s="10" customFormat="1" ht="14.7" customHeight="1" x14ac:dyDescent="0.25">
      <c r="A42" s="89"/>
      <c r="B42" s="89"/>
      <c r="C42" s="89"/>
      <c r="D42" s="89"/>
      <c r="E42" s="89"/>
      <c r="F42" s="89"/>
      <c r="G42" s="89"/>
      <c r="H42" s="89"/>
      <c r="I42" s="89"/>
      <c r="J42" s="89"/>
      <c r="K42" s="89"/>
      <c r="L42" s="89"/>
      <c r="M42" s="89"/>
      <c r="N42" s="89"/>
      <c r="O42" s="8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c r="CL42" s="9"/>
      <c r="CM42" s="9"/>
      <c r="CN42" s="9"/>
      <c r="CO42" s="9"/>
    </row>
    <row r="43" spans="1:95" s="10" customFormat="1" ht="15" x14ac:dyDescent="0.25">
      <c r="A43" s="81" t="s">
        <v>94</v>
      </c>
      <c r="B43" s="82"/>
      <c r="C43" s="82"/>
      <c r="D43" s="82"/>
      <c r="E43" s="82"/>
      <c r="F43" s="82"/>
      <c r="G43" s="82"/>
      <c r="H43" s="82"/>
      <c r="I43" s="82"/>
      <c r="J43" s="82"/>
      <c r="K43" s="82"/>
      <c r="L43" s="82"/>
      <c r="M43" s="82"/>
      <c r="N43" s="82"/>
      <c r="O43" s="137"/>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c r="CG43" s="9"/>
      <c r="CH43" s="9"/>
      <c r="CI43" s="9"/>
      <c r="CJ43" s="9"/>
      <c r="CK43" s="9"/>
      <c r="CL43" s="9"/>
      <c r="CM43" s="9"/>
      <c r="CN43" s="9"/>
      <c r="CO43" s="9"/>
    </row>
    <row r="44" spans="1:95" s="10" customFormat="1" ht="15" x14ac:dyDescent="0.25">
      <c r="A44" s="85"/>
      <c r="B44" s="86"/>
      <c r="C44" s="86"/>
      <c r="D44" s="86"/>
      <c r="E44" s="86"/>
      <c r="F44" s="86"/>
      <c r="G44" s="86"/>
      <c r="H44" s="86"/>
      <c r="I44" s="86"/>
      <c r="J44" s="86"/>
      <c r="K44" s="86"/>
      <c r="L44" s="86"/>
      <c r="M44" s="86"/>
      <c r="N44" s="86"/>
      <c r="O44" s="87"/>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c r="CL44" s="9"/>
      <c r="CM44" s="9"/>
      <c r="CN44" s="9"/>
      <c r="CO44" s="9"/>
    </row>
    <row r="45" spans="1:95" s="10" customFormat="1" ht="15.6" x14ac:dyDescent="0.25">
      <c r="A45" s="89" t="s">
        <v>31</v>
      </c>
      <c r="B45" s="89"/>
      <c r="C45" s="89" t="s">
        <v>30</v>
      </c>
      <c r="D45" s="89"/>
      <c r="E45" s="89"/>
      <c r="F45" s="89" t="s">
        <v>32</v>
      </c>
      <c r="G45" s="89"/>
      <c r="H45" s="89" t="s">
        <v>33</v>
      </c>
      <c r="I45" s="89"/>
      <c r="J45" s="89" t="s">
        <v>71</v>
      </c>
      <c r="K45" s="89"/>
      <c r="L45" s="89" t="s">
        <v>34</v>
      </c>
      <c r="M45" s="89"/>
      <c r="N45" s="89"/>
      <c r="O45" s="8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9"/>
      <c r="BZ45" s="9"/>
      <c r="CA45" s="9"/>
      <c r="CB45" s="9"/>
      <c r="CC45" s="9"/>
      <c r="CD45" s="9"/>
      <c r="CE45" s="9"/>
      <c r="CF45" s="9"/>
      <c r="CG45" s="9"/>
      <c r="CH45" s="9"/>
      <c r="CI45" s="9"/>
      <c r="CJ45" s="9"/>
      <c r="CK45" s="9"/>
      <c r="CL45" s="9"/>
      <c r="CM45" s="9"/>
      <c r="CN45" s="9"/>
      <c r="CO45" s="9"/>
      <c r="CP45" s="9"/>
      <c r="CQ45" s="9"/>
    </row>
    <row r="46" spans="1:95" s="10" customFormat="1" ht="15.6" x14ac:dyDescent="0.25">
      <c r="A46" s="89">
        <v>1</v>
      </c>
      <c r="B46" s="89"/>
      <c r="C46" s="88" t="s">
        <v>70</v>
      </c>
      <c r="D46" s="88"/>
      <c r="E46" s="88"/>
      <c r="F46" s="88"/>
      <c r="G46" s="88"/>
      <c r="H46" s="88"/>
      <c r="I46" s="88"/>
      <c r="J46" s="88"/>
      <c r="K46" s="88"/>
      <c r="L46" s="88"/>
      <c r="M46" s="88"/>
      <c r="N46" s="88"/>
      <c r="O46" s="88"/>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9"/>
      <c r="BY46" s="9"/>
      <c r="BZ46" s="9"/>
      <c r="CA46" s="9"/>
      <c r="CB46" s="9"/>
      <c r="CC46" s="9"/>
      <c r="CD46" s="9"/>
      <c r="CE46" s="9"/>
      <c r="CF46" s="9"/>
      <c r="CG46" s="9"/>
      <c r="CH46" s="9"/>
      <c r="CI46" s="9"/>
      <c r="CJ46" s="9"/>
      <c r="CK46" s="9"/>
      <c r="CL46" s="9"/>
      <c r="CM46" s="9"/>
      <c r="CN46" s="9"/>
      <c r="CO46" s="9"/>
      <c r="CP46" s="9"/>
      <c r="CQ46" s="9"/>
    </row>
    <row r="47" spans="1:95" s="10" customFormat="1" ht="15.6" x14ac:dyDescent="0.25">
      <c r="A47" s="89">
        <v>2</v>
      </c>
      <c r="B47" s="89"/>
      <c r="C47" s="88" t="s">
        <v>72</v>
      </c>
      <c r="D47" s="88"/>
      <c r="E47" s="88"/>
      <c r="F47" s="88"/>
      <c r="G47" s="88"/>
      <c r="H47" s="88"/>
      <c r="I47" s="88"/>
      <c r="J47" s="88"/>
      <c r="K47" s="88"/>
      <c r="L47" s="88"/>
      <c r="M47" s="88"/>
      <c r="N47" s="88"/>
      <c r="O47" s="88"/>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c r="BW47" s="9"/>
      <c r="BX47" s="9"/>
      <c r="BY47" s="9"/>
      <c r="BZ47" s="9"/>
      <c r="CA47" s="9"/>
      <c r="CB47" s="9"/>
      <c r="CC47" s="9"/>
      <c r="CD47" s="9"/>
      <c r="CE47" s="9"/>
      <c r="CF47" s="9"/>
      <c r="CG47" s="9"/>
      <c r="CH47" s="9"/>
      <c r="CI47" s="9"/>
      <c r="CJ47" s="9"/>
      <c r="CK47" s="9"/>
      <c r="CL47" s="9"/>
      <c r="CM47" s="9"/>
      <c r="CN47" s="9"/>
      <c r="CO47" s="9"/>
      <c r="CP47" s="9"/>
      <c r="CQ47" s="9"/>
    </row>
    <row r="48" spans="1:95" s="10" customFormat="1" ht="15.6" x14ac:dyDescent="0.25">
      <c r="A48" s="89">
        <v>3</v>
      </c>
      <c r="B48" s="89"/>
      <c r="C48" s="88" t="s">
        <v>73</v>
      </c>
      <c r="D48" s="88"/>
      <c r="E48" s="88"/>
      <c r="F48" s="88"/>
      <c r="G48" s="88"/>
      <c r="H48" s="88"/>
      <c r="I48" s="88"/>
      <c r="J48" s="88"/>
      <c r="K48" s="88"/>
      <c r="L48" s="88"/>
      <c r="M48" s="88"/>
      <c r="N48" s="88"/>
      <c r="O48" s="88"/>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c r="BZ48" s="9"/>
      <c r="CA48" s="9"/>
      <c r="CB48" s="9"/>
      <c r="CC48" s="9"/>
      <c r="CD48" s="9"/>
      <c r="CE48" s="9"/>
      <c r="CF48" s="9"/>
      <c r="CG48" s="9"/>
      <c r="CH48" s="9"/>
      <c r="CI48" s="9"/>
      <c r="CJ48" s="9"/>
      <c r="CK48" s="9"/>
      <c r="CL48" s="9"/>
      <c r="CM48" s="9"/>
      <c r="CN48" s="9"/>
      <c r="CO48" s="9"/>
      <c r="CP48" s="9"/>
      <c r="CQ48" s="9"/>
    </row>
    <row r="49" spans="1:95" s="10" customFormat="1" ht="15.6" x14ac:dyDescent="0.25">
      <c r="A49" s="89"/>
      <c r="B49" s="89"/>
      <c r="C49" s="88"/>
      <c r="D49" s="88"/>
      <c r="E49" s="88"/>
      <c r="F49" s="88"/>
      <c r="G49" s="88"/>
      <c r="H49" s="88"/>
      <c r="I49" s="88"/>
      <c r="J49" s="88"/>
      <c r="K49" s="88"/>
      <c r="L49" s="88"/>
      <c r="M49" s="88"/>
      <c r="N49" s="88"/>
      <c r="O49" s="88"/>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c r="CF49" s="9"/>
      <c r="CG49" s="9"/>
      <c r="CH49" s="9"/>
      <c r="CI49" s="9"/>
      <c r="CJ49" s="9"/>
      <c r="CK49" s="9"/>
      <c r="CL49" s="9"/>
      <c r="CM49" s="9"/>
      <c r="CN49" s="9"/>
      <c r="CO49" s="9"/>
      <c r="CP49" s="9"/>
      <c r="CQ49" s="9"/>
    </row>
    <row r="50" spans="1:95" s="10" customFormat="1" ht="15.6" x14ac:dyDescent="0.25">
      <c r="A50" s="23"/>
      <c r="B50" s="24"/>
      <c r="C50" s="24"/>
      <c r="D50" s="24"/>
      <c r="E50" s="24"/>
      <c r="F50" s="24"/>
      <c r="G50" s="24"/>
      <c r="H50" s="24"/>
      <c r="I50" s="24"/>
      <c r="J50" s="24"/>
      <c r="K50" s="24"/>
      <c r="L50" s="24"/>
      <c r="M50" s="24"/>
      <c r="N50" s="24"/>
      <c r="O50" s="25"/>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c r="BX50" s="9"/>
      <c r="BY50" s="9"/>
      <c r="BZ50" s="9"/>
      <c r="CA50" s="9"/>
      <c r="CB50" s="9"/>
      <c r="CC50" s="9"/>
      <c r="CD50" s="9"/>
      <c r="CE50" s="9"/>
      <c r="CF50" s="9"/>
      <c r="CG50" s="9"/>
      <c r="CH50" s="9"/>
      <c r="CI50" s="9"/>
      <c r="CJ50" s="9"/>
      <c r="CK50" s="9"/>
      <c r="CL50" s="9"/>
      <c r="CM50" s="9"/>
      <c r="CN50" s="9"/>
      <c r="CO50" s="9"/>
    </row>
    <row r="51" spans="1:95" s="10" customFormat="1" ht="15" x14ac:dyDescent="0.25">
      <c r="A51" s="160" t="s">
        <v>3</v>
      </c>
      <c r="B51" s="161"/>
      <c r="C51" s="161"/>
      <c r="D51" s="161"/>
      <c r="E51" s="161"/>
      <c r="F51" s="161"/>
      <c r="G51" s="161"/>
      <c r="H51" s="161"/>
      <c r="I51" s="161"/>
      <c r="J51" s="161"/>
      <c r="K51" s="161"/>
      <c r="L51" s="161"/>
      <c r="M51" s="161"/>
      <c r="N51" s="161"/>
      <c r="O51" s="162"/>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9"/>
      <c r="BZ51" s="9"/>
      <c r="CA51" s="9"/>
      <c r="CB51" s="9"/>
      <c r="CC51" s="9"/>
      <c r="CD51" s="9"/>
      <c r="CE51" s="9"/>
      <c r="CF51" s="9"/>
      <c r="CG51" s="9"/>
      <c r="CH51" s="9"/>
      <c r="CI51" s="9"/>
      <c r="CJ51" s="9"/>
      <c r="CK51" s="9"/>
      <c r="CL51" s="9"/>
      <c r="CM51" s="9"/>
      <c r="CN51" s="9"/>
      <c r="CO51" s="9"/>
    </row>
    <row r="52" spans="1:95" s="10" customFormat="1" ht="15" x14ac:dyDescent="0.25">
      <c r="A52" s="27"/>
      <c r="B52" s="9"/>
      <c r="C52" s="9"/>
      <c r="D52" s="9"/>
      <c r="E52" s="9"/>
      <c r="F52" s="9"/>
      <c r="G52" s="9"/>
      <c r="H52" s="9"/>
      <c r="I52" s="9"/>
      <c r="J52" s="9"/>
      <c r="K52" s="9"/>
      <c r="L52" s="9"/>
      <c r="M52" s="9"/>
      <c r="N52" s="9"/>
      <c r="O52" s="28"/>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c r="BC52" s="9"/>
      <c r="BD52" s="9"/>
      <c r="BE52" s="9"/>
      <c r="BF52" s="9"/>
      <c r="BG52" s="9"/>
      <c r="BH52" s="9"/>
      <c r="BI52" s="9"/>
      <c r="BJ52" s="9"/>
      <c r="BK52" s="9"/>
      <c r="BL52" s="9"/>
      <c r="BM52" s="9"/>
      <c r="BN52" s="9"/>
      <c r="BO52" s="9"/>
      <c r="BP52" s="9"/>
      <c r="BQ52" s="9"/>
      <c r="BR52" s="9"/>
      <c r="BS52" s="9"/>
      <c r="BT52" s="9"/>
      <c r="BU52" s="9"/>
      <c r="BV52" s="9"/>
      <c r="BW52" s="9"/>
      <c r="BX52" s="9"/>
      <c r="BY52" s="9"/>
      <c r="BZ52" s="9"/>
      <c r="CA52" s="9"/>
      <c r="CB52" s="9"/>
      <c r="CC52" s="9"/>
      <c r="CD52" s="9"/>
      <c r="CE52" s="9"/>
      <c r="CF52" s="9"/>
      <c r="CG52" s="9"/>
      <c r="CH52" s="9"/>
      <c r="CI52" s="9"/>
      <c r="CJ52" s="9"/>
      <c r="CK52" s="9"/>
      <c r="CL52" s="9"/>
      <c r="CM52" s="9"/>
      <c r="CN52" s="9"/>
      <c r="CO52" s="9"/>
    </row>
    <row r="53" spans="1:95" s="10" customFormat="1" ht="15" x14ac:dyDescent="0.25">
      <c r="A53" s="29"/>
      <c r="B53" s="9"/>
      <c r="C53" s="9"/>
      <c r="D53" s="9"/>
      <c r="E53" s="9"/>
      <c r="F53" s="9"/>
      <c r="G53" s="9"/>
      <c r="H53" s="9"/>
      <c r="I53" s="9"/>
      <c r="J53" s="9"/>
      <c r="K53" s="9"/>
      <c r="L53" s="9"/>
      <c r="M53" s="9"/>
      <c r="N53" s="9"/>
      <c r="O53" s="30"/>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9"/>
      <c r="BE53" s="9"/>
      <c r="BF53" s="9"/>
      <c r="BG53" s="9"/>
      <c r="BH53" s="9"/>
      <c r="BI53" s="9"/>
      <c r="BJ53" s="9"/>
      <c r="BK53" s="9"/>
      <c r="BL53" s="9"/>
      <c r="BM53" s="9"/>
      <c r="BN53" s="9"/>
      <c r="BO53" s="9"/>
      <c r="BP53" s="9"/>
      <c r="BQ53" s="9"/>
      <c r="BR53" s="9"/>
      <c r="BS53" s="9"/>
      <c r="BT53" s="9"/>
      <c r="BU53" s="9"/>
      <c r="BV53" s="9"/>
      <c r="BW53" s="9"/>
      <c r="BX53" s="9"/>
      <c r="BY53" s="9"/>
      <c r="BZ53" s="9"/>
      <c r="CA53" s="9"/>
      <c r="CB53" s="9"/>
      <c r="CC53" s="9"/>
      <c r="CD53" s="9"/>
      <c r="CE53" s="9"/>
      <c r="CF53" s="9"/>
      <c r="CG53" s="9"/>
      <c r="CH53" s="9"/>
      <c r="CI53" s="9"/>
      <c r="CJ53" s="9"/>
      <c r="CK53" s="9"/>
      <c r="CL53" s="9"/>
      <c r="CM53" s="9"/>
      <c r="CN53" s="9"/>
      <c r="CO53" s="9"/>
    </row>
  </sheetData>
  <mergeCells count="45">
    <mergeCell ref="A43:O44"/>
    <mergeCell ref="K17:L21"/>
    <mergeCell ref="A8:O9"/>
    <mergeCell ref="L2:O2"/>
    <mergeCell ref="L3:O3"/>
    <mergeCell ref="A5:E5"/>
    <mergeCell ref="F5:J5"/>
    <mergeCell ref="K5:O5"/>
    <mergeCell ref="A6:E6"/>
    <mergeCell ref="F6:J6"/>
    <mergeCell ref="K6:O6"/>
    <mergeCell ref="E2:K2"/>
    <mergeCell ref="B7:N7"/>
    <mergeCell ref="A42:O42"/>
    <mergeCell ref="A51:O51"/>
    <mergeCell ref="A49:B49"/>
    <mergeCell ref="F49:G49"/>
    <mergeCell ref="J45:K45"/>
    <mergeCell ref="L45:O45"/>
    <mergeCell ref="A46:B46"/>
    <mergeCell ref="F46:G46"/>
    <mergeCell ref="J46:K46"/>
    <mergeCell ref="L46:O46"/>
    <mergeCell ref="A45:B45"/>
    <mergeCell ref="F45:G45"/>
    <mergeCell ref="J49:K49"/>
    <mergeCell ref="L49:O49"/>
    <mergeCell ref="C49:E49"/>
    <mergeCell ref="H49:I49"/>
    <mergeCell ref="L47:O47"/>
    <mergeCell ref="C46:E46"/>
    <mergeCell ref="C45:E45"/>
    <mergeCell ref="H45:I45"/>
    <mergeCell ref="A48:B48"/>
    <mergeCell ref="F48:G48"/>
    <mergeCell ref="H46:I46"/>
    <mergeCell ref="J48:K48"/>
    <mergeCell ref="L48:O48"/>
    <mergeCell ref="A47:B47"/>
    <mergeCell ref="F47:G47"/>
    <mergeCell ref="J47:K47"/>
    <mergeCell ref="C47:E47"/>
    <mergeCell ref="C48:E48"/>
    <mergeCell ref="H47:I47"/>
    <mergeCell ref="H48:I48"/>
  </mergeCells>
  <printOptions horizontalCentered="1"/>
  <pageMargins left="0.70866141732283472" right="0.70866141732283472" top="0.74803149606299213" bottom="0.74803149606299213" header="0.31496062992125984" footer="0.31496062992125984"/>
  <pageSetup paperSize="9" scale="77" fitToHeight="0" orientation="portrait" r:id="rId1"/>
  <headerFooter>
    <oddFooter xml:space="preserve">&amp;RPage &amp;P of &amp;N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Datasheet</vt:lpstr>
      <vt:lpstr>Sketch</vt:lpstr>
      <vt:lpstr>Datasheet!Print_Area</vt:lpstr>
      <vt:lpstr>Sketch!Print_Area</vt:lpstr>
      <vt:lpstr>Datasheet!Print_Titles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Laila Rees</dc:creator>
  <cp:lastModifiedBy>Corey Haywood</cp:lastModifiedBy>
  <cp:lastPrinted>2025-01-16T15:50:07Z</cp:lastPrinted>
  <dcterms:created xsi:type="dcterms:W3CDTF">2024-02-12T10:03:53Z</dcterms:created>
  <dcterms:modified xsi:type="dcterms:W3CDTF">2025-01-16T15:55:53Z</dcterms:modified>
</cp:coreProperties>
</file>