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IT_Procurement\TENDERS &amp; RFQs\RFQs  REQUESTS FOR QUOTES\RFQ167 HRPayroll system dec 2020\"/>
    </mc:Choice>
  </mc:AlternateContent>
  <bookViews>
    <workbookView xWindow="0" yWindow="0" windowWidth="19200" windowHeight="10860"/>
  </bookViews>
  <sheets>
    <sheet name="Sheet1" sheetId="1" r:id="rId1"/>
    <sheet name="Lookup"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40" i="1" l="1"/>
  <c r="D239" i="1"/>
  <c r="D238" i="1"/>
  <c r="D237" i="1"/>
  <c r="D236" i="1"/>
  <c r="D235" i="1"/>
  <c r="D234" i="1"/>
  <c r="D233" i="1"/>
  <c r="D232" i="1"/>
  <c r="D231" i="1"/>
  <c r="D230" i="1"/>
  <c r="D229" i="1"/>
  <c r="D228" i="1"/>
  <c r="D227" i="1"/>
  <c r="D226" i="1"/>
  <c r="D225" i="1"/>
  <c r="D224" i="1"/>
  <c r="D223" i="1"/>
  <c r="D222" i="1"/>
  <c r="D221" i="1"/>
  <c r="D220" i="1"/>
  <c r="D219" i="1"/>
  <c r="D218" i="1"/>
  <c r="D217" i="1"/>
  <c r="D216" i="1"/>
  <c r="D215" i="1"/>
  <c r="D214" i="1"/>
  <c r="D213" i="1"/>
  <c r="D212" i="1"/>
  <c r="D211" i="1"/>
  <c r="D210" i="1"/>
  <c r="D209" i="1"/>
  <c r="D208" i="1"/>
  <c r="D207" i="1"/>
  <c r="D206" i="1"/>
  <c r="D205" i="1"/>
  <c r="D204" i="1"/>
  <c r="D203" i="1"/>
  <c r="D202" i="1"/>
  <c r="D201" i="1"/>
  <c r="D200" i="1"/>
  <c r="D199" i="1"/>
  <c r="D198" i="1"/>
  <c r="D197" i="1"/>
  <c r="D196" i="1"/>
  <c r="D195" i="1"/>
  <c r="D194" i="1"/>
  <c r="D193" i="1"/>
  <c r="D192" i="1"/>
  <c r="D191" i="1"/>
  <c r="D190" i="1"/>
  <c r="D189" i="1"/>
  <c r="D188" i="1"/>
  <c r="D187" i="1"/>
  <c r="D186" i="1"/>
  <c r="D185" i="1"/>
  <c r="D184" i="1"/>
  <c r="D183" i="1"/>
  <c r="D182" i="1"/>
  <c r="D181" i="1"/>
  <c r="D180" i="1"/>
  <c r="D179" i="1"/>
  <c r="D178" i="1"/>
  <c r="D177" i="1"/>
  <c r="D176" i="1"/>
  <c r="D175" i="1"/>
  <c r="D174" i="1"/>
  <c r="D173" i="1"/>
  <c r="D172" i="1"/>
  <c r="D171" i="1"/>
  <c r="D170" i="1"/>
  <c r="D169" i="1"/>
  <c r="D168" i="1"/>
  <c r="D167" i="1"/>
  <c r="D166" i="1"/>
  <c r="D165" i="1"/>
  <c r="D164" i="1"/>
  <c r="D163" i="1"/>
  <c r="D162" i="1"/>
  <c r="D161" i="1"/>
  <c r="D160" i="1"/>
  <c r="D159" i="1"/>
  <c r="D158" i="1"/>
  <c r="D157" i="1"/>
  <c r="D156" i="1"/>
  <c r="D155" i="1"/>
  <c r="D154" i="1"/>
  <c r="D153" i="1"/>
  <c r="D152" i="1"/>
  <c r="D151" i="1"/>
  <c r="D150" i="1"/>
  <c r="D149" i="1"/>
  <c r="D148" i="1"/>
  <c r="D147" i="1"/>
  <c r="D146" i="1"/>
  <c r="D145" i="1"/>
  <c r="D144" i="1"/>
  <c r="D143" i="1"/>
  <c r="D142" i="1"/>
  <c r="D141" i="1"/>
  <c r="D140" i="1"/>
  <c r="D139" i="1"/>
  <c r="D138" i="1"/>
  <c r="D137" i="1"/>
  <c r="D136" i="1"/>
  <c r="D135" i="1"/>
  <c r="D134" i="1"/>
  <c r="D133" i="1"/>
  <c r="D132" i="1"/>
  <c r="D131" i="1"/>
  <c r="D130" i="1"/>
  <c r="D129" i="1"/>
  <c r="D128" i="1"/>
  <c r="D127" i="1"/>
  <c r="D126" i="1"/>
  <c r="D125" i="1"/>
  <c r="D124" i="1"/>
  <c r="D123" i="1"/>
  <c r="D122" i="1"/>
  <c r="D121" i="1"/>
  <c r="D120" i="1"/>
  <c r="D119" i="1"/>
  <c r="D118" i="1"/>
  <c r="D117" i="1"/>
  <c r="D116" i="1"/>
  <c r="D115" i="1"/>
  <c r="D114" i="1"/>
  <c r="D113" i="1"/>
  <c r="D112" i="1"/>
  <c r="D111" i="1"/>
  <c r="D110" i="1"/>
  <c r="D109" i="1"/>
  <c r="D108" i="1"/>
  <c r="D107" i="1"/>
  <c r="D106" i="1"/>
  <c r="D105" i="1"/>
  <c r="D104" i="1"/>
  <c r="D103" i="1"/>
  <c r="D102" i="1"/>
  <c r="D101" i="1"/>
  <c r="D100" i="1"/>
  <c r="D99" i="1"/>
  <c r="D98" i="1"/>
  <c r="D97" i="1"/>
  <c r="D96" i="1"/>
  <c r="D95" i="1"/>
  <c r="D94" i="1"/>
  <c r="D93" i="1"/>
  <c r="D92" i="1"/>
  <c r="D91" i="1"/>
  <c r="D90" i="1"/>
  <c r="D89" i="1"/>
  <c r="D88" i="1"/>
  <c r="D87" i="1"/>
  <c r="D86" i="1"/>
  <c r="D85" i="1"/>
  <c r="D84" i="1"/>
  <c r="D83" i="1"/>
  <c r="D82" i="1"/>
  <c r="D81" i="1"/>
  <c r="D80" i="1"/>
  <c r="D79" i="1"/>
  <c r="D78" i="1"/>
  <c r="D77" i="1"/>
  <c r="D76" i="1"/>
  <c r="D75" i="1"/>
  <c r="D74" i="1"/>
  <c r="D73" i="1"/>
  <c r="D72" i="1"/>
  <c r="D71" i="1"/>
  <c r="D70" i="1"/>
  <c r="D69" i="1"/>
  <c r="D68" i="1"/>
  <c r="D67" i="1"/>
  <c r="D66" i="1"/>
  <c r="D65" i="1"/>
  <c r="D64" i="1"/>
  <c r="D63" i="1"/>
  <c r="D62" i="1"/>
  <c r="D61" i="1"/>
  <c r="D60" i="1"/>
  <c r="D59" i="1"/>
  <c r="D58" i="1"/>
  <c r="D57" i="1"/>
  <c r="D56" i="1"/>
  <c r="D55" i="1"/>
  <c r="D54" i="1"/>
  <c r="D53" i="1"/>
  <c r="D52" i="1"/>
  <c r="D51" i="1"/>
  <c r="D50" i="1"/>
  <c r="D49" i="1"/>
  <c r="D48" i="1"/>
  <c r="D47" i="1"/>
  <c r="D46" i="1"/>
  <c r="D45" i="1"/>
  <c r="D44" i="1"/>
  <c r="D43" i="1"/>
  <c r="D42" i="1"/>
  <c r="D41" i="1"/>
  <c r="D40" i="1"/>
  <c r="D39" i="1"/>
  <c r="D38" i="1"/>
  <c r="D37" i="1"/>
  <c r="D36" i="1"/>
  <c r="D35" i="1"/>
  <c r="D34" i="1"/>
  <c r="D33" i="1"/>
  <c r="D32" i="1"/>
  <c r="D31" i="1"/>
  <c r="D30" i="1"/>
  <c r="D29" i="1"/>
  <c r="D28" i="1"/>
  <c r="D27" i="1"/>
  <c r="D26" i="1"/>
  <c r="D25" i="1"/>
  <c r="D24" i="1"/>
  <c r="D23" i="1"/>
  <c r="D22" i="1"/>
  <c r="D21" i="1"/>
  <c r="D20" i="1"/>
  <c r="D19" i="1"/>
  <c r="D18" i="1"/>
  <c r="D17" i="1"/>
  <c r="D16" i="1"/>
  <c r="D15" i="1"/>
  <c r="D14" i="1"/>
  <c r="D13" i="1"/>
  <c r="D8" i="1" l="1"/>
  <c r="D9" i="1"/>
  <c r="D10" i="1"/>
  <c r="D11" i="1"/>
  <c r="D12" i="1"/>
  <c r="D7" i="1"/>
  <c r="D242" i="1" l="1"/>
</calcChain>
</file>

<file path=xl/sharedStrings.xml><?xml version="1.0" encoding="utf-8"?>
<sst xmlns="http://schemas.openxmlformats.org/spreadsheetml/2006/main" count="296" uniqueCount="290">
  <si>
    <t>Requirement</t>
  </si>
  <si>
    <t>Code</t>
  </si>
  <si>
    <t xml:space="preserve">Points score </t>
  </si>
  <si>
    <t xml:space="preserve">Recruitment &amp; Selection </t>
  </si>
  <si>
    <r>
      <t>-</t>
    </r>
    <r>
      <rPr>
        <sz val="7"/>
        <color theme="1"/>
        <rFont val="Times New Roman"/>
        <family val="1"/>
      </rPr>
      <t xml:space="preserve">  </t>
    </r>
    <r>
      <rPr>
        <sz val="12"/>
        <color theme="1"/>
        <rFont val="Arial"/>
        <family val="2"/>
      </rPr>
      <t>vacancy request process</t>
    </r>
  </si>
  <si>
    <r>
      <t>-</t>
    </r>
    <r>
      <rPr>
        <sz val="7"/>
        <color theme="1"/>
        <rFont val="Times New Roman"/>
        <family val="1"/>
      </rPr>
      <t xml:space="preserve">  </t>
    </r>
    <r>
      <rPr>
        <sz val="12"/>
        <color theme="1"/>
        <rFont val="Arial"/>
        <family val="2"/>
      </rPr>
      <t>internal and external job applications</t>
    </r>
  </si>
  <si>
    <r>
      <t>-</t>
    </r>
    <r>
      <rPr>
        <sz val="7"/>
        <color theme="1"/>
        <rFont val="Times New Roman"/>
        <family val="1"/>
      </rPr>
      <t xml:space="preserve">  </t>
    </r>
    <r>
      <rPr>
        <sz val="12"/>
        <color theme="1"/>
        <rFont val="Arial"/>
        <family val="2"/>
      </rPr>
      <t>shortlisting reports and applications with initial shortlisting automatically completed</t>
    </r>
  </si>
  <si>
    <r>
      <t>-</t>
    </r>
    <r>
      <rPr>
        <sz val="7"/>
        <color theme="1"/>
        <rFont val="Times New Roman"/>
        <family val="1"/>
      </rPr>
      <t xml:space="preserve">  </t>
    </r>
    <r>
      <rPr>
        <sz val="12"/>
        <color theme="1"/>
        <rFont val="Arial"/>
        <family val="2"/>
      </rPr>
      <t>transfer of successful applicant into live system</t>
    </r>
  </si>
  <si>
    <r>
      <t>-</t>
    </r>
    <r>
      <rPr>
        <sz val="7"/>
        <color theme="1"/>
        <rFont val="Times New Roman"/>
        <family val="1"/>
      </rPr>
      <t xml:space="preserve">  </t>
    </r>
    <r>
      <rPr>
        <sz val="12"/>
        <color theme="1"/>
        <rFont val="Arial"/>
        <family val="2"/>
      </rPr>
      <t>automated invitations to interview</t>
    </r>
  </si>
  <si>
    <r>
      <t>-</t>
    </r>
    <r>
      <rPr>
        <sz val="7"/>
        <color theme="1"/>
        <rFont val="Times New Roman"/>
        <family val="1"/>
      </rPr>
      <t xml:space="preserve">  </t>
    </r>
    <r>
      <rPr>
        <sz val="12"/>
        <color theme="1"/>
        <rFont val="Arial"/>
        <family val="2"/>
      </rPr>
      <t>can be customised</t>
    </r>
  </si>
  <si>
    <r>
      <t>-</t>
    </r>
    <r>
      <rPr>
        <sz val="7"/>
        <color theme="1"/>
        <rFont val="Times New Roman"/>
        <family val="1"/>
      </rPr>
      <t xml:space="preserve">  </t>
    </r>
    <r>
      <rPr>
        <sz val="12"/>
        <color theme="1"/>
        <rFont val="Arial"/>
        <family val="2"/>
      </rPr>
      <t>automated messages to candidates throughout the full recruitment process</t>
    </r>
  </si>
  <si>
    <r>
      <t>-</t>
    </r>
    <r>
      <rPr>
        <sz val="7"/>
        <color theme="1"/>
        <rFont val="Times New Roman"/>
        <family val="1"/>
      </rPr>
      <t xml:space="preserve">  </t>
    </r>
    <r>
      <rPr>
        <sz val="12"/>
        <color theme="1"/>
        <rFont val="Arial"/>
        <family val="2"/>
      </rPr>
      <t>Record of right to work in the UK, foreign national checks, visa expiry</t>
    </r>
  </si>
  <si>
    <t xml:space="preserve">Contractual requirements </t>
  </si>
  <si>
    <t>Absence Requirements:</t>
  </si>
  <si>
    <t xml:space="preserve">CPD Requirements </t>
  </si>
  <si>
    <t xml:space="preserve">General Requirements </t>
  </si>
  <si>
    <t xml:space="preserve">Performance management requirements </t>
  </si>
  <si>
    <t>1.10</t>
  </si>
  <si>
    <t>Ability to build employer brand</t>
  </si>
  <si>
    <t>Sleek and professional appearance, which can be remotely accessed (Computer / tablet / mobile phone).</t>
  </si>
  <si>
    <t>Cloud based</t>
  </si>
  <si>
    <t>Dashboards</t>
  </si>
  <si>
    <t>Full administrative rights, so new fields and processes can be added.</t>
  </si>
  <si>
    <t>Fully compliant with GDPR</t>
  </si>
  <si>
    <t>Different access levels – self-service, manager access</t>
  </si>
  <si>
    <t>Organisational chart</t>
  </si>
  <si>
    <t>Document storage (by subject)</t>
  </si>
  <si>
    <t>Budget and forecasting – workforce planning and what-if modelling</t>
  </si>
  <si>
    <t>Auditing requirements / tracking</t>
  </si>
  <si>
    <t>Policy management</t>
  </si>
  <si>
    <t>2.1a</t>
  </si>
  <si>
    <t>2.1b</t>
  </si>
  <si>
    <t>2.1c</t>
  </si>
  <si>
    <t>2.1d</t>
  </si>
  <si>
    <t>2.1e</t>
  </si>
  <si>
    <t>2.1f</t>
  </si>
  <si>
    <t>2.1g</t>
  </si>
  <si>
    <t>2.1h</t>
  </si>
  <si>
    <r>
      <rPr>
        <sz val="7"/>
        <color theme="1"/>
        <rFont val="Times New Roman"/>
        <family val="1"/>
      </rPr>
      <t xml:space="preserve"> </t>
    </r>
    <r>
      <rPr>
        <sz val="12"/>
        <color theme="1"/>
        <rFont val="Arial"/>
        <family val="2"/>
      </rPr>
      <t>E Recruitment – on boarding, social integration, applicant tracking</t>
    </r>
  </si>
  <si>
    <t>Talent pool</t>
  </si>
  <si>
    <t>Automated deletion of candidates information (GDPR)</t>
  </si>
  <si>
    <t>Working patterns</t>
  </si>
  <si>
    <t>Recording of standard employment data, including historical and future contract information.</t>
  </si>
  <si>
    <t>Multiple contracts for one employee</t>
  </si>
  <si>
    <t>Record of working patterns and, if that changes, impact on holiday entitlement</t>
  </si>
  <si>
    <r>
      <rPr>
        <sz val="7"/>
        <color theme="1"/>
        <rFont val="Times New Roman"/>
        <family val="1"/>
      </rPr>
      <t xml:space="preserve"> </t>
    </r>
    <r>
      <rPr>
        <sz val="12"/>
        <color theme="1"/>
        <rFont val="Arial"/>
        <family val="2"/>
      </rPr>
      <t>Pay Award functionality</t>
    </r>
  </si>
  <si>
    <r>
      <rPr>
        <sz val="7"/>
        <color theme="1"/>
        <rFont val="Times New Roman"/>
        <family val="1"/>
      </rPr>
      <t xml:space="preserve"> </t>
    </r>
    <r>
      <rPr>
        <sz val="12"/>
        <color theme="1"/>
        <rFont val="Arial"/>
        <family val="2"/>
      </rPr>
      <t>Absence recording, including return to work interviews, OH referrals,</t>
    </r>
  </si>
  <si>
    <t>Absence tracking</t>
  </si>
  <si>
    <t>Recording of family friendly leave</t>
  </si>
  <si>
    <r>
      <rPr>
        <sz val="7"/>
        <color theme="1"/>
        <rFont val="Times New Roman"/>
        <family val="1"/>
      </rPr>
      <t xml:space="preserve"> </t>
    </r>
    <r>
      <rPr>
        <sz val="12"/>
        <color theme="1"/>
        <rFont val="Arial"/>
        <family val="2"/>
      </rPr>
      <t>Holiday calculations – including the addition of bank holidays for part-time BSS staff (changes every year) including self service requests and approvals</t>
    </r>
  </si>
  <si>
    <t>Training records and requests, and approval processes</t>
  </si>
  <si>
    <t>Booking on in-house training events</t>
  </si>
  <si>
    <t>Expenses management</t>
  </si>
  <si>
    <t>Self-management and access to record own CPD</t>
  </si>
  <si>
    <t>Equality monitoring</t>
  </si>
  <si>
    <t>Recording criteria for the Single Central Record, including automated updates</t>
  </si>
  <si>
    <t>Recording and running the SIR</t>
  </si>
  <si>
    <t>Payroll changes cannot be live into HR without HR knowing (may have written to employee)</t>
  </si>
  <si>
    <t>CV building</t>
  </si>
  <si>
    <r>
      <rPr>
        <sz val="7"/>
        <color theme="1"/>
        <rFont val="Times New Roman"/>
        <family val="1"/>
      </rPr>
      <t xml:space="preserve"> </t>
    </r>
    <r>
      <rPr>
        <sz val="12"/>
        <color theme="1"/>
        <rFont val="Arial"/>
        <family val="2"/>
      </rPr>
      <t>Probation reporting</t>
    </r>
  </si>
  <si>
    <t>Appraisal and LCF assessments</t>
  </si>
  <si>
    <t>Recording and reporting of formal procedures (disciplinary, capability etc)</t>
  </si>
  <si>
    <t>HR system General requirements</t>
  </si>
  <si>
    <t>The system must comprise payroll, personnel and pension (LGPS &amp; TPS) functions.  These functions must be fully integrated.</t>
  </si>
  <si>
    <t>Production of electronic payslips</t>
  </si>
  <si>
    <t>The system must comply with all current and future statutory government legislation for the United Kingdom including auto enrolment within the pension scheme and have achieved Inland Revenue ‘Payroll Standard’ or other independent system accreditation (valid for the latest recommended release of software and current tax year).</t>
  </si>
  <si>
    <t>Transmitting funds to employees bank accounts</t>
  </si>
  <si>
    <t>The system must facilitate both import and export of data</t>
  </si>
  <si>
    <t>Producing standard costing reports in format that can be integrated into Finance system</t>
  </si>
  <si>
    <t>Producing standard reports detailing third party remittance payments e.g. unions, court orders</t>
  </si>
  <si>
    <t>Bank and Building Society directory to allow individual employee bank details to be validated on entry.  Facility to enter IBAN number.</t>
  </si>
  <si>
    <t>Producing standard reports for sickness, deviances, temporary input, hourly rates of pay etc.</t>
  </si>
  <si>
    <t>Multiple assignments per employee – different job types, pension schemes, rates etc</t>
  </si>
  <si>
    <t>Automatic calculation of pension contributions and rates.</t>
  </si>
  <si>
    <t>Auto-enrolment monitoring for multiple pension schemes</t>
  </si>
  <si>
    <t>Alpha-numeric cost codes</t>
  </si>
  <si>
    <t>Multiple elements and rates of pay per pay scale for temporary input.</t>
  </si>
  <si>
    <t>Access to create/edit new elements as required</t>
  </si>
  <si>
    <t>Automatic monitoring of NI category changes when employee reaches State pension age</t>
  </si>
  <si>
    <t>Ability to input changes in advance.</t>
  </si>
  <si>
    <t>Term-time only - paid weeks.</t>
  </si>
  <si>
    <t xml:space="preserve">Arrears calculations – gross pay and permanent additions. </t>
  </si>
  <si>
    <t>Pension calculations for a number of schemes and it must take into account the LGPS and TPS contribution bands.</t>
  </si>
  <si>
    <t>The system must allow for on-line ‘dummy/test’ gross to net calculation to be carried out for an individual or group without impacting on the normal processing cycle.</t>
  </si>
  <si>
    <t>The system must be able to process payrolls in a new tax year while the year end data is still being amended, by way of a facility to create a copy payroll.</t>
  </si>
  <si>
    <t>Facility to manually override current cumulative totals for e.g. tax, national insurance, pension contributions etc.</t>
  </si>
  <si>
    <t>Allow for the suspension of employees from the current or set number of future pay cycles and allow non-payment adjustments / updates to be made during suspension e.g. NI no, Pay cumulative etc.</t>
  </si>
  <si>
    <t>Reversal of gross to net calculation for an individual or group with automatic adjustment of employee period, cumulative figures and costings and the effect of the reversal reflected in payslip history and payslip display screen.  The system must also recalculate the yellow book totals.</t>
  </si>
  <si>
    <t>Facilitate supplementary payments / deductions after payroll run.</t>
  </si>
  <si>
    <t>Maintain full pay history for each employee</t>
  </si>
  <si>
    <t>Provide a payslip history to be accessible by payroll users to include drill down facilities showing individual pay / deduction elements (including statutory deductions) for the current pay period and cumulative figures to date.</t>
  </si>
  <si>
    <t>Hold incremental dates and calculate payments according to due date.</t>
  </si>
  <si>
    <t>Increment reports – who is due on monthly basis</t>
  </si>
  <si>
    <t>Ability to enter batch changes to central tables e.g. rates, allowances, deductions etc, and simultaneously update all affected contracts automatically.</t>
  </si>
  <si>
    <t>Allow for payments to be made to leavers even if in previous tax year e.g. retrospective payment of arrears.</t>
  </si>
  <si>
    <t>On-costs for temporary input to be split to match multiple cost codes entered</t>
  </si>
  <si>
    <t>Blank on-line pay slip to input manual calculations.</t>
  </si>
  <si>
    <t>The system must include provision for Real Time Information (RTI) to HMRC.</t>
  </si>
  <si>
    <t>Pay and Deduction Elements</t>
  </si>
  <si>
    <t>Processing deductions for attachment of earnings, DEA’s etc.</t>
  </si>
  <si>
    <t>Please provide information regarding on-line input via web e.g. recording absences, holidays, training and timesheet entry.</t>
  </si>
  <si>
    <t>It must be possible to update pay elements by individual or specified group.</t>
  </si>
  <si>
    <t>As a minimum, the user must be able to define pay elements as follows:</t>
  </si>
  <si>
    <r>
      <t>a)</t>
    </r>
    <r>
      <rPr>
        <sz val="7"/>
        <color rgb="FF000000"/>
        <rFont val="Times New Roman"/>
        <family val="1"/>
      </rPr>
      <t xml:space="preserve">    </t>
    </r>
    <r>
      <rPr>
        <sz val="10"/>
        <color rgb="FF000000"/>
        <rFont val="Arial"/>
        <family val="2"/>
      </rPr>
      <t>Input in various formats e.g. cash, time, hours etc</t>
    </r>
  </si>
  <si>
    <r>
      <t>b)</t>
    </r>
    <r>
      <rPr>
        <sz val="7"/>
        <color rgb="FF000000"/>
        <rFont val="Times New Roman"/>
        <family val="1"/>
      </rPr>
      <t xml:space="preserve">    </t>
    </r>
    <r>
      <rPr>
        <sz val="10"/>
        <color rgb="FF000000"/>
        <rFont val="Arial"/>
        <family val="2"/>
      </rPr>
      <t>Attach formula for the calculation of the element e.g. overtime at various rates</t>
    </r>
  </si>
  <si>
    <r>
      <t>c)</t>
    </r>
    <r>
      <rPr>
        <sz val="7"/>
        <color rgb="FF000000"/>
        <rFont val="Times New Roman"/>
        <family val="1"/>
      </rPr>
      <t xml:space="preserve">     </t>
    </r>
    <r>
      <rPr>
        <sz val="10"/>
        <color rgb="FF000000"/>
        <rFont val="Arial"/>
        <family val="2"/>
      </rPr>
      <t>Define each element as Taxable or Non Taxable</t>
    </r>
  </si>
  <si>
    <r>
      <t>d)</t>
    </r>
    <r>
      <rPr>
        <sz val="7"/>
        <color rgb="FF000000"/>
        <rFont val="Times New Roman"/>
        <family val="1"/>
      </rPr>
      <t xml:space="preserve">    </t>
    </r>
    <r>
      <rPr>
        <sz val="10"/>
        <color rgb="FF000000"/>
        <rFont val="Arial"/>
        <family val="2"/>
      </rPr>
      <t>Define each element as Pensionable or Non Pensionable</t>
    </r>
  </si>
  <si>
    <r>
      <t>e)</t>
    </r>
    <r>
      <rPr>
        <sz val="7"/>
        <color rgb="FF000000"/>
        <rFont val="Times New Roman"/>
        <family val="1"/>
      </rPr>
      <t xml:space="preserve">    </t>
    </r>
    <r>
      <rPr>
        <sz val="10"/>
        <color rgb="FF000000"/>
        <rFont val="Arial"/>
        <family val="2"/>
      </rPr>
      <t>Hold individual period and cumulative increasing or decreasing balances for each element</t>
    </r>
  </si>
  <si>
    <r>
      <t>f)</t>
    </r>
    <r>
      <rPr>
        <sz val="7"/>
        <color rgb="FF000000"/>
        <rFont val="Times New Roman"/>
        <family val="1"/>
      </rPr>
      <t xml:space="preserve">      </t>
    </r>
    <r>
      <rPr>
        <sz val="10"/>
        <color rgb="FF000000"/>
        <rFont val="Arial"/>
        <family val="2"/>
      </rPr>
      <t>Be available for supplementary pay cycle input</t>
    </r>
  </si>
  <si>
    <r>
      <t>g)</t>
    </r>
    <r>
      <rPr>
        <sz val="7"/>
        <color rgb="FF000000"/>
        <rFont val="Times New Roman"/>
        <family val="1"/>
      </rPr>
      <t xml:space="preserve">    </t>
    </r>
    <r>
      <rPr>
        <sz val="10"/>
        <color rgb="FF000000"/>
        <rFont val="Arial"/>
        <family val="2"/>
      </rPr>
      <t>Definable as a benefit i.e. is taken into consideration for the calculation of NI/Tax/Pension contributions but is not actually paid.</t>
    </r>
  </si>
  <si>
    <r>
      <t>h)</t>
    </r>
    <r>
      <rPr>
        <sz val="7"/>
        <color rgb="FF000000"/>
        <rFont val="Times New Roman"/>
        <family val="1"/>
      </rPr>
      <t xml:space="preserve">    </t>
    </r>
    <r>
      <rPr>
        <sz val="10"/>
        <color rgb="FF000000"/>
        <rFont val="Arial"/>
        <family val="2"/>
      </rPr>
      <t>Ability to create national components to produce charges to journals, charges to departments etc.</t>
    </r>
  </si>
  <si>
    <t>Or any combination of the above.</t>
  </si>
  <si>
    <t>The system must allow pay elements to be both permanently and / or temporarily attached to an employee’s record.  Payment should be calculated based on the employee pay frequency and take due consideration of holiday periods where input for permanent pay elements and any calculations rules attached to the element.  Permanent pay elements should be date terminated and should allow for temporary overrides / adjustment in any given pay period.</t>
  </si>
  <si>
    <t>The system must be capable of automatically calculating components of gross pay to produce multi, full and part period values as follows:</t>
  </si>
  <si>
    <r>
      <t>a)</t>
    </r>
    <r>
      <rPr>
        <sz val="7"/>
        <color rgb="FF000000"/>
        <rFont val="Times New Roman"/>
        <family val="1"/>
      </rPr>
      <t xml:space="preserve">    </t>
    </r>
    <r>
      <rPr>
        <sz val="10"/>
        <color rgb="FF000000"/>
        <rFont val="Arial"/>
        <family val="2"/>
      </rPr>
      <t>Pro rate calculation of permanent pay elements for mid-period new starter and leaver records</t>
    </r>
  </si>
  <si>
    <r>
      <t>b)</t>
    </r>
    <r>
      <rPr>
        <sz val="7"/>
        <color rgb="FF000000"/>
        <rFont val="Times New Roman"/>
        <family val="1"/>
      </rPr>
      <t xml:space="preserve">    </t>
    </r>
    <r>
      <rPr>
        <sz val="10"/>
        <color rgb="FF000000"/>
        <rFont val="Arial"/>
        <family val="2"/>
      </rPr>
      <t>Application of pay elements with annual values by equal periodic values</t>
    </r>
  </si>
  <si>
    <r>
      <t>c)</t>
    </r>
    <r>
      <rPr>
        <sz val="7"/>
        <color rgb="FF000000"/>
        <rFont val="Times New Roman"/>
        <family val="1"/>
      </rPr>
      <t xml:space="preserve">     </t>
    </r>
    <r>
      <rPr>
        <sz val="10"/>
        <color rgb="FF000000"/>
        <rFont val="Arial"/>
        <family val="2"/>
      </rPr>
      <t>Pro rata calculation of elements for part time staff based on ‘contract hours’ or FTE equivalents or percentage</t>
    </r>
  </si>
  <si>
    <r>
      <t>d)</t>
    </r>
    <r>
      <rPr>
        <sz val="7"/>
        <color rgb="FF000000"/>
        <rFont val="Times New Roman"/>
        <family val="1"/>
      </rPr>
      <t xml:space="preserve">    </t>
    </r>
    <r>
      <rPr>
        <sz val="10"/>
        <color rgb="FF000000"/>
        <rFont val="Arial"/>
        <family val="2"/>
      </rPr>
      <t>Payment of hourly overtime rates based on a multiple of the basic hourly rate</t>
    </r>
  </si>
  <si>
    <t>The system must provide the ability to create and update user defined deduction elements with values that are deducted based on payroll frequency, with minimal effort.</t>
  </si>
  <si>
    <t>As a minimum, it must be possible to define deduction elements as follows:</t>
  </si>
  <si>
    <r>
      <t>a)</t>
    </r>
    <r>
      <rPr>
        <sz val="7"/>
        <color rgb="FF000000"/>
        <rFont val="Times New Roman"/>
        <family val="1"/>
      </rPr>
      <t xml:space="preserve">    </t>
    </r>
    <r>
      <rPr>
        <sz val="10"/>
        <color rgb="FF000000"/>
        <rFont val="Arial"/>
        <family val="2"/>
      </rPr>
      <t>Input in various formats e.g. cash, time hours etc</t>
    </r>
  </si>
  <si>
    <r>
      <t>c)</t>
    </r>
    <r>
      <rPr>
        <sz val="7"/>
        <color rgb="FF000000"/>
        <rFont val="Times New Roman"/>
        <family val="1"/>
      </rPr>
      <t xml:space="preserve">     </t>
    </r>
    <r>
      <rPr>
        <sz val="10"/>
        <color rgb="FF000000"/>
        <rFont val="Arial"/>
        <family val="2"/>
      </rPr>
      <t>Deduction may be defined as before or after tax</t>
    </r>
  </si>
  <si>
    <r>
      <t>d)</t>
    </r>
    <r>
      <rPr>
        <sz val="7"/>
        <color rgb="FF000000"/>
        <rFont val="Times New Roman"/>
        <family val="1"/>
      </rPr>
      <t xml:space="preserve">    </t>
    </r>
    <r>
      <rPr>
        <sz val="10"/>
        <color rgb="FF000000"/>
        <rFont val="Arial"/>
        <family val="2"/>
      </rPr>
      <t>Hold individual period and cumulative increasing or decreasing balances</t>
    </r>
  </si>
  <si>
    <r>
      <t>e)</t>
    </r>
    <r>
      <rPr>
        <sz val="7"/>
        <color rgb="FF000000"/>
        <rFont val="Times New Roman"/>
        <family val="1"/>
      </rPr>
      <t xml:space="preserve">    </t>
    </r>
    <r>
      <rPr>
        <sz val="10"/>
        <color rgb="FF000000"/>
        <rFont val="Arial"/>
        <family val="2"/>
      </rPr>
      <t>Ability to terminate permanent deductions by date or balance total</t>
    </r>
  </si>
  <si>
    <r>
      <t>f)</t>
    </r>
    <r>
      <rPr>
        <sz val="7"/>
        <color rgb="FF000000"/>
        <rFont val="Times New Roman"/>
        <family val="1"/>
      </rPr>
      <t xml:space="preserve">      </t>
    </r>
    <r>
      <rPr>
        <sz val="10"/>
        <color rgb="FF000000"/>
        <rFont val="Arial"/>
        <family val="2"/>
      </rPr>
      <t>Partial deduction / payment allowable in final pay period (e.g. balance was £150, £20 deducted per month, therefore in month 8 will take £10 only)</t>
    </r>
  </si>
  <si>
    <r>
      <t>g)</t>
    </r>
    <r>
      <rPr>
        <sz val="7"/>
        <color rgb="FF000000"/>
        <rFont val="Times New Roman"/>
        <family val="1"/>
      </rPr>
      <t xml:space="preserve">    </t>
    </r>
    <r>
      <rPr>
        <sz val="10"/>
        <color rgb="FF000000"/>
        <rFont val="Arial"/>
        <family val="2"/>
      </rPr>
      <t>Reclaim of outstanding balances for leavers</t>
    </r>
  </si>
  <si>
    <r>
      <t>h)</t>
    </r>
    <r>
      <rPr>
        <sz val="7"/>
        <color rgb="FF000000"/>
        <rFont val="Times New Roman"/>
        <family val="1"/>
      </rPr>
      <t xml:space="preserve">    </t>
    </r>
    <r>
      <rPr>
        <sz val="10"/>
        <color rgb="FF000000"/>
        <rFont val="Arial"/>
        <family val="2"/>
      </rPr>
      <t>The system must allow for the input and calculation of salary sacrifice and hold individual employee records and accumulative totals by reference to tables where applicable.</t>
    </r>
  </si>
  <si>
    <t>The system must allow deduction elements to be defined as either permanent or temporary and payment based on the employee’s pay frequency and any calculation rules which may be attached to the element.</t>
  </si>
  <si>
    <t>The system must allow temporary override or adjustment to permanent deduction elements.</t>
  </si>
  <si>
    <t>The system must allow for the introduction and application of periodic reviews of authorised voluntary deductions (e.g. TU subs, car park fees etc) by reference to tables where applicable.</t>
  </si>
  <si>
    <t>Payroll Reporting</t>
  </si>
  <si>
    <t>Net pay report – including numbers of employees / payment method within user defined groups for the current payroll period.</t>
  </si>
  <si>
    <t>Pay group summary report – basic pay, taxable additions, non taxable additions, deductions etc.</t>
  </si>
  <si>
    <t>Monthly RTI Submissions to HMRC</t>
  </si>
  <si>
    <t>Production of P45’s &amp; P60’s</t>
  </si>
  <si>
    <t>New starters and leavers reports</t>
  </si>
  <si>
    <t>Incremental reports</t>
  </si>
  <si>
    <t>Annual Pay Award changes processed</t>
  </si>
  <si>
    <t>The system must provide the facility for payslips and P60’s to be sorted in user defined order</t>
  </si>
  <si>
    <t>Monitoring/reports for pensions auto-enrolment.</t>
  </si>
  <si>
    <t>Processing pension contribution refunds following opt outs</t>
  </si>
  <si>
    <t>All PAYE/NI processing inc change of tax codes, Student loan deductions, NI category monitoring/changes e.g. when employee reaches State Pension Age.</t>
  </si>
  <si>
    <t>Creating, calculating and submitting  P11D Returns (Taxable Benefits)</t>
  </si>
  <si>
    <t>Inputting data and submitting to HMRC</t>
  </si>
  <si>
    <t>Sending over PDF file containing individual letters</t>
  </si>
  <si>
    <t>In the event of a reversal of gross to net taking place, the system should generate a report / file to allow contra items to be posted to the general ledger after validation by the finance team.</t>
  </si>
  <si>
    <t>The system should provide facilities for payslips to be available to employees online via the web or email.  It should be possible for a combination of delivery mechanisms to be available for each payroll.  Individual employees would have the choice of preferred receipt.</t>
  </si>
  <si>
    <t>The system should provide facilities for individual employees to view and print historical and current payslips via web browser access.</t>
  </si>
  <si>
    <t>The system must provide a facility to allow the Payroll Department to input free-text messages on payslips for individuals / selected pay groups / payroll.</t>
  </si>
  <si>
    <t xml:space="preserve">The system must provide the facility to produce cumulative reports by both tax year and date specified. </t>
  </si>
  <si>
    <t>Absence Recording – Payroll</t>
  </si>
  <si>
    <t>The system must have the facility to record and calculate payments due for all absences / leave against an employee including:</t>
  </si>
  <si>
    <r>
      <t>a)</t>
    </r>
    <r>
      <rPr>
        <sz val="7"/>
        <color rgb="FF000000"/>
        <rFont val="Times New Roman"/>
        <family val="1"/>
      </rPr>
      <t xml:space="preserve">    </t>
    </r>
    <r>
      <rPr>
        <sz val="10"/>
        <color rgb="FF000000"/>
        <rFont val="Arial"/>
        <family val="2"/>
      </rPr>
      <t>Contractual leave entitlement</t>
    </r>
  </si>
  <si>
    <r>
      <t>b)</t>
    </r>
    <r>
      <rPr>
        <sz val="7"/>
        <color rgb="FF000000"/>
        <rFont val="Times New Roman"/>
        <family val="1"/>
      </rPr>
      <t xml:space="preserve">    </t>
    </r>
    <r>
      <rPr>
        <sz val="10"/>
        <color rgb="FF000000"/>
        <rFont val="Arial"/>
        <family val="2"/>
      </rPr>
      <t>Occupational sick pay</t>
    </r>
  </si>
  <si>
    <r>
      <t>c)</t>
    </r>
    <r>
      <rPr>
        <sz val="7"/>
        <color rgb="FF000000"/>
        <rFont val="Times New Roman"/>
        <family val="1"/>
      </rPr>
      <t xml:space="preserve">     </t>
    </r>
    <r>
      <rPr>
        <sz val="10"/>
        <color rgb="FF000000"/>
        <rFont val="Arial"/>
        <family val="2"/>
      </rPr>
      <t>Statutory sick pay</t>
    </r>
  </si>
  <si>
    <r>
      <t>d)</t>
    </r>
    <r>
      <rPr>
        <sz val="7"/>
        <color rgb="FF000000"/>
        <rFont val="Times New Roman"/>
        <family val="1"/>
      </rPr>
      <t xml:space="preserve">    </t>
    </r>
    <r>
      <rPr>
        <sz val="10"/>
        <color rgb="FF000000"/>
        <rFont val="Arial"/>
        <family val="2"/>
      </rPr>
      <t>Occupational maternity pay</t>
    </r>
  </si>
  <si>
    <r>
      <t>e)</t>
    </r>
    <r>
      <rPr>
        <sz val="7"/>
        <color rgb="FF000000"/>
        <rFont val="Times New Roman"/>
        <family val="1"/>
      </rPr>
      <t xml:space="preserve">    </t>
    </r>
    <r>
      <rPr>
        <sz val="10"/>
        <color rgb="FF000000"/>
        <rFont val="Arial"/>
        <family val="2"/>
      </rPr>
      <t>Statutory maternity pay</t>
    </r>
  </si>
  <si>
    <r>
      <t>f)</t>
    </r>
    <r>
      <rPr>
        <sz val="7"/>
        <color rgb="FF000000"/>
        <rFont val="Times New Roman"/>
        <family val="1"/>
      </rPr>
      <t xml:space="preserve">      </t>
    </r>
    <r>
      <rPr>
        <sz val="10"/>
        <color rgb="FF000000"/>
        <rFont val="Arial"/>
        <family val="2"/>
      </rPr>
      <t xml:space="preserve">Statutory maternity pay reclaim </t>
    </r>
  </si>
  <si>
    <r>
      <t>g)</t>
    </r>
    <r>
      <rPr>
        <sz val="7"/>
        <color rgb="FF000000"/>
        <rFont val="Times New Roman"/>
        <family val="1"/>
      </rPr>
      <t xml:space="preserve">    </t>
    </r>
    <r>
      <rPr>
        <sz val="10"/>
        <color rgb="FF000000"/>
        <rFont val="Arial"/>
        <family val="2"/>
      </rPr>
      <t>Statutory paternity pay</t>
    </r>
  </si>
  <si>
    <r>
      <t>h)</t>
    </r>
    <r>
      <rPr>
        <sz val="7"/>
        <color rgb="FF000000"/>
        <rFont val="Times New Roman"/>
        <family val="1"/>
      </rPr>
      <t xml:space="preserve">    </t>
    </r>
    <r>
      <rPr>
        <sz val="10"/>
        <color rgb="FF000000"/>
        <rFont val="Arial"/>
        <family val="2"/>
      </rPr>
      <t>Statutory adoptive pay</t>
    </r>
  </si>
  <si>
    <r>
      <t>i)</t>
    </r>
    <r>
      <rPr>
        <sz val="7"/>
        <color rgb="FF000000"/>
        <rFont val="Times New Roman"/>
        <family val="1"/>
      </rPr>
      <t xml:space="preserve">      </t>
    </r>
    <r>
      <rPr>
        <sz val="10"/>
        <color rgb="FF000000"/>
        <rFont val="Arial"/>
        <family val="2"/>
      </rPr>
      <t>Shared parental/grandparent pay</t>
    </r>
  </si>
  <si>
    <r>
      <t>j)</t>
    </r>
    <r>
      <rPr>
        <sz val="7"/>
        <color rgb="FF000000"/>
        <rFont val="Times New Roman"/>
        <family val="1"/>
      </rPr>
      <t xml:space="preserve">      </t>
    </r>
    <r>
      <rPr>
        <sz val="10"/>
        <color rgb="FF000000"/>
        <rFont val="Arial"/>
        <family val="2"/>
      </rPr>
      <t>Approved unpaid leave and reason e.g. career break, secondment, annual leave entitlement expired.</t>
    </r>
  </si>
  <si>
    <t>Pension Schemes and AVC’s</t>
  </si>
  <si>
    <t>The system must provide facilities to create and update an unlimited number of user defined occupational pension, AVC, and money purchase AVC schemes.</t>
  </si>
  <si>
    <t>As a minimum requirement the system must be capable of defining a pension scheme as follows:</t>
  </si>
  <si>
    <r>
      <t>a)</t>
    </r>
    <r>
      <rPr>
        <sz val="7"/>
        <color rgb="FF000000"/>
        <rFont val="Times New Roman"/>
        <family val="1"/>
      </rPr>
      <t xml:space="preserve">    </t>
    </r>
    <r>
      <rPr>
        <sz val="10"/>
        <color rgb="FF000000"/>
        <rFont val="Arial"/>
        <family val="2"/>
      </rPr>
      <t>Employee and employer contributions to be based on cash, percentage or formula calculation and to include all pensionable pay elements</t>
    </r>
  </si>
  <si>
    <r>
      <t>b)</t>
    </r>
    <r>
      <rPr>
        <sz val="7"/>
        <color rgb="FF000000"/>
        <rFont val="Times New Roman"/>
        <family val="1"/>
      </rPr>
      <t xml:space="preserve">    </t>
    </r>
    <r>
      <rPr>
        <sz val="10"/>
        <color rgb="FF000000"/>
        <rFont val="Arial"/>
        <family val="2"/>
      </rPr>
      <t>Hold individual period and cumulative pensionable pay and contribution balances for reconciliation purposes.</t>
    </r>
  </si>
  <si>
    <r>
      <t>c)</t>
    </r>
    <r>
      <rPr>
        <sz val="7"/>
        <color rgb="FF000000"/>
        <rFont val="Times New Roman"/>
        <family val="1"/>
      </rPr>
      <t xml:space="preserve">     </t>
    </r>
    <r>
      <rPr>
        <sz val="10"/>
        <color rgb="FF000000"/>
        <rFont val="Arial"/>
        <family val="2"/>
      </rPr>
      <t>Facility to override / adjust system calculations.</t>
    </r>
  </si>
  <si>
    <t>The system should provide the facility for employees with more than one post to be members of the same or a different pension scheme in each post.  The pension scheme applicable will be dependent on the particular post.</t>
  </si>
  <si>
    <r>
      <t xml:space="preserve">Teachers’ Pension - </t>
    </r>
    <r>
      <rPr>
        <sz val="10"/>
        <rFont val="Arial"/>
        <family val="2"/>
      </rPr>
      <t>Provide Monthly &amp; Annual contribution returns</t>
    </r>
  </si>
  <si>
    <r>
      <t xml:space="preserve">Teachers’ Pension - </t>
    </r>
    <r>
      <rPr>
        <sz val="10"/>
        <rFont val="Arial"/>
        <family val="2"/>
      </rPr>
      <t>Provide monthly/Annual service detail reports –MDC</t>
    </r>
  </si>
  <si>
    <t>Direct link to LGPS, allowing for data transfer, reducing customer pension administration.</t>
  </si>
  <si>
    <t>LGPS - Monthly and annual contribution and service reports including assumed pensionable pay where appropriate.</t>
  </si>
  <si>
    <t>The system must hold ‘end dates’ for additional pension contributions</t>
  </si>
  <si>
    <t>Facility to calculate and pay refund of contributions and link to NI code change and NI contributions recalculation.</t>
  </si>
  <si>
    <t>The system must maintain separate balances for employees who have contributed to more than one Occupational Pension Scheme during:</t>
  </si>
  <si>
    <t>A tax year</t>
  </si>
  <si>
    <t>A pension year</t>
  </si>
  <si>
    <t xml:space="preserve">Implement and manage auto-enrolment, including eligible, non-eligible and entitled employees. </t>
  </si>
  <si>
    <t>Manage opt out notices and new employees as part of the auto-enrolment process. The system must flag relevant auto-enrolment dates for relevant employees.</t>
  </si>
  <si>
    <t>Maintain accurate records and a complete audit trail,</t>
  </si>
  <si>
    <t>Produce all relevant documents for LGPS including leavers forms</t>
  </si>
  <si>
    <t>Pay Spines, Awards and Salary Changes</t>
  </si>
  <si>
    <t>The system must provide for an unlimited number of user defined pay spines and related pay grades and an unlimited number of pay points within each grade and spine.</t>
  </si>
  <si>
    <t>The system must be capable of linking an individual employee’s grade, grade point and incremental date to the appropriate spinal pay rate (monthly, weekly, hourly etc) and provide for automatic incremental progression, based on individual increment date, taking due account of ‘Top of the Scale’, ‘Spot’ and ‘Discretionary’ points.</t>
  </si>
  <si>
    <t>The system must be capable of maintaining a full history by date of past pay spines and related grades.</t>
  </si>
  <si>
    <t>The system should facilitate the automatic review / update of grades and spines for pay awards with minimal user effort.</t>
  </si>
  <si>
    <t>The system must provide the ability to produce retrospective calculation of pay arrears for an individual or for all eligible staff as a result of updates to pay rates and / or pay elements and insert individual values to staff pay records for payment in a prescribed pay cycle.  Provide review ‘draft’ list prior to confirmation.</t>
  </si>
  <si>
    <t>The system must hold a dated history of each change made to an individual employee’s wage / salary, including pay spine, scale point.</t>
  </si>
  <si>
    <t>Period End Reconciliation and Payments</t>
  </si>
  <si>
    <t>The system must provide facilities to summarise all additions and deductions (excl statutory deductions) by user defined pay group and payroll for each pay period.</t>
  </si>
  <si>
    <t>The system must provide facilities to summarise all elements of pay within individual pay records, by pay cycle and period total into a summary report for the whole payroll (including brought forward / carried forward totals), to facilitate payment to payroll creditors such as the Inland Revenue, pension scheme administrators etc.</t>
  </si>
  <si>
    <t xml:space="preserve">Year End Reconciliations and Payments </t>
  </si>
  <si>
    <t>The system must provide the facility to continue input after year end to correct cumulative figures for submission to the Inland Revenue without jeopardising subsequent pay runs in the next tax year.  Tenderers must detail how this is handled by the proposed system.</t>
  </si>
  <si>
    <t>The system must provide facilities to produce cumulative summaries each pay cycle, of gross pay, each statutory deduction / payment type, live pay records, leaver records and new records, building up to the year end for the purpose of balancing P35 schedules.</t>
  </si>
  <si>
    <t>The system must provide facilities to validate gross pay against statutory deductions, and identify / summarise non-feasible conditions in employee payroll files that will cause rejection of PAYE/NIC/SSP/SMP/SAP/SPP magnetic tape data submitted to the Inland Revenue e.g. due to negative values, out of balance or, exceeding maximum values etc.</t>
  </si>
  <si>
    <t>The system must provide facilities to produce files for the exchange of contribution / pay data to our pension administrators, and Inland Revenue each year end.</t>
  </si>
  <si>
    <t>Costings</t>
  </si>
  <si>
    <t>The system must be capable of holding a cost code up to 20 characters long with alphanumeric or blank in any position.</t>
  </si>
  <si>
    <t>The system should have the ability to validate the cost code with each character position being definable as alphabetic, numeric, blank.</t>
  </si>
  <si>
    <t>The system must be capable of apportioning gross costs (incl ER NIC and ER Pension) against multiple cost codes, attached to both permanent and temporary elements, by individual employee.</t>
  </si>
  <si>
    <t>The system should provide a balanced file of debits and credits to update general ledger after validation by the finance team has taken place.</t>
  </si>
  <si>
    <t xml:space="preserve">The system should maintain a historical cost file that would allow users to easily interrogate historical costing information. </t>
  </si>
  <si>
    <t>Expenses</t>
  </si>
  <si>
    <t>An expenses module would be expected to be integrated with the HR/Payroll System and have to have the following facilities:</t>
  </si>
  <si>
    <t>Expense Codes:</t>
  </si>
  <si>
    <r>
      <t>a)</t>
    </r>
    <r>
      <rPr>
        <sz val="7"/>
        <rFont val="Times New Roman"/>
        <family val="1"/>
      </rPr>
      <t xml:space="preserve">    </t>
    </r>
    <r>
      <rPr>
        <sz val="10"/>
        <rFont val="Arial"/>
        <family val="2"/>
      </rPr>
      <t>Unlimited user defined expense codes e.g. travel and subsistence, car allowance and subsistence, fuel expenses and car mileage and mileage rates.</t>
    </r>
  </si>
  <si>
    <r>
      <t>b)</t>
    </r>
    <r>
      <rPr>
        <sz val="7"/>
        <rFont val="Times New Roman"/>
        <family val="1"/>
      </rPr>
      <t xml:space="preserve">    </t>
    </r>
    <r>
      <rPr>
        <sz val="10"/>
        <rFont val="Arial"/>
        <family val="2"/>
      </rPr>
      <t>Expense codes to be user definable as; taxable or non-taxable, NI-able or non NI-able, pensionable / non pensionable and expense with dispensation</t>
    </r>
  </si>
  <si>
    <r>
      <t>c)</t>
    </r>
    <r>
      <rPr>
        <sz val="7"/>
        <rFont val="Times New Roman"/>
        <family val="1"/>
      </rPr>
      <t xml:space="preserve">     </t>
    </r>
    <r>
      <rPr>
        <sz val="10"/>
        <rFont val="Arial"/>
        <family val="2"/>
      </rPr>
      <t>Ability to attach individual cost codes to each expense item</t>
    </r>
  </si>
  <si>
    <r>
      <t>d)</t>
    </r>
    <r>
      <rPr>
        <sz val="7"/>
        <rFont val="Times New Roman"/>
        <family val="1"/>
      </rPr>
      <t xml:space="preserve">    </t>
    </r>
    <r>
      <rPr>
        <sz val="10"/>
        <rFont val="Arial"/>
        <family val="2"/>
      </rPr>
      <t>Ability to store the VAT portion and rate, where applicable, of any expense item.</t>
    </r>
  </si>
  <si>
    <r>
      <t>e)</t>
    </r>
    <r>
      <rPr>
        <sz val="7"/>
        <rFont val="Times New Roman"/>
        <family val="1"/>
      </rPr>
      <t xml:space="preserve">    </t>
    </r>
    <r>
      <rPr>
        <sz val="10"/>
        <rFont val="Arial"/>
        <family val="2"/>
      </rPr>
      <t>History stored for unlimited number of years</t>
    </r>
  </si>
  <si>
    <t>Expenses processing:</t>
  </si>
  <si>
    <r>
      <t>f)</t>
    </r>
    <r>
      <rPr>
        <sz val="7"/>
        <rFont val="Times New Roman"/>
        <family val="1"/>
      </rPr>
      <t xml:space="preserve">      </t>
    </r>
    <r>
      <rPr>
        <sz val="10"/>
        <rFont val="Arial"/>
        <family val="2"/>
      </rPr>
      <t>Expenses data entered online by payroll or finance staff (or in future via web interface) directly into the system but not processed until authorised by the relevant and appropriate manage and member of the payroll or finance staff.</t>
    </r>
  </si>
  <si>
    <r>
      <t>g)</t>
    </r>
    <r>
      <rPr>
        <sz val="7"/>
        <rFont val="Times New Roman"/>
        <family val="1"/>
      </rPr>
      <t xml:space="preserve">    </t>
    </r>
    <r>
      <rPr>
        <sz val="10"/>
        <rFont val="Arial"/>
        <family val="2"/>
      </rPr>
      <t>Facility to process expenses either at week / month end or mid-week / month</t>
    </r>
  </si>
  <si>
    <r>
      <t>h)</t>
    </r>
    <r>
      <rPr>
        <sz val="7"/>
        <rFont val="Times New Roman"/>
        <family val="1"/>
      </rPr>
      <t xml:space="preserve">    </t>
    </r>
    <r>
      <rPr>
        <sz val="10"/>
        <rFont val="Arial"/>
        <family val="2"/>
      </rPr>
      <t>Facility to pay expenses via payroll process other than at the end of the month end.</t>
    </r>
  </si>
  <si>
    <r>
      <t>i)</t>
    </r>
    <r>
      <rPr>
        <sz val="7"/>
        <rFont val="Times New Roman"/>
        <family val="1"/>
      </rPr>
      <t xml:space="preserve">      </t>
    </r>
    <r>
      <rPr>
        <sz val="10"/>
        <rFont val="Arial"/>
        <family val="2"/>
      </rPr>
      <t>Automatic production of P11D from data stored</t>
    </r>
  </si>
  <si>
    <r>
      <t>j)</t>
    </r>
    <r>
      <rPr>
        <sz val="7"/>
        <rFont val="Times New Roman"/>
        <family val="1"/>
      </rPr>
      <t xml:space="preserve">      </t>
    </r>
    <r>
      <rPr>
        <sz val="10"/>
        <rFont val="Arial"/>
        <family val="2"/>
      </rPr>
      <t>Facility to upload receipts directly into the system by self-serve</t>
    </r>
  </si>
  <si>
    <t>Self Service</t>
  </si>
  <si>
    <t>Ability to enter claims straight onto system either on individual record or as an integration</t>
  </si>
  <si>
    <t xml:space="preserve">Please outline in detail how your self service module(s) could interface with the current web technologies employed by the College.  </t>
  </si>
  <si>
    <t>The system should provide automated emails triggered by employee/manager input</t>
  </si>
  <si>
    <t>Time &amp; Attendance</t>
  </si>
  <si>
    <t>Calculation of all statutory/occupational sick pay and maternity/adoption/paternity pay.</t>
  </si>
  <si>
    <t>Producing maternity pay schedules</t>
  </si>
  <si>
    <t>Multiple allowances for occupational sick pay dependant on length of service.</t>
  </si>
  <si>
    <t>Payroll General Requirements</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</si>
  <si>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</si>
  <si>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</si>
  <si>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</si>
  <si>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</si>
  <si>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</si>
  <si>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</si>
  <si>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</si>
  <si>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</si>
  <si>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</si>
  <si>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</si>
  <si>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</si>
  <si>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</si>
  <si>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</si>
  <si>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</si>
  <si>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</si>
  <si>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</si>
  <si>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</si>
  <si>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</si>
  <si>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</si>
  <si>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</si>
  <si>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</si>
  <si>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</si>
  <si>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</si>
  <si>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</si>
  <si>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</si>
  <si>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</si>
  <si>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10.10</t>
  </si>
  <si>
    <t>10.12</t>
  </si>
  <si>
    <t>10.13</t>
  </si>
  <si>
    <t>10.14</t>
  </si>
  <si>
    <t>10.15</t>
  </si>
  <si>
    <t>10.16</t>
  </si>
  <si>
    <t>10.17</t>
  </si>
  <si>
    <t>10.18</t>
  </si>
  <si>
    <t>10.19</t>
  </si>
  <si>
    <t>12.10</t>
  </si>
  <si>
    <t>12.11</t>
  </si>
  <si>
    <t>12.12</t>
  </si>
  <si>
    <t>12.13</t>
  </si>
  <si>
    <t>Annual leave to be stored on system so a report could be produced of all outstanding leave at year end for statutory accounting purposes</t>
  </si>
  <si>
    <t>Annual leave to be stored on payroll system so a costed report could be produced of all outstanding leave at year end</t>
  </si>
  <si>
    <t>Supplier comments/compliance</t>
  </si>
  <si>
    <t>Code of Response</t>
  </si>
  <si>
    <t>Description</t>
  </si>
  <si>
    <t>A</t>
  </si>
  <si>
    <t>Fully Met</t>
  </si>
  <si>
    <t>The requirement can be met fully by the standard system.</t>
  </si>
  <si>
    <t>B</t>
  </si>
  <si>
    <t>Partially Met</t>
  </si>
  <si>
    <t>The requirement can be met partially by the system – in this case please give details or an alternative solution.</t>
  </si>
  <si>
    <t>C</t>
  </si>
  <si>
    <t>Bespoke Modification</t>
  </si>
  <si>
    <t>The requirement can be met after bespoke modifications to the software – in this case please provide costs.</t>
  </si>
  <si>
    <t>D</t>
  </si>
  <si>
    <t>Future Release</t>
  </si>
  <si>
    <t>The requirement can be met in a future release of the system – in this case please give release dates where available.</t>
  </si>
  <si>
    <t>E</t>
  </si>
  <si>
    <t>Cannot be Met</t>
  </si>
  <si>
    <t>The requirement cannot be met by the system and there are no plans to include the required functionality.</t>
  </si>
  <si>
    <t>Scoring Guidance</t>
  </si>
  <si>
    <t>Total Score</t>
  </si>
  <si>
    <t>Grade</t>
  </si>
  <si>
    <t>Score</t>
  </si>
  <si>
    <t>Appendix E Statement of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</si>
</sst>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2"/>
      <color theme="1"/>
      <name val="Arial"/>
      <family val="2"/>
    </font>
    <font>
      <sz val="12"/>
      <color theme="1"/>
      <name val="Arial"/>
      <family val="2"/>
    </font>
    <font>
      <b/>
      <sz val="12"/>
      <color theme="1"/>
      <name val="Arial"/>
      <family val="2"/>
    </font>
    <font>
      <b/>
      <sz val="10"/>
      <color rgb="FF000000"/>
      <name val="Arial"/>
      <family val="2"/>
    </font>
    <font>
      <b/>
      <u/>
      <sz val="12"/>
      <color theme="1"/>
      <name val="Arial"/>
      <family val="2"/>
    </font>
    <font>
      <sz val="12"/>
      <color theme="1"/>
      <name val="Symbol"/>
      <family val="1"/>
      <charset val="2"/>
    </font>
    <font>
      <sz val="7"/>
      <color theme="1"/>
      <name val="Times New Roman"/>
      <family val="1"/>
    </font>
    <font>
      <sz val="12"/>
      <color theme="1"/>
      <name val="Courier New"/>
      <family val="3"/>
    </font>
    <font>
      <sz val="10"/>
      <color rgb="FF000000"/>
      <name val="Arial"/>
      <family val="2"/>
    </font>
    <font>
      <sz val="10"/>
      <name val="Arial"/>
      <family val="2"/>
    </font>
    <font>
      <sz val="7"/>
      <color rgb="FF000000"/>
      <name val="Times New Roman"/>
      <family val="1"/>
    </font>
    <font>
      <sz val="7"/>
      <name val="Times New Roman"/>
      <family val="1"/>
    </font>
    <font>
      <u/>
      <sz val="12"/>
      <color theme="1"/>
      <name val="Arial"/>
      <family val="2"/>
    </font>
    <font>
      <b/>
      <sz val="11"/>
      <color theme="1"/>
      <name val="Arial"/>
      <family val="2"/>
    </font>
    <font>
      <b/>
      <sz val="11"/>
      <color rgb="FF000000"/>
      <name val="Arial"/>
      <family val="2"/>
    </font>
    <font>
      <sz val="11"/>
      <color theme="1"/>
      <name val="Arial"/>
      <family val="2"/>
    </font>
    <font>
      <b/>
      <u/>
      <sz val="11"/>
      <color theme="1"/>
      <name val="Arial"/>
      <family val="2"/>
    </font>
    <font>
      <sz val="11"/>
      <color rgb="FF000000"/>
      <name val="Arial"/>
      <family val="2"/>
    </font>
    <font>
      <i/>
      <sz val="12"/>
      <color theme="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rgb="FFF2F2F2"/>
        <bgColor indexed="64"/>
      </patternFill>
    </fill>
  </fills>
  <borders count="13">
    <border>
      <left/>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rgb="FF000000"/>
      </bottom>
      <diagonal/>
    </border>
    <border>
      <left style="medium">
        <color auto="1"/>
      </left>
      <right style="medium">
        <color auto="1"/>
      </right>
      <top/>
      <bottom/>
      <diagonal/>
    </border>
    <border>
      <left style="medium">
        <color rgb="FF000000"/>
      </left>
      <right/>
      <top style="medium">
        <color rgb="FF000000"/>
      </top>
      <bottom style="medium">
        <color rgb="FF000000"/>
      </bottom>
      <diagonal/>
    </border>
  </borders>
  <cellStyleXfs count="1">
    <xf numFmtId="0" fontId="0" fillId="0" borderId="0"/>
  </cellStyleXfs>
  <cellXfs count="54">
    <xf numFmtId="0" fontId="0" fillId="0" borderId="0" xfId="0"/>
    <xf numFmtId="0" fontId="4" fillId="0" borderId="0" xfId="0" applyFont="1" applyAlignment="1">
      <alignment vertical="center"/>
    </xf>
    <xf numFmtId="0" fontId="0" fillId="0" borderId="6" xfId="0" applyBorder="1"/>
    <xf numFmtId="0" fontId="0" fillId="0" borderId="9" xfId="0" applyBorder="1"/>
    <xf numFmtId="0" fontId="0" fillId="0" borderId="9" xfId="0" applyFont="1" applyBorder="1" applyAlignment="1">
      <alignment horizontal="left" vertical="center" wrapText="1"/>
    </xf>
    <xf numFmtId="0" fontId="5" fillId="0" borderId="9" xfId="0" applyFont="1" applyBorder="1" applyAlignment="1">
      <alignment horizontal="left" vertical="center" wrapText="1"/>
    </xf>
    <xf numFmtId="0" fontId="7" fillId="0" borderId="9" xfId="0" applyFont="1" applyBorder="1" applyAlignment="1">
      <alignment horizontal="left" vertical="center" wrapText="1" indent="3"/>
    </xf>
    <xf numFmtId="0" fontId="0" fillId="0" borderId="9" xfId="0" applyFont="1" applyBorder="1" applyAlignment="1">
      <alignment horizontal="left" vertical="center"/>
    </xf>
    <xf numFmtId="0" fontId="0" fillId="0" borderId="9" xfId="0" applyBorder="1" applyAlignment="1">
      <alignment wrapText="1"/>
    </xf>
    <xf numFmtId="0" fontId="12" fillId="0" borderId="0" xfId="0" applyFont="1"/>
    <xf numFmtId="0" fontId="0" fillId="0" borderId="0" xfId="0" applyFill="1"/>
    <xf numFmtId="0" fontId="0" fillId="0" borderId="0" xfId="0" applyFont="1" applyBorder="1" applyAlignment="1">
      <alignment horizontal="left" vertical="center" wrapText="1"/>
    </xf>
    <xf numFmtId="0" fontId="3" fillId="0" borderId="0" xfId="0" applyFont="1" applyFill="1" applyBorder="1" applyAlignment="1">
      <alignment horizontal="left" vertical="center" wrapText="1"/>
    </xf>
    <xf numFmtId="0" fontId="8" fillId="0" borderId="0" xfId="0" applyFont="1" applyBorder="1" applyAlignment="1">
      <alignment vertical="center" wrapText="1"/>
    </xf>
    <xf numFmtId="0" fontId="8" fillId="0" borderId="0" xfId="0" applyFont="1" applyBorder="1" applyAlignment="1">
      <alignment horizontal="justify" vertical="center" wrapText="1"/>
    </xf>
    <xf numFmtId="0" fontId="4" fillId="0" borderId="0" xfId="0" applyFont="1" applyFill="1" applyAlignment="1">
      <alignment vertical="center"/>
    </xf>
    <xf numFmtId="0" fontId="3" fillId="0" borderId="0" xfId="0" applyFont="1" applyFill="1" applyBorder="1" applyAlignment="1">
      <alignment vertical="center" wrapText="1"/>
    </xf>
    <xf numFmtId="0" fontId="0" fillId="0" borderId="11" xfId="0" applyBorder="1"/>
    <xf numFmtId="0" fontId="0" fillId="0" borderId="11" xfId="0" applyFill="1" applyBorder="1"/>
    <xf numFmtId="0" fontId="13" fillId="0" borderId="0" xfId="0" applyFont="1"/>
    <xf numFmtId="0" fontId="15" fillId="0" borderId="0" xfId="0" applyFont="1" applyBorder="1"/>
    <xf numFmtId="0" fontId="16" fillId="0" borderId="0" xfId="0" applyFont="1" applyBorder="1" applyAlignment="1">
      <alignment vertical="center"/>
    </xf>
    <xf numFmtId="0" fontId="15" fillId="0" borderId="0" xfId="0" applyFont="1" applyBorder="1" applyAlignment="1">
      <alignment vertical="center"/>
    </xf>
    <xf numFmtId="0" fontId="15" fillId="0" borderId="0" xfId="0" applyFont="1" applyBorder="1" applyAlignment="1">
      <alignment horizontal="left" vertical="center" indent="2"/>
    </xf>
    <xf numFmtId="0" fontId="15" fillId="0" borderId="0" xfId="0" quotePrefix="1" applyFont="1" applyBorder="1" applyAlignment="1">
      <alignment horizontal="left" vertical="center" indent="2"/>
    </xf>
    <xf numFmtId="0" fontId="15" fillId="0" borderId="0" xfId="0" applyFont="1" applyBorder="1" applyAlignment="1">
      <alignment horizontal="center" vertical="center"/>
    </xf>
    <xf numFmtId="0" fontId="13" fillId="0" borderId="0" xfId="0" applyFont="1" applyBorder="1" applyAlignment="1">
      <alignment vertical="center"/>
    </xf>
    <xf numFmtId="0" fontId="16" fillId="0" borderId="0" xfId="0" applyFont="1" applyAlignment="1">
      <alignment vertical="center"/>
    </xf>
    <xf numFmtId="0" fontId="16" fillId="0" borderId="0" xfId="0" applyFont="1" applyFill="1" applyAlignment="1">
      <alignment vertical="center"/>
    </xf>
    <xf numFmtId="0" fontId="14" fillId="0" borderId="0" xfId="0" applyFont="1" applyBorder="1"/>
    <xf numFmtId="0" fontId="16" fillId="0" borderId="0" xfId="0" applyFont="1" applyFill="1" applyBorder="1" applyAlignment="1">
      <alignment vertical="center"/>
    </xf>
    <xf numFmtId="0" fontId="17" fillId="0" borderId="0" xfId="0" applyFont="1" applyBorder="1" applyAlignment="1">
      <alignment horizontal="center" vertical="center" wrapText="1"/>
    </xf>
    <xf numFmtId="4" fontId="17" fillId="0" borderId="0" xfId="0" quotePrefix="1" applyNumberFormat="1" applyFont="1" applyBorder="1" applyAlignment="1">
      <alignment horizontal="center" vertical="center" wrapText="1"/>
    </xf>
    <xf numFmtId="0" fontId="17" fillId="0" borderId="0" xfId="0" quotePrefix="1" applyFont="1" applyBorder="1" applyAlignment="1">
      <alignment horizontal="center" vertical="center" wrapText="1"/>
    </xf>
    <xf numFmtId="0" fontId="16" fillId="0" borderId="0" xfId="0" applyFont="1" applyFill="1" applyAlignment="1">
      <alignment horizontal="left" vertical="center"/>
    </xf>
    <xf numFmtId="0" fontId="17" fillId="0" borderId="0" xfId="0" applyFont="1" applyBorder="1" applyAlignment="1">
      <alignment vertical="center" wrapText="1"/>
    </xf>
    <xf numFmtId="0" fontId="15" fillId="0" borderId="0" xfId="0" applyFont="1"/>
    <xf numFmtId="0" fontId="1" fillId="3" borderId="3" xfId="0" applyFont="1" applyFill="1" applyBorder="1" applyAlignment="1">
      <alignment vertical="center" wrapText="1"/>
    </xf>
    <xf numFmtId="0" fontId="1" fillId="0" borderId="2" xfId="0" applyFont="1" applyBorder="1" applyAlignment="1">
      <alignment horizontal="center" vertical="center" wrapText="1"/>
    </xf>
    <xf numFmtId="0" fontId="18" fillId="0" borderId="7" xfId="0" applyFont="1" applyBorder="1" applyAlignment="1">
      <alignment vertical="center" wrapText="1"/>
    </xf>
    <xf numFmtId="0" fontId="1" fillId="0" borderId="7" xfId="0" applyFont="1" applyBorder="1" applyAlignment="1">
      <alignment vertical="center" wrapText="1"/>
    </xf>
    <xf numFmtId="0" fontId="2" fillId="2" borderId="0" xfId="0" applyFont="1" applyFill="1" applyBorder="1" applyAlignment="1">
      <alignment horizontal="left" vertical="center" wrapText="1"/>
    </xf>
    <xf numFmtId="0" fontId="2" fillId="2" borderId="0" xfId="0" applyFont="1" applyFill="1"/>
    <xf numFmtId="0" fontId="0" fillId="2" borderId="0" xfId="0" applyFill="1"/>
    <xf numFmtId="0" fontId="18" fillId="0" borderId="6" xfId="0" applyFont="1" applyBorder="1"/>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1" fillId="3" borderId="12" xfId="0" applyFont="1" applyFill="1" applyBorder="1" applyAlignment="1">
      <alignment vertical="center" wrapText="1"/>
    </xf>
    <xf numFmtId="0" fontId="1" fillId="3" borderId="10" xfId="0" applyFont="1" applyFill="1" applyBorder="1" applyAlignment="1">
      <alignment vertical="center" wrapText="1"/>
    </xf>
    <xf numFmtId="0" fontId="17" fillId="0" borderId="0"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3"/>
  <sheetViews>
    <sheetView tabSelected="1" workbookViewId="0"/>
  </sheetViews>
  <sheetFormatPr defaultRowHeight="15" x14ac:dyDescent="0.2"/>
  <cols>
    <col min="1" max="1" width="8.88671875" style="36" customWidth="1"/>
    <col min="2" max="2" width="54.6640625" customWidth="1"/>
    <col min="3" max="3" width="12.44140625" customWidth="1"/>
    <col min="4" max="4" width="13.21875" customWidth="1"/>
    <col min="5" max="5" width="39.33203125" customWidth="1"/>
  </cols>
  <sheetData>
    <row r="1" spans="1:5" ht="16.5" thickBot="1" x14ac:dyDescent="0.3">
      <c r="A1" s="19" t="s">
        <v>289</v>
      </c>
    </row>
    <row r="2" spans="1:5" x14ac:dyDescent="0.2">
      <c r="A2" s="50"/>
      <c r="B2" s="52" t="s">
        <v>0</v>
      </c>
      <c r="C2" s="45" t="s">
        <v>1</v>
      </c>
      <c r="D2" s="45" t="s">
        <v>2</v>
      </c>
      <c r="E2" s="45" t="s">
        <v>267</v>
      </c>
    </row>
    <row r="3" spans="1:5" ht="15.75" thickBot="1" x14ac:dyDescent="0.25">
      <c r="A3" s="51"/>
      <c r="B3" s="53"/>
      <c r="C3" s="46"/>
      <c r="D3" s="46"/>
      <c r="E3" s="46"/>
    </row>
    <row r="4" spans="1:5" x14ac:dyDescent="0.2">
      <c r="A4" s="20"/>
      <c r="B4" s="3"/>
      <c r="C4" s="2"/>
      <c r="D4" s="2"/>
      <c r="E4" s="2"/>
    </row>
    <row r="5" spans="1:5" x14ac:dyDescent="0.2">
      <c r="A5" s="21" t="s">
        <v>62</v>
      </c>
      <c r="B5" s="3"/>
      <c r="C5" s="2"/>
      <c r="D5" s="2"/>
      <c r="E5" s="2"/>
    </row>
    <row r="6" spans="1:5" x14ac:dyDescent="0.2">
      <c r="A6" s="22"/>
      <c r="B6" s="3"/>
      <c r="C6" s="2"/>
      <c r="D6" s="2"/>
      <c r="E6" s="2"/>
    </row>
    <row r="7" spans="1:5" x14ac:dyDescent="0.2">
      <c r="A7" s="23">
        <v>1.1000000000000001</v>
      </c>
      <c r="B7" s="4" t="s">
        <v>18</v>
      </c>
      <c r="C7" s="44"/>
      <c r="D7" s="44" t="str">
        <f>IFERROR(VLOOKUP(C7,Lookup!A:B,2,FALSE)," ")</f>
        <v xml:space="preserve"> </v>
      </c>
      <c r="E7" s="2"/>
    </row>
    <row r="8" spans="1:5" ht="30" x14ac:dyDescent="0.2">
      <c r="A8" s="23">
        <v>1.2</v>
      </c>
      <c r="B8" s="4" t="s">
        <v>19</v>
      </c>
      <c r="C8" s="44"/>
      <c r="D8" s="44" t="str">
        <f>IFERROR(VLOOKUP(C8,Lookup!A:B,2,FALSE)," ")</f>
        <v xml:space="preserve"> </v>
      </c>
      <c r="E8" s="2"/>
    </row>
    <row r="9" spans="1:5" x14ac:dyDescent="0.2">
      <c r="A9" s="23">
        <v>1.3</v>
      </c>
      <c r="B9" s="4" t="s">
        <v>20</v>
      </c>
      <c r="C9" s="44"/>
      <c r="D9" s="44" t="str">
        <f>IFERROR(VLOOKUP(C9,Lookup!A:B,2,FALSE)," ")</f>
        <v xml:space="preserve"> </v>
      </c>
      <c r="E9" s="2"/>
    </row>
    <row r="10" spans="1:5" x14ac:dyDescent="0.2">
      <c r="A10" s="23">
        <v>1.4</v>
      </c>
      <c r="B10" s="4" t="s">
        <v>21</v>
      </c>
      <c r="C10" s="44"/>
      <c r="D10" s="44" t="str">
        <f>IFERROR(VLOOKUP(C10,Lookup!A:B,2,FALSE)," ")</f>
        <v xml:space="preserve"> </v>
      </c>
      <c r="E10" s="2"/>
    </row>
    <row r="11" spans="1:5" ht="30" x14ac:dyDescent="0.2">
      <c r="A11" s="23">
        <v>1.5</v>
      </c>
      <c r="B11" s="4" t="s">
        <v>22</v>
      </c>
      <c r="C11" s="44"/>
      <c r="D11" s="44" t="str">
        <f>IFERROR(VLOOKUP(C11,Lookup!A:B,2,FALSE)," ")</f>
        <v xml:space="preserve"> </v>
      </c>
      <c r="E11" s="2"/>
    </row>
    <row r="12" spans="1:5" x14ac:dyDescent="0.2">
      <c r="A12" s="23">
        <v>1.6</v>
      </c>
      <c r="B12" s="4" t="s">
        <v>23</v>
      </c>
      <c r="C12" s="44"/>
      <c r="D12" s="44" t="str">
        <f>IFERROR(VLOOKUP(C12,Lookup!A:B,2,FALSE)," ")</f>
        <v xml:space="preserve"> </v>
      </c>
      <c r="E12" s="2"/>
    </row>
    <row r="13" spans="1:5" x14ac:dyDescent="0.2">
      <c r="A13" s="23">
        <v>1.7</v>
      </c>
      <c r="B13" s="4" t="s">
        <v>24</v>
      </c>
      <c r="C13" s="2"/>
      <c r="D13" s="44" t="str">
        <f>IFERROR(VLOOKUP(C13,Lookup!A:B,2,FALSE)," ")</f>
        <v xml:space="preserve"> </v>
      </c>
      <c r="E13" s="2"/>
    </row>
    <row r="14" spans="1:5" x14ac:dyDescent="0.2">
      <c r="A14" s="23">
        <v>1.8</v>
      </c>
      <c r="B14" s="4" t="s">
        <v>25</v>
      </c>
      <c r="C14" s="2"/>
      <c r="D14" s="44" t="str">
        <f>IFERROR(VLOOKUP(C14,Lookup!A:B,2,FALSE)," ")</f>
        <v xml:space="preserve"> </v>
      </c>
      <c r="E14" s="2"/>
    </row>
    <row r="15" spans="1:5" x14ac:dyDescent="0.2">
      <c r="A15" s="23">
        <v>1.9</v>
      </c>
      <c r="B15" s="4" t="s">
        <v>26</v>
      </c>
      <c r="C15" s="2"/>
      <c r="D15" s="44" t="str">
        <f>IFERROR(VLOOKUP(C15,Lookup!A:B,2,FALSE)," ")</f>
        <v xml:space="preserve"> </v>
      </c>
      <c r="E15" s="2"/>
    </row>
    <row r="16" spans="1:5" x14ac:dyDescent="0.2">
      <c r="A16" s="24" t="s">
        <v>17</v>
      </c>
      <c r="B16" s="4" t="s">
        <v>27</v>
      </c>
      <c r="C16" s="2"/>
      <c r="D16" s="44" t="str">
        <f>IFERROR(VLOOKUP(C16,Lookup!A:B,2,FALSE)," ")</f>
        <v xml:space="preserve"> </v>
      </c>
      <c r="E16" s="2"/>
    </row>
    <row r="17" spans="1:5" x14ac:dyDescent="0.2">
      <c r="A17" s="23">
        <v>1.1100000000000001</v>
      </c>
      <c r="B17" s="4" t="s">
        <v>28</v>
      </c>
      <c r="C17" s="2"/>
      <c r="D17" s="44" t="str">
        <f>IFERROR(VLOOKUP(C17,Lookup!A:B,2,FALSE)," ")</f>
        <v xml:space="preserve"> </v>
      </c>
      <c r="E17" s="2"/>
    </row>
    <row r="18" spans="1:5" x14ac:dyDescent="0.2">
      <c r="A18" s="23">
        <v>1.1200000000000001</v>
      </c>
      <c r="B18" s="4" t="s">
        <v>29</v>
      </c>
      <c r="C18" s="2"/>
      <c r="D18" s="44" t="str">
        <f>IFERROR(VLOOKUP(C18,Lookup!A:B,2,FALSE)," ")</f>
        <v xml:space="preserve"> </v>
      </c>
      <c r="E18" s="2"/>
    </row>
    <row r="19" spans="1:5" x14ac:dyDescent="0.2">
      <c r="A19" s="22"/>
      <c r="B19" s="3"/>
      <c r="C19" s="2"/>
      <c r="D19" s="44" t="str">
        <f>IFERROR(VLOOKUP(C19,Lookup!A:B,2,FALSE)," ")</f>
        <v xml:space="preserve"> </v>
      </c>
      <c r="E19" s="2"/>
    </row>
    <row r="20" spans="1:5" x14ac:dyDescent="0.2">
      <c r="A20" s="21" t="s">
        <v>3</v>
      </c>
      <c r="B20" s="3"/>
      <c r="C20" s="2"/>
      <c r="D20" s="44" t="str">
        <f>IFERROR(VLOOKUP(C20,Lookup!A:B,2,FALSE)," ")</f>
        <v xml:space="preserve"> </v>
      </c>
      <c r="E20" s="2"/>
    </row>
    <row r="21" spans="1:5" x14ac:dyDescent="0.2">
      <c r="A21" s="23">
        <v>2.1</v>
      </c>
      <c r="B21" s="5" t="s">
        <v>38</v>
      </c>
      <c r="C21" s="2"/>
      <c r="D21" s="44" t="str">
        <f>IFERROR(VLOOKUP(C21,Lookup!A:B,2,FALSE)," ")</f>
        <v xml:space="preserve"> </v>
      </c>
      <c r="E21" s="2"/>
    </row>
    <row r="22" spans="1:5" ht="15.75" x14ac:dyDescent="0.2">
      <c r="A22" s="23" t="s">
        <v>30</v>
      </c>
      <c r="B22" s="6" t="s">
        <v>4</v>
      </c>
      <c r="C22" s="2"/>
      <c r="D22" s="44" t="str">
        <f>IFERROR(VLOOKUP(C22,Lookup!A:B,2,FALSE)," ")</f>
        <v xml:space="preserve"> </v>
      </c>
      <c r="E22" s="2"/>
    </row>
    <row r="23" spans="1:5" ht="15.75" x14ac:dyDescent="0.2">
      <c r="A23" s="23" t="s">
        <v>31</v>
      </c>
      <c r="B23" s="6" t="s">
        <v>5</v>
      </c>
      <c r="C23" s="2"/>
      <c r="D23" s="44" t="str">
        <f>IFERROR(VLOOKUP(C23,Lookup!A:B,2,FALSE)," ")</f>
        <v xml:space="preserve"> </v>
      </c>
      <c r="E23" s="2"/>
    </row>
    <row r="24" spans="1:5" ht="30.75" x14ac:dyDescent="0.2">
      <c r="A24" s="23" t="s">
        <v>32</v>
      </c>
      <c r="B24" s="6" t="s">
        <v>6</v>
      </c>
      <c r="C24" s="2"/>
      <c r="D24" s="44" t="str">
        <f>IFERROR(VLOOKUP(C24,Lookup!A:B,2,FALSE)," ")</f>
        <v xml:space="preserve"> </v>
      </c>
      <c r="E24" s="2"/>
    </row>
    <row r="25" spans="1:5" ht="15.75" x14ac:dyDescent="0.2">
      <c r="A25" s="23" t="s">
        <v>33</v>
      </c>
      <c r="B25" s="6" t="s">
        <v>7</v>
      </c>
      <c r="C25" s="2"/>
      <c r="D25" s="44" t="str">
        <f>IFERROR(VLOOKUP(C25,Lookup!A:B,2,FALSE)," ")</f>
        <v xml:space="preserve"> </v>
      </c>
      <c r="E25" s="2"/>
    </row>
    <row r="26" spans="1:5" ht="15.75" x14ac:dyDescent="0.2">
      <c r="A26" s="23" t="s">
        <v>34</v>
      </c>
      <c r="B26" s="6" t="s">
        <v>8</v>
      </c>
      <c r="C26" s="2"/>
      <c r="D26" s="44" t="str">
        <f>IFERROR(VLOOKUP(C26,Lookup!A:B,2,FALSE)," ")</f>
        <v xml:space="preserve"> </v>
      </c>
      <c r="E26" s="2"/>
    </row>
    <row r="27" spans="1:5" ht="15.75" x14ac:dyDescent="0.2">
      <c r="A27" s="23" t="s">
        <v>35</v>
      </c>
      <c r="B27" s="6" t="s">
        <v>9</v>
      </c>
      <c r="C27" s="2"/>
      <c r="D27" s="44" t="str">
        <f>IFERROR(VLOOKUP(C27,Lookup!A:B,2,FALSE)," ")</f>
        <v xml:space="preserve"> </v>
      </c>
      <c r="E27" s="2"/>
    </row>
    <row r="28" spans="1:5" ht="30.75" x14ac:dyDescent="0.2">
      <c r="A28" s="23" t="s">
        <v>36</v>
      </c>
      <c r="B28" s="6" t="s">
        <v>10</v>
      </c>
      <c r="C28" s="2"/>
      <c r="D28" s="44" t="str">
        <f>IFERROR(VLOOKUP(C28,Lookup!A:B,2,FALSE)," ")</f>
        <v xml:space="preserve"> </v>
      </c>
      <c r="E28" s="2"/>
    </row>
    <row r="29" spans="1:5" ht="30.75" x14ac:dyDescent="0.2">
      <c r="A29" s="23" t="s">
        <v>37</v>
      </c>
      <c r="B29" s="6" t="s">
        <v>11</v>
      </c>
      <c r="C29" s="2"/>
      <c r="D29" s="44" t="str">
        <f>IFERROR(VLOOKUP(C29,Lookup!A:B,2,FALSE)," ")</f>
        <v xml:space="preserve"> </v>
      </c>
      <c r="E29" s="2"/>
    </row>
    <row r="30" spans="1:5" x14ac:dyDescent="0.2">
      <c r="A30" s="23">
        <v>2.2000000000000002</v>
      </c>
      <c r="B30" s="4" t="s">
        <v>39</v>
      </c>
      <c r="C30" s="2"/>
      <c r="D30" s="44" t="str">
        <f>IFERROR(VLOOKUP(C30,Lookup!A:B,2,FALSE)," ")</f>
        <v xml:space="preserve"> </v>
      </c>
      <c r="E30" s="2"/>
    </row>
    <row r="31" spans="1:5" x14ac:dyDescent="0.2">
      <c r="A31" s="23">
        <v>2.2999999999999998</v>
      </c>
      <c r="B31" s="4" t="s">
        <v>40</v>
      </c>
      <c r="C31" s="2"/>
      <c r="D31" s="44" t="str">
        <f>IFERROR(VLOOKUP(C31,Lookup!A:B,2,FALSE)," ")</f>
        <v xml:space="preserve"> </v>
      </c>
      <c r="E31" s="2"/>
    </row>
    <row r="32" spans="1:5" x14ac:dyDescent="0.2">
      <c r="A32" s="22"/>
      <c r="B32" s="3"/>
      <c r="C32" s="2"/>
      <c r="D32" s="44" t="str">
        <f>IFERROR(VLOOKUP(C32,Lookup!A:B,2,FALSE)," ")</f>
        <v xml:space="preserve"> </v>
      </c>
      <c r="E32" s="2"/>
    </row>
    <row r="33" spans="1:5" x14ac:dyDescent="0.2">
      <c r="A33" s="21" t="s">
        <v>12</v>
      </c>
      <c r="B33" s="3"/>
      <c r="C33" s="2"/>
      <c r="D33" s="44" t="str">
        <f>IFERROR(VLOOKUP(C33,Lookup!A:B,2,FALSE)," ")</f>
        <v xml:space="preserve"> </v>
      </c>
      <c r="E33" s="2"/>
    </row>
    <row r="34" spans="1:5" x14ac:dyDescent="0.2">
      <c r="A34" s="23">
        <v>3.1</v>
      </c>
      <c r="B34" s="4" t="s">
        <v>41</v>
      </c>
      <c r="C34" s="2"/>
      <c r="D34" s="44" t="str">
        <f>IFERROR(VLOOKUP(C34,Lookup!A:B,2,FALSE)," ")</f>
        <v xml:space="preserve"> </v>
      </c>
      <c r="E34" s="2"/>
    </row>
    <row r="35" spans="1:5" ht="30" x14ac:dyDescent="0.2">
      <c r="A35" s="23">
        <v>3.2</v>
      </c>
      <c r="B35" s="4" t="s">
        <v>42</v>
      </c>
      <c r="C35" s="2"/>
      <c r="D35" s="44" t="str">
        <f>IFERROR(VLOOKUP(C35,Lookup!A:B,2,FALSE)," ")</f>
        <v xml:space="preserve"> </v>
      </c>
      <c r="E35" s="2"/>
    </row>
    <row r="36" spans="1:5" x14ac:dyDescent="0.2">
      <c r="A36" s="23">
        <v>3.3</v>
      </c>
      <c r="B36" s="4" t="s">
        <v>43</v>
      </c>
      <c r="C36" s="2"/>
      <c r="D36" s="44" t="str">
        <f>IFERROR(VLOOKUP(C36,Lookup!A:B,2,FALSE)," ")</f>
        <v xml:space="preserve"> </v>
      </c>
      <c r="E36" s="2"/>
    </row>
    <row r="37" spans="1:5" ht="30" x14ac:dyDescent="0.2">
      <c r="A37" s="23">
        <v>3.4</v>
      </c>
      <c r="B37" s="4" t="s">
        <v>44</v>
      </c>
      <c r="C37" s="2"/>
      <c r="D37" s="44" t="str">
        <f>IFERROR(VLOOKUP(C37,Lookup!A:B,2,FALSE)," ")</f>
        <v xml:space="preserve"> </v>
      </c>
      <c r="E37" s="2"/>
    </row>
    <row r="38" spans="1:5" x14ac:dyDescent="0.2">
      <c r="A38" s="23">
        <v>3.5</v>
      </c>
      <c r="B38" s="5" t="s">
        <v>45</v>
      </c>
      <c r="C38" s="2"/>
      <c r="D38" s="44" t="str">
        <f>IFERROR(VLOOKUP(C38,Lookup!A:B,2,FALSE)," ")</f>
        <v xml:space="preserve"> </v>
      </c>
      <c r="E38" s="2"/>
    </row>
    <row r="39" spans="1:5" x14ac:dyDescent="0.2">
      <c r="A39" s="22"/>
      <c r="B39" s="3"/>
      <c r="C39" s="2"/>
      <c r="D39" s="44" t="str">
        <f>IFERROR(VLOOKUP(C39,Lookup!A:B,2,FALSE)," ")</f>
        <v xml:space="preserve"> </v>
      </c>
      <c r="E39" s="2"/>
    </row>
    <row r="40" spans="1:5" x14ac:dyDescent="0.2">
      <c r="A40" s="21" t="s">
        <v>13</v>
      </c>
      <c r="B40" s="3"/>
      <c r="C40" s="2"/>
      <c r="D40" s="44" t="str">
        <f>IFERROR(VLOOKUP(C40,Lookup!A:B,2,FALSE)," ")</f>
        <v xml:space="preserve"> </v>
      </c>
      <c r="E40" s="2"/>
    </row>
    <row r="41" spans="1:5" x14ac:dyDescent="0.2">
      <c r="A41" s="23">
        <v>4.0999999999999996</v>
      </c>
      <c r="B41" s="5" t="s">
        <v>46</v>
      </c>
      <c r="C41" s="2"/>
      <c r="D41" s="44" t="str">
        <f>IFERROR(VLOOKUP(C41,Lookup!A:B,2,FALSE)," ")</f>
        <v xml:space="preserve"> </v>
      </c>
      <c r="E41" s="2"/>
    </row>
    <row r="42" spans="1:5" x14ac:dyDescent="0.2">
      <c r="A42" s="23">
        <v>4.2</v>
      </c>
      <c r="B42" s="4" t="s">
        <v>47</v>
      </c>
      <c r="C42" s="2"/>
      <c r="D42" s="44" t="str">
        <f>IFERROR(VLOOKUP(C42,Lookup!A:B,2,FALSE)," ")</f>
        <v xml:space="preserve"> </v>
      </c>
      <c r="E42" s="2"/>
    </row>
    <row r="43" spans="1:5" x14ac:dyDescent="0.2">
      <c r="A43" s="23">
        <v>4.3</v>
      </c>
      <c r="B43" s="4" t="s">
        <v>48</v>
      </c>
      <c r="C43" s="2"/>
      <c r="D43" s="44" t="str">
        <f>IFERROR(VLOOKUP(C43,Lookup!A:B,2,FALSE)," ")</f>
        <v xml:space="preserve"> </v>
      </c>
      <c r="E43" s="2"/>
    </row>
    <row r="44" spans="1:5" ht="45" x14ac:dyDescent="0.2">
      <c r="A44" s="23">
        <v>4.4000000000000004</v>
      </c>
      <c r="B44" s="5" t="s">
        <v>49</v>
      </c>
      <c r="C44" s="2"/>
      <c r="D44" s="44" t="str">
        <f>IFERROR(VLOOKUP(C44,Lookup!A:B,2,FALSE)," ")</f>
        <v xml:space="preserve"> </v>
      </c>
      <c r="E44" s="2"/>
    </row>
    <row r="45" spans="1:5" ht="30" x14ac:dyDescent="0.2">
      <c r="A45" s="25">
        <v>4.5</v>
      </c>
      <c r="B45" s="4" t="s">
        <v>265</v>
      </c>
      <c r="C45" s="2"/>
      <c r="D45" s="44" t="str">
        <f>IFERROR(VLOOKUP(C45,Lookup!A:B,2,FALSE)," ")</f>
        <v xml:space="preserve"> </v>
      </c>
      <c r="E45" s="2"/>
    </row>
    <row r="46" spans="1:5" x14ac:dyDescent="0.2">
      <c r="A46" s="26"/>
      <c r="B46" s="3"/>
      <c r="C46" s="2"/>
      <c r="D46" s="44" t="str">
        <f>IFERROR(VLOOKUP(C46,Lookup!A:B,2,FALSE)," ")</f>
        <v xml:space="preserve"> </v>
      </c>
      <c r="E46" s="2"/>
    </row>
    <row r="47" spans="1:5" x14ac:dyDescent="0.2">
      <c r="A47" s="21" t="s">
        <v>14</v>
      </c>
      <c r="B47" s="3"/>
      <c r="C47" s="2"/>
      <c r="D47" s="44" t="str">
        <f>IFERROR(VLOOKUP(C47,Lookup!A:B,2,FALSE)," ")</f>
        <v xml:space="preserve"> </v>
      </c>
      <c r="E47" s="2"/>
    </row>
    <row r="48" spans="1:5" x14ac:dyDescent="0.2">
      <c r="A48" s="23">
        <v>5.0999999999999996</v>
      </c>
      <c r="B48" s="7" t="s">
        <v>50</v>
      </c>
      <c r="C48" s="2"/>
      <c r="D48" s="44" t="str">
        <f>IFERROR(VLOOKUP(C48,Lookup!A:B,2,FALSE)," ")</f>
        <v xml:space="preserve"> </v>
      </c>
      <c r="E48" s="2"/>
    </row>
    <row r="49" spans="1:5" x14ac:dyDescent="0.2">
      <c r="A49" s="23">
        <v>5.2</v>
      </c>
      <c r="B49" s="7" t="s">
        <v>51</v>
      </c>
      <c r="C49" s="2"/>
      <c r="D49" s="44" t="str">
        <f>IFERROR(VLOOKUP(C49,Lookup!A:B,2,FALSE)," ")</f>
        <v xml:space="preserve"> </v>
      </c>
      <c r="E49" s="2"/>
    </row>
    <row r="50" spans="1:5" x14ac:dyDescent="0.2">
      <c r="A50" s="23">
        <v>5.3</v>
      </c>
      <c r="B50" s="7" t="s">
        <v>52</v>
      </c>
      <c r="C50" s="2"/>
      <c r="D50" s="44" t="str">
        <f>IFERROR(VLOOKUP(C50,Lookup!A:B,2,FALSE)," ")</f>
        <v xml:space="preserve"> </v>
      </c>
      <c r="E50" s="2"/>
    </row>
    <row r="51" spans="1:5" x14ac:dyDescent="0.2">
      <c r="A51" s="23">
        <v>5.4</v>
      </c>
      <c r="B51" s="7" t="s">
        <v>53</v>
      </c>
      <c r="C51" s="2"/>
      <c r="D51" s="44" t="str">
        <f>IFERROR(VLOOKUP(C51,Lookup!A:B,2,FALSE)," ")</f>
        <v xml:space="preserve"> </v>
      </c>
      <c r="E51" s="2"/>
    </row>
    <row r="52" spans="1:5" x14ac:dyDescent="0.2">
      <c r="A52" s="23"/>
      <c r="B52" s="3"/>
      <c r="C52" s="2"/>
      <c r="D52" s="44" t="str">
        <f>IFERROR(VLOOKUP(C52,Lookup!A:B,2,FALSE)," ")</f>
        <v xml:space="preserve"> </v>
      </c>
      <c r="E52" s="2"/>
    </row>
    <row r="53" spans="1:5" x14ac:dyDescent="0.2">
      <c r="A53" s="21" t="s">
        <v>15</v>
      </c>
      <c r="B53" s="3"/>
      <c r="C53" s="2"/>
      <c r="D53" s="44" t="str">
        <f>IFERROR(VLOOKUP(C53,Lookup!A:B,2,FALSE)," ")</f>
        <v xml:space="preserve"> </v>
      </c>
      <c r="E53" s="2"/>
    </row>
    <row r="54" spans="1:5" x14ac:dyDescent="0.2">
      <c r="A54" s="23">
        <v>6.1</v>
      </c>
      <c r="B54" s="4" t="s">
        <v>54</v>
      </c>
      <c r="C54" s="2"/>
      <c r="D54" s="44" t="str">
        <f>IFERROR(VLOOKUP(C54,Lookup!A:B,2,FALSE)," ")</f>
        <v xml:space="preserve"> </v>
      </c>
      <c r="E54" s="2"/>
    </row>
    <row r="55" spans="1:5" ht="30" x14ac:dyDescent="0.2">
      <c r="A55" s="23">
        <v>6.2</v>
      </c>
      <c r="B55" s="4" t="s">
        <v>55</v>
      </c>
      <c r="C55" s="2"/>
      <c r="D55" s="44" t="str">
        <f>IFERROR(VLOOKUP(C55,Lookup!A:B,2,FALSE)," ")</f>
        <v xml:space="preserve"> </v>
      </c>
      <c r="E55" s="2"/>
    </row>
    <row r="56" spans="1:5" x14ac:dyDescent="0.2">
      <c r="A56" s="23">
        <v>6.3</v>
      </c>
      <c r="B56" s="4" t="s">
        <v>56</v>
      </c>
      <c r="C56" s="2"/>
      <c r="D56" s="44" t="str">
        <f>IFERROR(VLOOKUP(C56,Lookup!A:B,2,FALSE)," ")</f>
        <v xml:space="preserve"> </v>
      </c>
      <c r="E56" s="2"/>
    </row>
    <row r="57" spans="1:5" ht="30" x14ac:dyDescent="0.2">
      <c r="A57" s="23">
        <v>6.4</v>
      </c>
      <c r="B57" s="4" t="s">
        <v>57</v>
      </c>
      <c r="C57" s="2"/>
      <c r="D57" s="44" t="str">
        <f>IFERROR(VLOOKUP(C57,Lookup!A:B,2,FALSE)," ")</f>
        <v xml:space="preserve"> </v>
      </c>
      <c r="E57" s="2"/>
    </row>
    <row r="58" spans="1:5" x14ac:dyDescent="0.2">
      <c r="A58" s="23">
        <v>6.5</v>
      </c>
      <c r="B58" s="4" t="s">
        <v>58</v>
      </c>
      <c r="C58" s="2"/>
      <c r="D58" s="44" t="str">
        <f>IFERROR(VLOOKUP(C58,Lookup!A:B,2,FALSE)," ")</f>
        <v xml:space="preserve"> </v>
      </c>
      <c r="E58" s="2"/>
    </row>
    <row r="59" spans="1:5" x14ac:dyDescent="0.2">
      <c r="A59" s="22"/>
      <c r="B59" s="8"/>
      <c r="C59" s="2"/>
      <c r="D59" s="44" t="str">
        <f>IFERROR(VLOOKUP(C59,Lookup!A:B,2,FALSE)," ")</f>
        <v xml:space="preserve"> </v>
      </c>
      <c r="E59" s="2"/>
    </row>
    <row r="60" spans="1:5" x14ac:dyDescent="0.2">
      <c r="A60" s="21" t="s">
        <v>16</v>
      </c>
      <c r="B60" s="8"/>
      <c r="C60" s="2"/>
      <c r="D60" s="44" t="str">
        <f>IFERROR(VLOOKUP(C60,Lookup!A:B,2,FALSE)," ")</f>
        <v xml:space="preserve"> </v>
      </c>
      <c r="E60" s="2"/>
    </row>
    <row r="61" spans="1:5" x14ac:dyDescent="0.2">
      <c r="A61" s="23">
        <v>7.1</v>
      </c>
      <c r="B61" s="5" t="s">
        <v>59</v>
      </c>
      <c r="C61" s="2"/>
      <c r="D61" s="44" t="str">
        <f>IFERROR(VLOOKUP(C61,Lookup!A:B,2,FALSE)," ")</f>
        <v xml:space="preserve"> </v>
      </c>
      <c r="E61" s="2"/>
    </row>
    <row r="62" spans="1:5" x14ac:dyDescent="0.2">
      <c r="A62" s="23">
        <v>7.2</v>
      </c>
      <c r="B62" s="4" t="s">
        <v>60</v>
      </c>
      <c r="C62" s="2"/>
      <c r="D62" s="44" t="str">
        <f>IFERROR(VLOOKUP(C62,Lookup!A:B,2,FALSE)," ")</f>
        <v xml:space="preserve"> </v>
      </c>
      <c r="E62" s="2"/>
    </row>
    <row r="63" spans="1:5" ht="30" x14ac:dyDescent="0.2">
      <c r="A63" s="23">
        <v>7.3</v>
      </c>
      <c r="B63" s="11" t="s">
        <v>61</v>
      </c>
      <c r="C63" s="17"/>
      <c r="D63" s="44" t="str">
        <f>IFERROR(VLOOKUP(C63,Lookup!A:B,2,FALSE)," ")</f>
        <v xml:space="preserve"> </v>
      </c>
      <c r="E63" s="17"/>
    </row>
    <row r="64" spans="1:5" x14ac:dyDescent="0.2">
      <c r="A64" s="23"/>
      <c r="B64" s="11"/>
      <c r="C64" s="17"/>
      <c r="D64" s="44" t="str">
        <f>IFERROR(VLOOKUP(C64,Lookup!A:B,2,FALSE)," ")</f>
        <v xml:space="preserve"> </v>
      </c>
      <c r="E64" s="17"/>
    </row>
    <row r="65" spans="1:5" x14ac:dyDescent="0.2">
      <c r="A65" s="27" t="s">
        <v>225</v>
      </c>
      <c r="B65" s="9"/>
      <c r="C65" s="17"/>
      <c r="D65" s="44" t="str">
        <f>IFERROR(VLOOKUP(C65,Lookup!A:B,2,FALSE)," ")</f>
        <v xml:space="preserve"> </v>
      </c>
      <c r="E65" s="17"/>
    </row>
    <row r="66" spans="1:5" ht="30" x14ac:dyDescent="0.2">
      <c r="A66" s="23">
        <v>8.1</v>
      </c>
      <c r="B66" s="11" t="s">
        <v>63</v>
      </c>
      <c r="C66" s="17"/>
      <c r="D66" s="44" t="str">
        <f>IFERROR(VLOOKUP(C66,Lookup!A:B,2,FALSE)," ")</f>
        <v xml:space="preserve"> </v>
      </c>
      <c r="E66" s="17"/>
    </row>
    <row r="67" spans="1:5" x14ac:dyDescent="0.2">
      <c r="A67" s="23">
        <v>8.1999999999999993</v>
      </c>
      <c r="B67" s="11" t="s">
        <v>64</v>
      </c>
      <c r="C67" s="17"/>
      <c r="D67" s="44" t="str">
        <f>IFERROR(VLOOKUP(C67,Lookup!A:B,2,FALSE)," ")</f>
        <v xml:space="preserve"> </v>
      </c>
      <c r="E67" s="17"/>
    </row>
    <row r="68" spans="1:5" ht="90" x14ac:dyDescent="0.2">
      <c r="A68" s="23">
        <v>8.3000000000000007</v>
      </c>
      <c r="B68" s="11" t="s">
        <v>65</v>
      </c>
      <c r="C68" s="17"/>
      <c r="D68" s="44" t="str">
        <f>IFERROR(VLOOKUP(C68,Lookup!A:B,2,FALSE)," ")</f>
        <v xml:space="preserve"> </v>
      </c>
      <c r="E68" s="17"/>
    </row>
    <row r="69" spans="1:5" x14ac:dyDescent="0.2">
      <c r="A69" s="23">
        <v>8.4</v>
      </c>
      <c r="B69" s="11" t="s">
        <v>66</v>
      </c>
      <c r="C69" s="17"/>
      <c r="D69" s="44" t="str">
        <f>IFERROR(VLOOKUP(C69,Lookup!A:B,2,FALSE)," ")</f>
        <v xml:space="preserve"> </v>
      </c>
      <c r="E69" s="17"/>
    </row>
    <row r="70" spans="1:5" x14ac:dyDescent="0.2">
      <c r="A70" s="23">
        <v>8.5</v>
      </c>
      <c r="B70" s="11" t="s">
        <v>67</v>
      </c>
      <c r="C70" s="17"/>
      <c r="D70" s="44" t="str">
        <f>IFERROR(VLOOKUP(C70,Lookup!A:B,2,FALSE)," ")</f>
        <v xml:space="preserve"> </v>
      </c>
      <c r="E70" s="17"/>
    </row>
    <row r="71" spans="1:5" ht="30" x14ac:dyDescent="0.2">
      <c r="A71" s="23">
        <v>8.6</v>
      </c>
      <c r="B71" s="11" t="s">
        <v>68</v>
      </c>
      <c r="C71" s="17"/>
      <c r="D71" s="44" t="str">
        <f>IFERROR(VLOOKUP(C71,Lookup!A:B,2,FALSE)," ")</f>
        <v xml:space="preserve"> </v>
      </c>
      <c r="E71" s="17"/>
    </row>
    <row r="72" spans="1:5" ht="30" x14ac:dyDescent="0.2">
      <c r="A72" s="23">
        <v>8.6999999999999993</v>
      </c>
      <c r="B72" s="11" t="s">
        <v>69</v>
      </c>
      <c r="C72" s="17"/>
      <c r="D72" s="44" t="str">
        <f>IFERROR(VLOOKUP(C72,Lookup!A:B,2,FALSE)," ")</f>
        <v xml:space="preserve"> </v>
      </c>
      <c r="E72" s="17"/>
    </row>
    <row r="73" spans="1:5" ht="30" x14ac:dyDescent="0.2">
      <c r="A73" s="23">
        <v>8.8000000000000007</v>
      </c>
      <c r="B73" s="11" t="s">
        <v>70</v>
      </c>
      <c r="C73" s="17"/>
      <c r="D73" s="44" t="str">
        <f>IFERROR(VLOOKUP(C73,Lookup!A:B,2,FALSE)," ")</f>
        <v xml:space="preserve"> </v>
      </c>
      <c r="E73" s="17"/>
    </row>
    <row r="74" spans="1:5" ht="30" x14ac:dyDescent="0.2">
      <c r="A74" s="23">
        <v>8.9</v>
      </c>
      <c r="B74" s="11" t="s">
        <v>71</v>
      </c>
      <c r="C74" s="17"/>
      <c r="D74" s="44" t="str">
        <f>IFERROR(VLOOKUP(C74,Lookup!A:B,2,FALSE)," ")</f>
        <v xml:space="preserve"> </v>
      </c>
      <c r="E74" s="17"/>
    </row>
    <row r="75" spans="1:5" ht="30" x14ac:dyDescent="0.2">
      <c r="A75" s="23" t="s">
        <v>226</v>
      </c>
      <c r="B75" s="11" t="s">
        <v>72</v>
      </c>
      <c r="C75" s="17"/>
      <c r="D75" s="44" t="str">
        <f>IFERROR(VLOOKUP(C75,Lookup!A:B,2,FALSE)," ")</f>
        <v xml:space="preserve"> </v>
      </c>
      <c r="E75" s="17"/>
    </row>
    <row r="76" spans="1:5" x14ac:dyDescent="0.2">
      <c r="A76" s="23" t="s">
        <v>227</v>
      </c>
      <c r="B76" s="11" t="s">
        <v>73</v>
      </c>
      <c r="C76" s="17"/>
      <c r="D76" s="44" t="str">
        <f>IFERROR(VLOOKUP(C76,Lookup!A:B,2,FALSE)," ")</f>
        <v xml:space="preserve"> </v>
      </c>
      <c r="E76" s="17"/>
    </row>
    <row r="77" spans="1:5" x14ac:dyDescent="0.2">
      <c r="A77" s="23" t="s">
        <v>228</v>
      </c>
      <c r="B77" s="11" t="s">
        <v>74</v>
      </c>
      <c r="C77" s="17"/>
      <c r="D77" s="44" t="str">
        <f>IFERROR(VLOOKUP(C77,Lookup!A:B,2,FALSE)," ")</f>
        <v xml:space="preserve"> </v>
      </c>
      <c r="E77" s="17"/>
    </row>
    <row r="78" spans="1:5" x14ac:dyDescent="0.2">
      <c r="A78" s="23" t="s">
        <v>229</v>
      </c>
      <c r="B78" s="11" t="s">
        <v>75</v>
      </c>
      <c r="C78" s="17"/>
      <c r="D78" s="44" t="str">
        <f>IFERROR(VLOOKUP(C78,Lookup!A:B,2,FALSE)," ")</f>
        <v xml:space="preserve"> </v>
      </c>
      <c r="E78" s="17"/>
    </row>
    <row r="79" spans="1:5" x14ac:dyDescent="0.2">
      <c r="A79" s="23" t="s">
        <v>230</v>
      </c>
      <c r="B79" s="11" t="s">
        <v>76</v>
      </c>
      <c r="C79" s="17"/>
      <c r="D79" s="44" t="str">
        <f>IFERROR(VLOOKUP(C79,Lookup!A:B,2,FALSE)," ")</f>
        <v xml:space="preserve"> </v>
      </c>
      <c r="E79" s="17"/>
    </row>
    <row r="80" spans="1:5" x14ac:dyDescent="0.2">
      <c r="A80" s="23" t="s">
        <v>231</v>
      </c>
      <c r="B80" s="11" t="s">
        <v>77</v>
      </c>
      <c r="C80" s="17"/>
      <c r="D80" s="44" t="str">
        <f>IFERROR(VLOOKUP(C80,Lookup!A:B,2,FALSE)," ")</f>
        <v xml:space="preserve"> </v>
      </c>
      <c r="E80" s="17"/>
    </row>
    <row r="81" spans="1:5" ht="30" x14ac:dyDescent="0.2">
      <c r="A81" s="23" t="s">
        <v>232</v>
      </c>
      <c r="B81" s="11" t="s">
        <v>78</v>
      </c>
      <c r="C81" s="17"/>
      <c r="D81" s="44" t="str">
        <f>IFERROR(VLOOKUP(C81,Lookup!A:B,2,FALSE)," ")</f>
        <v xml:space="preserve"> </v>
      </c>
      <c r="E81" s="17"/>
    </row>
    <row r="82" spans="1:5" x14ac:dyDescent="0.2">
      <c r="A82" s="23" t="s">
        <v>233</v>
      </c>
      <c r="B82" s="11" t="s">
        <v>79</v>
      </c>
      <c r="C82" s="17"/>
      <c r="D82" s="44" t="str">
        <f>IFERROR(VLOOKUP(C82,Lookup!A:B,2,FALSE)," ")</f>
        <v xml:space="preserve"> </v>
      </c>
      <c r="E82" s="17"/>
    </row>
    <row r="83" spans="1:5" x14ac:dyDescent="0.2">
      <c r="A83" s="23" t="s">
        <v>234</v>
      </c>
      <c r="B83" s="11" t="s">
        <v>80</v>
      </c>
      <c r="C83" s="17"/>
      <c r="D83" s="44" t="str">
        <f>IFERROR(VLOOKUP(C83,Lookup!A:B,2,FALSE)," ")</f>
        <v xml:space="preserve"> </v>
      </c>
      <c r="E83" s="17"/>
    </row>
    <row r="84" spans="1:5" x14ac:dyDescent="0.2">
      <c r="A84" s="23" t="s">
        <v>235</v>
      </c>
      <c r="B84" s="11" t="s">
        <v>81</v>
      </c>
      <c r="C84" s="17"/>
      <c r="D84" s="44" t="str">
        <f>IFERROR(VLOOKUP(C84,Lookup!A:B,2,FALSE)," ")</f>
        <v xml:space="preserve"> </v>
      </c>
      <c r="E84" s="17"/>
    </row>
    <row r="85" spans="1:5" ht="30" x14ac:dyDescent="0.2">
      <c r="A85" s="23" t="s">
        <v>236</v>
      </c>
      <c r="B85" s="11" t="s">
        <v>82</v>
      </c>
      <c r="C85" s="17"/>
      <c r="D85" s="44" t="str">
        <f>IFERROR(VLOOKUP(C85,Lookup!A:B,2,FALSE)," ")</f>
        <v xml:space="preserve"> </v>
      </c>
      <c r="E85" s="17"/>
    </row>
    <row r="86" spans="1:5" ht="45" x14ac:dyDescent="0.2">
      <c r="A86" s="23" t="s">
        <v>237</v>
      </c>
      <c r="B86" s="11" t="s">
        <v>83</v>
      </c>
      <c r="C86" s="17"/>
      <c r="D86" s="44" t="str">
        <f>IFERROR(VLOOKUP(C86,Lookup!A:B,2,FALSE)," ")</f>
        <v xml:space="preserve"> </v>
      </c>
      <c r="E86" s="17"/>
    </row>
    <row r="87" spans="1:5" ht="45" x14ac:dyDescent="0.2">
      <c r="A87" s="23" t="s">
        <v>238</v>
      </c>
      <c r="B87" s="11" t="s">
        <v>84</v>
      </c>
      <c r="C87" s="17"/>
      <c r="D87" s="44" t="str">
        <f>IFERROR(VLOOKUP(C87,Lookup!A:B,2,FALSE)," ")</f>
        <v xml:space="preserve"> </v>
      </c>
      <c r="E87" s="17"/>
    </row>
    <row r="88" spans="1:5" ht="30" x14ac:dyDescent="0.2">
      <c r="A88" s="23" t="s">
        <v>239</v>
      </c>
      <c r="B88" s="11" t="s">
        <v>85</v>
      </c>
      <c r="C88" s="17"/>
      <c r="D88" s="44" t="str">
        <f>IFERROR(VLOOKUP(C88,Lookup!A:B,2,FALSE)," ")</f>
        <v xml:space="preserve"> </v>
      </c>
      <c r="E88" s="17"/>
    </row>
    <row r="89" spans="1:5" ht="60" x14ac:dyDescent="0.2">
      <c r="A89" s="23" t="s">
        <v>240</v>
      </c>
      <c r="B89" s="11" t="s">
        <v>86</v>
      </c>
      <c r="C89" s="17"/>
      <c r="D89" s="44" t="str">
        <f>IFERROR(VLOOKUP(C89,Lookup!A:B,2,FALSE)," ")</f>
        <v xml:space="preserve"> </v>
      </c>
      <c r="E89" s="17"/>
    </row>
    <row r="90" spans="1:5" ht="75" x14ac:dyDescent="0.2">
      <c r="A90" s="23" t="s">
        <v>241</v>
      </c>
      <c r="B90" s="11" t="s">
        <v>87</v>
      </c>
      <c r="C90" s="17"/>
      <c r="D90" s="44" t="str">
        <f>IFERROR(VLOOKUP(C90,Lookup!A:B,2,FALSE)," ")</f>
        <v xml:space="preserve"> </v>
      </c>
      <c r="E90" s="17"/>
    </row>
    <row r="91" spans="1:5" x14ac:dyDescent="0.2">
      <c r="A91" s="23" t="s">
        <v>242</v>
      </c>
      <c r="B91" s="11" t="s">
        <v>88</v>
      </c>
      <c r="C91" s="17"/>
      <c r="D91" s="44" t="str">
        <f>IFERROR(VLOOKUP(C91,Lookup!A:B,2,FALSE)," ")</f>
        <v xml:space="preserve"> </v>
      </c>
      <c r="E91" s="17"/>
    </row>
    <row r="92" spans="1:5" x14ac:dyDescent="0.2">
      <c r="A92" s="23" t="s">
        <v>243</v>
      </c>
      <c r="B92" s="11" t="s">
        <v>89</v>
      </c>
      <c r="C92" s="17"/>
      <c r="D92" s="44" t="str">
        <f>IFERROR(VLOOKUP(C92,Lookup!A:B,2,FALSE)," ")</f>
        <v xml:space="preserve"> </v>
      </c>
      <c r="E92" s="17"/>
    </row>
    <row r="93" spans="1:5" ht="60" x14ac:dyDescent="0.2">
      <c r="A93" s="23" t="s">
        <v>244</v>
      </c>
      <c r="B93" s="11" t="s">
        <v>90</v>
      </c>
      <c r="C93" s="17"/>
      <c r="D93" s="44" t="str">
        <f>IFERROR(VLOOKUP(C93,Lookup!A:B,2,FALSE)," ")</f>
        <v xml:space="preserve"> </v>
      </c>
      <c r="E93" s="17"/>
    </row>
    <row r="94" spans="1:5" ht="30" x14ac:dyDescent="0.2">
      <c r="A94" s="23" t="s">
        <v>245</v>
      </c>
      <c r="B94" s="11" t="s">
        <v>91</v>
      </c>
      <c r="C94" s="17"/>
      <c r="D94" s="44" t="str">
        <f>IFERROR(VLOOKUP(C94,Lookup!A:B,2,FALSE)," ")</f>
        <v xml:space="preserve"> </v>
      </c>
      <c r="E94" s="17"/>
    </row>
    <row r="95" spans="1:5" x14ac:dyDescent="0.2">
      <c r="A95" s="23" t="s">
        <v>246</v>
      </c>
      <c r="B95" s="11" t="s">
        <v>92</v>
      </c>
      <c r="C95" s="17"/>
      <c r="D95" s="44" t="str">
        <f>IFERROR(VLOOKUP(C95,Lookup!A:B,2,FALSE)," ")</f>
        <v xml:space="preserve"> </v>
      </c>
      <c r="E95" s="17"/>
    </row>
    <row r="96" spans="1:5" ht="45" x14ac:dyDescent="0.2">
      <c r="A96" s="23" t="s">
        <v>247</v>
      </c>
      <c r="B96" s="11" t="s">
        <v>93</v>
      </c>
      <c r="C96" s="17"/>
      <c r="D96" s="44" t="str">
        <f>IFERROR(VLOOKUP(C96,Lookup!A:B,2,FALSE)," ")</f>
        <v xml:space="preserve"> </v>
      </c>
      <c r="E96" s="17"/>
    </row>
    <row r="97" spans="1:5" ht="30" x14ac:dyDescent="0.2">
      <c r="A97" s="23" t="s">
        <v>248</v>
      </c>
      <c r="B97" s="11" t="s">
        <v>94</v>
      </c>
      <c r="C97" s="17"/>
      <c r="D97" s="44" t="str">
        <f>IFERROR(VLOOKUP(C97,Lookup!A:B,2,FALSE)," ")</f>
        <v xml:space="preserve"> </v>
      </c>
      <c r="E97" s="17"/>
    </row>
    <row r="98" spans="1:5" ht="30" x14ac:dyDescent="0.2">
      <c r="A98" s="23" t="s">
        <v>249</v>
      </c>
      <c r="B98" s="11" t="s">
        <v>95</v>
      </c>
      <c r="C98" s="17"/>
      <c r="D98" s="44" t="str">
        <f>IFERROR(VLOOKUP(C98,Lookup!A:B,2,FALSE)," ")</f>
        <v xml:space="preserve"> </v>
      </c>
      <c r="E98" s="17"/>
    </row>
    <row r="99" spans="1:5" x14ac:dyDescent="0.2">
      <c r="A99" s="23" t="s">
        <v>250</v>
      </c>
      <c r="B99" s="11" t="s">
        <v>96</v>
      </c>
      <c r="C99" s="17"/>
      <c r="D99" s="44" t="str">
        <f>IFERROR(VLOOKUP(C99,Lookup!A:B,2,FALSE)," ")</f>
        <v xml:space="preserve"> </v>
      </c>
      <c r="E99" s="17"/>
    </row>
    <row r="100" spans="1:5" ht="30" x14ac:dyDescent="0.2">
      <c r="A100" s="23" t="s">
        <v>251</v>
      </c>
      <c r="B100" s="11" t="s">
        <v>97</v>
      </c>
      <c r="C100" s="17"/>
      <c r="D100" s="44" t="str">
        <f>IFERROR(VLOOKUP(C100,Lookup!A:B,2,FALSE)," ")</f>
        <v xml:space="preserve"> </v>
      </c>
      <c r="E100" s="17"/>
    </row>
    <row r="101" spans="1:5" x14ac:dyDescent="0.2">
      <c r="A101" s="23"/>
      <c r="B101" s="11"/>
      <c r="C101" s="17"/>
      <c r="D101" s="44" t="str">
        <f>IFERROR(VLOOKUP(C101,Lookup!A:B,2,FALSE)," ")</f>
        <v xml:space="preserve"> </v>
      </c>
      <c r="E101" s="17"/>
    </row>
    <row r="102" spans="1:5" s="10" customFormat="1" ht="19.5" customHeight="1" x14ac:dyDescent="0.2">
      <c r="A102" s="27" t="s">
        <v>98</v>
      </c>
      <c r="B102" s="1"/>
      <c r="C102" s="18"/>
      <c r="D102" s="44" t="str">
        <f>IFERROR(VLOOKUP(C102,Lookup!A:B,2,FALSE)," ")</f>
        <v xml:space="preserve"> </v>
      </c>
      <c r="E102" s="18"/>
    </row>
    <row r="103" spans="1:5" x14ac:dyDescent="0.2">
      <c r="A103" s="23">
        <v>9.1</v>
      </c>
      <c r="B103" s="11" t="s">
        <v>99</v>
      </c>
      <c r="C103" s="17"/>
      <c r="D103" s="44" t="str">
        <f>IFERROR(VLOOKUP(C103,Lookup!A:B,2,FALSE)," ")</f>
        <v xml:space="preserve"> </v>
      </c>
      <c r="E103" s="17"/>
    </row>
    <row r="104" spans="1:5" ht="30" x14ac:dyDescent="0.2">
      <c r="A104" s="23">
        <v>9.1999999999999993</v>
      </c>
      <c r="B104" s="11" t="s">
        <v>100</v>
      </c>
      <c r="C104" s="17"/>
      <c r="D104" s="44" t="str">
        <f>IFERROR(VLOOKUP(C104,Lookup!A:B,2,FALSE)," ")</f>
        <v xml:space="preserve"> </v>
      </c>
      <c r="E104" s="17"/>
    </row>
    <row r="105" spans="1:5" ht="30" x14ac:dyDescent="0.2">
      <c r="A105" s="23">
        <v>9.3000000000000007</v>
      </c>
      <c r="B105" s="11" t="s">
        <v>101</v>
      </c>
      <c r="C105" s="17"/>
      <c r="D105" s="44" t="str">
        <f>IFERROR(VLOOKUP(C105,Lookup!A:B,2,FALSE)," ")</f>
        <v xml:space="preserve"> </v>
      </c>
      <c r="E105" s="17"/>
    </row>
    <row r="106" spans="1:5" ht="30" x14ac:dyDescent="0.2">
      <c r="A106" s="23"/>
      <c r="B106" s="11" t="s">
        <v>102</v>
      </c>
      <c r="C106" s="17"/>
      <c r="D106" s="44" t="str">
        <f>IFERROR(VLOOKUP(C106,Lookup!A:B,2,FALSE)," ")</f>
        <v xml:space="preserve"> </v>
      </c>
      <c r="E106" s="17"/>
    </row>
    <row r="107" spans="1:5" x14ac:dyDescent="0.2">
      <c r="A107" s="23"/>
      <c r="B107" s="11" t="s">
        <v>103</v>
      </c>
      <c r="C107" s="17"/>
      <c r="D107" s="44" t="str">
        <f>IFERROR(VLOOKUP(C107,Lookup!A:B,2,FALSE)," ")</f>
        <v xml:space="preserve"> </v>
      </c>
      <c r="E107" s="17"/>
    </row>
    <row r="108" spans="1:5" x14ac:dyDescent="0.2">
      <c r="A108" s="23"/>
      <c r="B108" s="11" t="s">
        <v>104</v>
      </c>
      <c r="C108" s="17"/>
      <c r="D108" s="44" t="str">
        <f>IFERROR(VLOOKUP(C108,Lookup!A:B,2,FALSE)," ")</f>
        <v xml:space="preserve"> </v>
      </c>
      <c r="E108" s="17"/>
    </row>
    <row r="109" spans="1:5" x14ac:dyDescent="0.2">
      <c r="A109" s="23"/>
      <c r="B109" s="11" t="s">
        <v>105</v>
      </c>
      <c r="C109" s="17"/>
      <c r="D109" s="44" t="str">
        <f>IFERROR(VLOOKUP(C109,Lookup!A:B,2,FALSE)," ")</f>
        <v xml:space="preserve"> </v>
      </c>
      <c r="E109" s="17"/>
    </row>
    <row r="110" spans="1:5" x14ac:dyDescent="0.2">
      <c r="A110" s="23"/>
      <c r="B110" s="11" t="s">
        <v>106</v>
      </c>
      <c r="C110" s="17"/>
      <c r="D110" s="44" t="str">
        <f>IFERROR(VLOOKUP(C110,Lookup!A:B,2,FALSE)," ")</f>
        <v xml:space="preserve"> </v>
      </c>
      <c r="E110" s="17"/>
    </row>
    <row r="111" spans="1:5" ht="27.75" x14ac:dyDescent="0.2">
      <c r="A111" s="23"/>
      <c r="B111" s="11" t="s">
        <v>107</v>
      </c>
      <c r="C111" s="17"/>
      <c r="D111" s="44" t="str">
        <f>IFERROR(VLOOKUP(C111,Lookup!A:B,2,FALSE)," ")</f>
        <v xml:space="preserve"> </v>
      </c>
      <c r="E111" s="17"/>
    </row>
    <row r="112" spans="1:5" x14ac:dyDescent="0.2">
      <c r="A112" s="23"/>
      <c r="B112" s="11" t="s">
        <v>108</v>
      </c>
      <c r="C112" s="17"/>
      <c r="D112" s="44" t="str">
        <f>IFERROR(VLOOKUP(C112,Lookup!A:B,2,FALSE)," ")</f>
        <v xml:space="preserve"> </v>
      </c>
      <c r="E112" s="17"/>
    </row>
    <row r="113" spans="1:5" ht="27.75" x14ac:dyDescent="0.2">
      <c r="A113" s="23"/>
      <c r="B113" s="11" t="s">
        <v>109</v>
      </c>
      <c r="C113" s="17"/>
      <c r="D113" s="44" t="str">
        <f>IFERROR(VLOOKUP(C113,Lookup!A:B,2,FALSE)," ")</f>
        <v xml:space="preserve"> </v>
      </c>
      <c r="E113" s="17"/>
    </row>
    <row r="114" spans="1:5" ht="27.75" x14ac:dyDescent="0.2">
      <c r="A114" s="23"/>
      <c r="B114" s="11" t="s">
        <v>110</v>
      </c>
      <c r="C114" s="17"/>
      <c r="D114" s="44" t="str">
        <f>IFERROR(VLOOKUP(C114,Lookup!A:B,2,FALSE)," ")</f>
        <v xml:space="preserve"> </v>
      </c>
      <c r="E114" s="17"/>
    </row>
    <row r="115" spans="1:5" x14ac:dyDescent="0.2">
      <c r="A115" s="23"/>
      <c r="B115" s="11" t="s">
        <v>111</v>
      </c>
      <c r="C115" s="17"/>
      <c r="D115" s="44" t="str">
        <f>IFERROR(VLOOKUP(C115,Lookup!A:B,2,FALSE)," ")</f>
        <v xml:space="preserve"> </v>
      </c>
      <c r="E115" s="17"/>
    </row>
    <row r="116" spans="1:5" ht="105" x14ac:dyDescent="0.2">
      <c r="A116" s="23">
        <v>9.4</v>
      </c>
      <c r="B116" s="11" t="s">
        <v>112</v>
      </c>
      <c r="C116" s="17"/>
      <c r="D116" s="44" t="str">
        <f>IFERROR(VLOOKUP(C116,Lookup!A:B,2,FALSE)," ")</f>
        <v xml:space="preserve"> </v>
      </c>
      <c r="E116" s="17"/>
    </row>
    <row r="117" spans="1:5" ht="45" x14ac:dyDescent="0.2">
      <c r="A117" s="23">
        <v>9.5</v>
      </c>
      <c r="B117" s="11" t="s">
        <v>113</v>
      </c>
      <c r="C117" s="17"/>
      <c r="D117" s="44" t="str">
        <f>IFERROR(VLOOKUP(C117,Lookup!A:B,2,FALSE)," ")</f>
        <v xml:space="preserve"> </v>
      </c>
      <c r="E117" s="17"/>
    </row>
    <row r="118" spans="1:5" ht="27.75" x14ac:dyDescent="0.2">
      <c r="A118" s="23"/>
      <c r="B118" s="11" t="s">
        <v>114</v>
      </c>
      <c r="C118" s="17"/>
      <c r="D118" s="44" t="str">
        <f>IFERROR(VLOOKUP(C118,Lookup!A:B,2,FALSE)," ")</f>
        <v xml:space="preserve"> </v>
      </c>
      <c r="E118" s="17"/>
    </row>
    <row r="119" spans="1:5" x14ac:dyDescent="0.2">
      <c r="A119" s="23"/>
      <c r="B119" s="11" t="s">
        <v>115</v>
      </c>
      <c r="C119" s="17"/>
      <c r="D119" s="44" t="str">
        <f>IFERROR(VLOOKUP(C119,Lookup!A:B,2,FALSE)," ")</f>
        <v xml:space="preserve"> </v>
      </c>
      <c r="E119" s="17"/>
    </row>
    <row r="120" spans="1:5" ht="27.75" x14ac:dyDescent="0.2">
      <c r="A120" s="23"/>
      <c r="B120" s="11" t="s">
        <v>116</v>
      </c>
      <c r="C120" s="17"/>
      <c r="D120" s="44" t="str">
        <f>IFERROR(VLOOKUP(C120,Lookup!A:B,2,FALSE)," ")</f>
        <v xml:space="preserve"> </v>
      </c>
      <c r="E120" s="17"/>
    </row>
    <row r="121" spans="1:5" x14ac:dyDescent="0.2">
      <c r="A121" s="23"/>
      <c r="B121" s="11" t="s">
        <v>117</v>
      </c>
      <c r="C121" s="17"/>
      <c r="D121" s="44" t="str">
        <f>IFERROR(VLOOKUP(C121,Lookup!A:B,2,FALSE)," ")</f>
        <v xml:space="preserve"> </v>
      </c>
      <c r="E121" s="17"/>
    </row>
    <row r="122" spans="1:5" ht="45" x14ac:dyDescent="0.2">
      <c r="A122" s="23">
        <v>9.6</v>
      </c>
      <c r="B122" s="11" t="s">
        <v>118</v>
      </c>
      <c r="C122" s="17"/>
      <c r="D122" s="44" t="str">
        <f>IFERROR(VLOOKUP(C122,Lookup!A:B,2,FALSE)," ")</f>
        <v xml:space="preserve"> </v>
      </c>
      <c r="E122" s="17"/>
    </row>
    <row r="123" spans="1:5" ht="30" x14ac:dyDescent="0.2">
      <c r="A123" s="23"/>
      <c r="B123" s="11" t="s">
        <v>119</v>
      </c>
      <c r="C123" s="17"/>
      <c r="D123" s="44" t="str">
        <f>IFERROR(VLOOKUP(C123,Lookup!A:B,2,FALSE)," ")</f>
        <v xml:space="preserve"> </v>
      </c>
      <c r="E123" s="17"/>
    </row>
    <row r="124" spans="1:5" x14ac:dyDescent="0.2">
      <c r="A124" s="23"/>
      <c r="B124" s="11" t="s">
        <v>120</v>
      </c>
      <c r="C124" s="17"/>
      <c r="D124" s="44" t="str">
        <f>IFERROR(VLOOKUP(C124,Lookup!A:B,2,FALSE)," ")</f>
        <v xml:space="preserve"> </v>
      </c>
      <c r="E124" s="17"/>
    </row>
    <row r="125" spans="1:5" x14ac:dyDescent="0.2">
      <c r="A125" s="23"/>
      <c r="B125" s="11" t="s">
        <v>104</v>
      </c>
      <c r="C125" s="17"/>
      <c r="D125" s="44" t="str">
        <f>IFERROR(VLOOKUP(C125,Lookup!A:B,2,FALSE)," ")</f>
        <v xml:space="preserve"> </v>
      </c>
      <c r="E125" s="17"/>
    </row>
    <row r="126" spans="1:5" x14ac:dyDescent="0.2">
      <c r="A126" s="23"/>
      <c r="B126" s="11" t="s">
        <v>121</v>
      </c>
      <c r="C126" s="17"/>
      <c r="D126" s="44" t="str">
        <f>IFERROR(VLOOKUP(C126,Lookup!A:B,2,FALSE)," ")</f>
        <v xml:space="preserve"> </v>
      </c>
      <c r="E126" s="17"/>
    </row>
    <row r="127" spans="1:5" x14ac:dyDescent="0.2">
      <c r="A127" s="23"/>
      <c r="B127" s="11" t="s">
        <v>122</v>
      </c>
      <c r="C127" s="17"/>
      <c r="D127" s="44" t="str">
        <f>IFERROR(VLOOKUP(C127,Lookup!A:B,2,FALSE)," ")</f>
        <v xml:space="preserve"> </v>
      </c>
      <c r="E127" s="17"/>
    </row>
    <row r="128" spans="1:5" x14ac:dyDescent="0.2">
      <c r="A128" s="23"/>
      <c r="B128" s="11" t="s">
        <v>123</v>
      </c>
      <c r="C128" s="17"/>
      <c r="D128" s="44" t="str">
        <f>IFERROR(VLOOKUP(C128,Lookup!A:B,2,FALSE)," ")</f>
        <v xml:space="preserve"> </v>
      </c>
      <c r="E128" s="17"/>
    </row>
    <row r="129" spans="1:5" ht="27.75" x14ac:dyDescent="0.2">
      <c r="A129" s="23"/>
      <c r="B129" s="11" t="s">
        <v>124</v>
      </c>
      <c r="C129" s="17"/>
      <c r="D129" s="44" t="str">
        <f>IFERROR(VLOOKUP(C129,Lookup!A:B,2,FALSE)," ")</f>
        <v xml:space="preserve"> </v>
      </c>
      <c r="E129" s="17"/>
    </row>
    <row r="130" spans="1:5" x14ac:dyDescent="0.2">
      <c r="A130" s="23"/>
      <c r="B130" s="11" t="s">
        <v>125</v>
      </c>
      <c r="C130" s="17"/>
      <c r="D130" s="44" t="str">
        <f>IFERROR(VLOOKUP(C130,Lookup!A:B,2,FALSE)," ")</f>
        <v xml:space="preserve"> </v>
      </c>
      <c r="E130" s="17"/>
    </row>
    <row r="131" spans="1:5" ht="40.5" x14ac:dyDescent="0.2">
      <c r="A131" s="23"/>
      <c r="B131" s="11" t="s">
        <v>126</v>
      </c>
      <c r="C131" s="17"/>
      <c r="D131" s="44" t="str">
        <f>IFERROR(VLOOKUP(C131,Lookup!A:B,2,FALSE)," ")</f>
        <v xml:space="preserve"> </v>
      </c>
      <c r="E131" s="17"/>
    </row>
    <row r="132" spans="1:5" ht="60" x14ac:dyDescent="0.2">
      <c r="A132" s="23">
        <v>9.6999999999999993</v>
      </c>
      <c r="B132" s="11" t="s">
        <v>127</v>
      </c>
      <c r="C132" s="17"/>
      <c r="D132" s="44" t="str">
        <f>IFERROR(VLOOKUP(C132,Lookup!A:B,2,FALSE)," ")</f>
        <v xml:space="preserve"> </v>
      </c>
      <c r="E132" s="17"/>
    </row>
    <row r="133" spans="1:5" ht="30" x14ac:dyDescent="0.2">
      <c r="A133" s="23">
        <v>9.8000000000000007</v>
      </c>
      <c r="B133" s="11" t="s">
        <v>128</v>
      </c>
      <c r="C133" s="17"/>
      <c r="D133" s="44" t="str">
        <f>IFERROR(VLOOKUP(C133,Lookup!A:B,2,FALSE)," ")</f>
        <v xml:space="preserve"> </v>
      </c>
      <c r="E133" s="17"/>
    </row>
    <row r="134" spans="1:5" ht="45" x14ac:dyDescent="0.2">
      <c r="A134" s="23">
        <v>9.9</v>
      </c>
      <c r="B134" s="11" t="s">
        <v>129</v>
      </c>
      <c r="C134" s="17"/>
      <c r="D134" s="44" t="str">
        <f>IFERROR(VLOOKUP(C134,Lookup!A:B,2,FALSE)," ")</f>
        <v xml:space="preserve"> </v>
      </c>
      <c r="E134" s="17"/>
    </row>
    <row r="135" spans="1:5" x14ac:dyDescent="0.2">
      <c r="A135" s="23"/>
      <c r="B135" s="11"/>
      <c r="C135" s="17"/>
      <c r="D135" s="44" t="str">
        <f>IFERROR(VLOOKUP(C135,Lookup!A:B,2,FALSE)," ")</f>
        <v xml:space="preserve"> </v>
      </c>
      <c r="E135" s="17"/>
    </row>
    <row r="136" spans="1:5" ht="17.25" customHeight="1" x14ac:dyDescent="0.2">
      <c r="A136" s="28" t="s">
        <v>130</v>
      </c>
      <c r="B136" s="15"/>
      <c r="C136" s="17"/>
      <c r="D136" s="44" t="str">
        <f>IFERROR(VLOOKUP(C136,Lookup!A:B,2,FALSE)," ")</f>
        <v xml:space="preserve"> </v>
      </c>
      <c r="E136" s="17"/>
    </row>
    <row r="137" spans="1:5" ht="30" x14ac:dyDescent="0.2">
      <c r="A137" s="23">
        <v>10.1</v>
      </c>
      <c r="B137" s="11" t="s">
        <v>131</v>
      </c>
      <c r="C137" s="17"/>
      <c r="D137" s="44" t="str">
        <f>IFERROR(VLOOKUP(C137,Lookup!A:B,2,FALSE)," ")</f>
        <v xml:space="preserve"> </v>
      </c>
      <c r="E137" s="17"/>
    </row>
    <row r="138" spans="1:5" ht="30" x14ac:dyDescent="0.2">
      <c r="A138" s="23">
        <v>10.199999999999999</v>
      </c>
      <c r="B138" s="11" t="s">
        <v>132</v>
      </c>
      <c r="C138" s="17"/>
      <c r="D138" s="44" t="str">
        <f>IFERROR(VLOOKUP(C138,Lookup!A:B,2,FALSE)," ")</f>
        <v xml:space="preserve"> </v>
      </c>
      <c r="E138" s="17"/>
    </row>
    <row r="139" spans="1:5" x14ac:dyDescent="0.2">
      <c r="A139" s="23">
        <v>10.3</v>
      </c>
      <c r="B139" s="11" t="s">
        <v>133</v>
      </c>
      <c r="C139" s="17"/>
      <c r="D139" s="44" t="str">
        <f>IFERROR(VLOOKUP(C139,Lookup!A:B,2,FALSE)," ")</f>
        <v xml:space="preserve"> </v>
      </c>
      <c r="E139" s="17"/>
    </row>
    <row r="140" spans="1:5" x14ac:dyDescent="0.2">
      <c r="A140" s="23">
        <v>10.4</v>
      </c>
      <c r="B140" s="11" t="s">
        <v>134</v>
      </c>
      <c r="C140" s="17"/>
      <c r="D140" s="44" t="str">
        <f>IFERROR(VLOOKUP(C140,Lookup!A:B,2,FALSE)," ")</f>
        <v xml:space="preserve"> </v>
      </c>
      <c r="E140" s="17"/>
    </row>
    <row r="141" spans="1:5" x14ac:dyDescent="0.2">
      <c r="A141" s="23">
        <v>10.5</v>
      </c>
      <c r="B141" s="11" t="s">
        <v>135</v>
      </c>
      <c r="C141" s="17"/>
      <c r="D141" s="44" t="str">
        <f>IFERROR(VLOOKUP(C141,Lookup!A:B,2,FALSE)," ")</f>
        <v xml:space="preserve"> </v>
      </c>
      <c r="E141" s="17"/>
    </row>
    <row r="142" spans="1:5" x14ac:dyDescent="0.2">
      <c r="A142" s="23">
        <v>10.6</v>
      </c>
      <c r="B142" s="11" t="s">
        <v>136</v>
      </c>
      <c r="C142" s="17"/>
      <c r="D142" s="44" t="str">
        <f>IFERROR(VLOOKUP(C142,Lookup!A:B,2,FALSE)," ")</f>
        <v xml:space="preserve"> </v>
      </c>
      <c r="E142" s="17"/>
    </row>
    <row r="143" spans="1:5" x14ac:dyDescent="0.2">
      <c r="A143" s="23">
        <v>10.7</v>
      </c>
      <c r="B143" s="11" t="s">
        <v>137</v>
      </c>
      <c r="C143" s="17"/>
      <c r="D143" s="44" t="str">
        <f>IFERROR(VLOOKUP(C143,Lookup!A:B,2,FALSE)," ")</f>
        <v xml:space="preserve"> </v>
      </c>
      <c r="E143" s="17"/>
    </row>
    <row r="144" spans="1:5" ht="30" x14ac:dyDescent="0.2">
      <c r="A144" s="23">
        <v>10.8</v>
      </c>
      <c r="B144" s="11" t="s">
        <v>138</v>
      </c>
      <c r="C144" s="17"/>
      <c r="D144" s="44" t="str">
        <f>IFERROR(VLOOKUP(C144,Lookup!A:B,2,FALSE)," ")</f>
        <v xml:space="preserve"> </v>
      </c>
      <c r="E144" s="17"/>
    </row>
    <row r="145" spans="1:5" x14ac:dyDescent="0.2">
      <c r="A145" s="23">
        <v>10.9</v>
      </c>
      <c r="B145" s="11" t="s">
        <v>139</v>
      </c>
      <c r="C145" s="17"/>
      <c r="D145" s="44" t="str">
        <f>IFERROR(VLOOKUP(C145,Lookup!A:B,2,FALSE)," ")</f>
        <v xml:space="preserve"> </v>
      </c>
      <c r="E145" s="17"/>
    </row>
    <row r="146" spans="1:5" x14ac:dyDescent="0.2">
      <c r="A146" s="24" t="s">
        <v>252</v>
      </c>
      <c r="B146" s="11" t="s">
        <v>140</v>
      </c>
      <c r="C146" s="17"/>
      <c r="D146" s="44" t="str">
        <f>IFERROR(VLOOKUP(C146,Lookup!A:B,2,FALSE)," ")</f>
        <v xml:space="preserve"> </v>
      </c>
      <c r="E146" s="17"/>
    </row>
    <row r="147" spans="1:5" ht="45" x14ac:dyDescent="0.2">
      <c r="A147" s="23">
        <v>10.11</v>
      </c>
      <c r="B147" s="11" t="s">
        <v>141</v>
      </c>
      <c r="C147" s="17"/>
      <c r="D147" s="44" t="str">
        <f>IFERROR(VLOOKUP(C147,Lookup!A:B,2,FALSE)," ")</f>
        <v xml:space="preserve"> </v>
      </c>
      <c r="E147" s="17"/>
    </row>
    <row r="148" spans="1:5" ht="30" x14ac:dyDescent="0.2">
      <c r="A148" s="24" t="s">
        <v>253</v>
      </c>
      <c r="B148" s="11" t="s">
        <v>142</v>
      </c>
      <c r="C148" s="17"/>
      <c r="D148" s="44" t="str">
        <f>IFERROR(VLOOKUP(C148,Lookup!A:B,2,FALSE)," ")</f>
        <v xml:space="preserve"> </v>
      </c>
      <c r="E148" s="17"/>
    </row>
    <row r="149" spans="1:5" x14ac:dyDescent="0.2">
      <c r="A149" s="24" t="s">
        <v>254</v>
      </c>
      <c r="B149" s="11" t="s">
        <v>143</v>
      </c>
      <c r="C149" s="17"/>
      <c r="D149" s="44" t="str">
        <f>IFERROR(VLOOKUP(C149,Lookup!A:B,2,FALSE)," ")</f>
        <v xml:space="preserve"> </v>
      </c>
      <c r="E149" s="17"/>
    </row>
    <row r="150" spans="1:5" x14ac:dyDescent="0.2">
      <c r="A150" s="24" t="s">
        <v>255</v>
      </c>
      <c r="B150" s="11" t="s">
        <v>144</v>
      </c>
      <c r="C150" s="17"/>
      <c r="D150" s="44" t="str">
        <f>IFERROR(VLOOKUP(C150,Lookup!A:B,2,FALSE)," ")</f>
        <v xml:space="preserve"> </v>
      </c>
      <c r="E150" s="17"/>
    </row>
    <row r="151" spans="1:5" ht="45" x14ac:dyDescent="0.2">
      <c r="A151" s="24" t="s">
        <v>256</v>
      </c>
      <c r="B151" s="11" t="s">
        <v>145</v>
      </c>
      <c r="C151" s="17"/>
      <c r="D151" s="44" t="str">
        <f>IFERROR(VLOOKUP(C151,Lookup!A:B,2,FALSE)," ")</f>
        <v xml:space="preserve"> </v>
      </c>
      <c r="E151" s="17"/>
    </row>
    <row r="152" spans="1:5" ht="60" x14ac:dyDescent="0.2">
      <c r="A152" s="24" t="s">
        <v>257</v>
      </c>
      <c r="B152" s="11" t="s">
        <v>146</v>
      </c>
      <c r="C152" s="17"/>
      <c r="D152" s="44" t="str">
        <f>IFERROR(VLOOKUP(C152,Lookup!A:B,2,FALSE)," ")</f>
        <v xml:space="preserve"> </v>
      </c>
      <c r="E152" s="17"/>
    </row>
    <row r="153" spans="1:5" ht="30" x14ac:dyDescent="0.2">
      <c r="A153" s="24" t="s">
        <v>258</v>
      </c>
      <c r="B153" s="11" t="s">
        <v>147</v>
      </c>
      <c r="C153" s="17"/>
      <c r="D153" s="44" t="str">
        <f>IFERROR(VLOOKUP(C153,Lookup!A:B,2,FALSE)," ")</f>
        <v xml:space="preserve"> </v>
      </c>
      <c r="E153" s="17"/>
    </row>
    <row r="154" spans="1:5" ht="45" x14ac:dyDescent="0.2">
      <c r="A154" s="24" t="s">
        <v>259</v>
      </c>
      <c r="B154" s="11" t="s">
        <v>148</v>
      </c>
      <c r="C154" s="17"/>
      <c r="D154" s="44" t="str">
        <f>IFERROR(VLOOKUP(C154,Lookup!A:B,2,FALSE)," ")</f>
        <v xml:space="preserve"> </v>
      </c>
      <c r="E154" s="17"/>
    </row>
    <row r="155" spans="1:5" ht="30" x14ac:dyDescent="0.2">
      <c r="A155" s="24" t="s">
        <v>260</v>
      </c>
      <c r="B155" s="11" t="s">
        <v>149</v>
      </c>
      <c r="C155" s="17"/>
      <c r="D155" s="44" t="str">
        <f>IFERROR(VLOOKUP(C155,Lookup!A:B,2,FALSE)," ")</f>
        <v xml:space="preserve"> </v>
      </c>
      <c r="E155" s="17"/>
    </row>
    <row r="156" spans="1:5" ht="15.75" x14ac:dyDescent="0.25">
      <c r="A156" s="29"/>
      <c r="B156" s="13"/>
      <c r="C156" s="17"/>
      <c r="D156" s="44" t="str">
        <f>IFERROR(VLOOKUP(C156,Lookup!A:B,2,FALSE)," ")</f>
        <v xml:space="preserve"> </v>
      </c>
      <c r="E156" s="17"/>
    </row>
    <row r="157" spans="1:5" s="10" customFormat="1" x14ac:dyDescent="0.2">
      <c r="A157" s="30" t="s">
        <v>150</v>
      </c>
      <c r="B157" s="16"/>
      <c r="C157" s="18"/>
      <c r="D157" s="44" t="str">
        <f>IFERROR(VLOOKUP(C157,Lookup!A:B,2,FALSE)," ")</f>
        <v xml:space="preserve"> </v>
      </c>
      <c r="E157" s="18"/>
    </row>
    <row r="158" spans="1:5" ht="30" x14ac:dyDescent="0.2">
      <c r="A158" s="23">
        <v>11</v>
      </c>
      <c r="B158" s="11" t="s">
        <v>151</v>
      </c>
      <c r="C158" s="17"/>
      <c r="D158" s="44" t="str">
        <f>IFERROR(VLOOKUP(C158,Lookup!A:B,2,FALSE)," ")</f>
        <v xml:space="preserve"> </v>
      </c>
      <c r="E158" s="17"/>
    </row>
    <row r="159" spans="1:5" x14ac:dyDescent="0.2">
      <c r="A159" s="23"/>
      <c r="B159" s="11" t="s">
        <v>152</v>
      </c>
      <c r="C159" s="17"/>
      <c r="D159" s="44" t="str">
        <f>IFERROR(VLOOKUP(C159,Lookup!A:B,2,FALSE)," ")</f>
        <v xml:space="preserve"> </v>
      </c>
      <c r="E159" s="17"/>
    </row>
    <row r="160" spans="1:5" x14ac:dyDescent="0.2">
      <c r="A160" s="23"/>
      <c r="B160" s="11" t="s">
        <v>153</v>
      </c>
      <c r="C160" s="17"/>
      <c r="D160" s="44" t="str">
        <f>IFERROR(VLOOKUP(C160,Lookup!A:B,2,FALSE)," ")</f>
        <v xml:space="preserve"> </v>
      </c>
      <c r="E160" s="17"/>
    </row>
    <row r="161" spans="1:5" x14ac:dyDescent="0.2">
      <c r="A161" s="23"/>
      <c r="B161" s="11" t="s">
        <v>154</v>
      </c>
      <c r="C161" s="17"/>
      <c r="D161" s="44" t="str">
        <f>IFERROR(VLOOKUP(C161,Lookup!A:B,2,FALSE)," ")</f>
        <v xml:space="preserve"> </v>
      </c>
      <c r="E161" s="17"/>
    </row>
    <row r="162" spans="1:5" x14ac:dyDescent="0.2">
      <c r="A162" s="23"/>
      <c r="B162" s="11" t="s">
        <v>155</v>
      </c>
      <c r="C162" s="17"/>
      <c r="D162" s="44" t="str">
        <f>IFERROR(VLOOKUP(C162,Lookup!A:B,2,FALSE)," ")</f>
        <v xml:space="preserve"> </v>
      </c>
      <c r="E162" s="17"/>
    </row>
    <row r="163" spans="1:5" x14ac:dyDescent="0.2">
      <c r="A163" s="23"/>
      <c r="B163" s="11" t="s">
        <v>156</v>
      </c>
      <c r="C163" s="17"/>
      <c r="D163" s="44" t="str">
        <f>IFERROR(VLOOKUP(C163,Lookup!A:B,2,FALSE)," ")</f>
        <v xml:space="preserve"> </v>
      </c>
      <c r="E163" s="17"/>
    </row>
    <row r="164" spans="1:5" x14ac:dyDescent="0.2">
      <c r="A164" s="23"/>
      <c r="B164" s="11" t="s">
        <v>157</v>
      </c>
      <c r="C164" s="17"/>
      <c r="D164" s="44" t="str">
        <f>IFERROR(VLOOKUP(C164,Lookup!A:B,2,FALSE)," ")</f>
        <v xml:space="preserve"> </v>
      </c>
      <c r="E164" s="17"/>
    </row>
    <row r="165" spans="1:5" x14ac:dyDescent="0.2">
      <c r="A165" s="23"/>
      <c r="B165" s="11" t="s">
        <v>158</v>
      </c>
      <c r="C165" s="17"/>
      <c r="D165" s="44" t="str">
        <f>IFERROR(VLOOKUP(C165,Lookup!A:B,2,FALSE)," ")</f>
        <v xml:space="preserve"> </v>
      </c>
      <c r="E165" s="17"/>
    </row>
    <row r="166" spans="1:5" x14ac:dyDescent="0.2">
      <c r="A166" s="23"/>
      <c r="B166" s="11" t="s">
        <v>159</v>
      </c>
      <c r="C166" s="17"/>
      <c r="D166" s="44" t="str">
        <f>IFERROR(VLOOKUP(C166,Lookup!A:B,2,FALSE)," ")</f>
        <v xml:space="preserve"> </v>
      </c>
      <c r="E166" s="17"/>
    </row>
    <row r="167" spans="1:5" x14ac:dyDescent="0.2">
      <c r="A167" s="23"/>
      <c r="B167" s="11" t="s">
        <v>160</v>
      </c>
      <c r="C167" s="17"/>
      <c r="D167" s="44" t="str">
        <f>IFERROR(VLOOKUP(C167,Lookup!A:B,2,FALSE)," ")</f>
        <v xml:space="preserve"> </v>
      </c>
      <c r="E167" s="17"/>
    </row>
    <row r="168" spans="1:5" ht="27.75" x14ac:dyDescent="0.2">
      <c r="A168" s="23"/>
      <c r="B168" s="11" t="s">
        <v>161</v>
      </c>
      <c r="C168" s="17"/>
      <c r="D168" s="44" t="str">
        <f>IFERROR(VLOOKUP(C168,Lookup!A:B,2,FALSE)," ")</f>
        <v xml:space="preserve"> </v>
      </c>
      <c r="E168" s="17"/>
    </row>
    <row r="169" spans="1:5" x14ac:dyDescent="0.2">
      <c r="A169" s="23"/>
      <c r="B169" s="14"/>
      <c r="C169" s="17"/>
      <c r="D169" s="44" t="str">
        <f>IFERROR(VLOOKUP(C169,Lookup!A:B,2,FALSE)," ")</f>
        <v xml:space="preserve"> </v>
      </c>
      <c r="E169" s="17"/>
    </row>
    <row r="170" spans="1:5" s="10" customFormat="1" x14ac:dyDescent="0.2">
      <c r="A170" s="28" t="s">
        <v>162</v>
      </c>
      <c r="B170" s="16"/>
      <c r="C170" s="18"/>
      <c r="D170" s="44" t="str">
        <f>IFERROR(VLOOKUP(C170,Lookup!A:B,2,FALSE)," ")</f>
        <v xml:space="preserve"> </v>
      </c>
      <c r="E170" s="18"/>
    </row>
    <row r="171" spans="1:5" ht="45" x14ac:dyDescent="0.2">
      <c r="A171" s="49">
        <v>12.1</v>
      </c>
      <c r="B171" s="11" t="s">
        <v>163</v>
      </c>
      <c r="C171" s="17"/>
      <c r="D171" s="44" t="str">
        <f>IFERROR(VLOOKUP(C171,Lookup!A:B,2,FALSE)," ")</f>
        <v xml:space="preserve"> </v>
      </c>
      <c r="E171" s="17"/>
    </row>
    <row r="172" spans="1:5" ht="30" x14ac:dyDescent="0.2">
      <c r="A172" s="49"/>
      <c r="B172" s="11" t="s">
        <v>164</v>
      </c>
      <c r="C172" s="17"/>
      <c r="D172" s="44" t="str">
        <f>IFERROR(VLOOKUP(C172,Lookup!A:B,2,FALSE)," ")</f>
        <v xml:space="preserve"> </v>
      </c>
      <c r="E172" s="17"/>
    </row>
    <row r="173" spans="1:5" ht="27.75" x14ac:dyDescent="0.2">
      <c r="A173" s="49"/>
      <c r="B173" s="11" t="s">
        <v>165</v>
      </c>
      <c r="C173" s="17"/>
      <c r="D173" s="44" t="str">
        <f>IFERROR(VLOOKUP(C173,Lookup!A:B,2,FALSE)," ")</f>
        <v xml:space="preserve"> </v>
      </c>
      <c r="E173" s="17"/>
    </row>
    <row r="174" spans="1:5" ht="27.75" x14ac:dyDescent="0.2">
      <c r="A174" s="49"/>
      <c r="B174" s="11" t="s">
        <v>166</v>
      </c>
      <c r="C174" s="17"/>
      <c r="D174" s="44" t="str">
        <f>IFERROR(VLOOKUP(C174,Lookup!A:B,2,FALSE)," ")</f>
        <v xml:space="preserve"> </v>
      </c>
      <c r="E174" s="17"/>
    </row>
    <row r="175" spans="1:5" x14ac:dyDescent="0.2">
      <c r="A175" s="49"/>
      <c r="B175" s="11" t="s">
        <v>167</v>
      </c>
      <c r="C175" s="17"/>
      <c r="D175" s="44" t="str">
        <f>IFERROR(VLOOKUP(C175,Lookup!A:B,2,FALSE)," ")</f>
        <v xml:space="preserve"> </v>
      </c>
      <c r="E175" s="17"/>
    </row>
    <row r="176" spans="1:5" ht="60" x14ac:dyDescent="0.2">
      <c r="A176" s="31">
        <v>12.2</v>
      </c>
      <c r="B176" s="11" t="s">
        <v>168</v>
      </c>
      <c r="C176" s="17"/>
      <c r="D176" s="44" t="str">
        <f>IFERROR(VLOOKUP(C176,Lookup!A:B,2,FALSE)," ")</f>
        <v xml:space="preserve"> </v>
      </c>
      <c r="E176" s="17"/>
    </row>
    <row r="177" spans="1:5" x14ac:dyDescent="0.2">
      <c r="A177" s="31">
        <v>12.3</v>
      </c>
      <c r="B177" s="11" t="s">
        <v>169</v>
      </c>
      <c r="C177" s="17"/>
      <c r="D177" s="44" t="str">
        <f>IFERROR(VLOOKUP(C177,Lookup!A:B,2,FALSE)," ")</f>
        <v xml:space="preserve"> </v>
      </c>
      <c r="E177" s="17"/>
    </row>
    <row r="178" spans="1:5" x14ac:dyDescent="0.2">
      <c r="A178" s="31">
        <v>12.4</v>
      </c>
      <c r="B178" s="11" t="s">
        <v>170</v>
      </c>
      <c r="C178" s="17"/>
      <c r="D178" s="44" t="str">
        <f>IFERROR(VLOOKUP(C178,Lookup!A:B,2,FALSE)," ")</f>
        <v xml:space="preserve"> </v>
      </c>
      <c r="E178" s="17"/>
    </row>
    <row r="179" spans="1:5" ht="30" x14ac:dyDescent="0.2">
      <c r="A179" s="31">
        <v>12.5</v>
      </c>
      <c r="B179" s="11" t="s">
        <v>171</v>
      </c>
      <c r="C179" s="17"/>
      <c r="D179" s="44" t="str">
        <f>IFERROR(VLOOKUP(C179,Lookup!A:B,2,FALSE)," ")</f>
        <v xml:space="preserve"> </v>
      </c>
      <c r="E179" s="17"/>
    </row>
    <row r="180" spans="1:5" ht="30" x14ac:dyDescent="0.2">
      <c r="A180" s="31">
        <v>12.6</v>
      </c>
      <c r="B180" s="11" t="s">
        <v>172</v>
      </c>
      <c r="C180" s="17"/>
      <c r="D180" s="44" t="str">
        <f>IFERROR(VLOOKUP(C180,Lookup!A:B,2,FALSE)," ")</f>
        <v xml:space="preserve"> </v>
      </c>
      <c r="E180" s="17"/>
    </row>
    <row r="181" spans="1:5" ht="30" x14ac:dyDescent="0.2">
      <c r="A181" s="31">
        <v>12.7</v>
      </c>
      <c r="B181" s="11" t="s">
        <v>173</v>
      </c>
      <c r="C181" s="17"/>
      <c r="D181" s="44" t="str">
        <f>IFERROR(VLOOKUP(C181,Lookup!A:B,2,FALSE)," ")</f>
        <v xml:space="preserve"> </v>
      </c>
      <c r="E181" s="17"/>
    </row>
    <row r="182" spans="1:5" ht="30" x14ac:dyDescent="0.2">
      <c r="A182" s="31">
        <v>12.8</v>
      </c>
      <c r="B182" s="11" t="s">
        <v>174</v>
      </c>
      <c r="C182" s="17"/>
      <c r="D182" s="44" t="str">
        <f>IFERROR(VLOOKUP(C182,Lookup!A:B,2,FALSE)," ")</f>
        <v xml:space="preserve"> </v>
      </c>
      <c r="E182" s="17"/>
    </row>
    <row r="183" spans="1:5" ht="45" x14ac:dyDescent="0.2">
      <c r="A183" s="49">
        <v>12.9</v>
      </c>
      <c r="B183" s="11" t="s">
        <v>175</v>
      </c>
      <c r="C183" s="17"/>
      <c r="D183" s="44" t="str">
        <f>IFERROR(VLOOKUP(C183,Lookup!A:B,2,FALSE)," ")</f>
        <v xml:space="preserve"> </v>
      </c>
      <c r="E183" s="17"/>
    </row>
    <row r="184" spans="1:5" x14ac:dyDescent="0.2">
      <c r="A184" s="49"/>
      <c r="B184" s="11" t="s">
        <v>176</v>
      </c>
      <c r="C184" s="17"/>
      <c r="D184" s="44" t="str">
        <f>IFERROR(VLOOKUP(C184,Lookup!A:B,2,FALSE)," ")</f>
        <v xml:space="preserve"> </v>
      </c>
      <c r="E184" s="17"/>
    </row>
    <row r="185" spans="1:5" x14ac:dyDescent="0.2">
      <c r="A185" s="49"/>
      <c r="B185" s="11" t="s">
        <v>177</v>
      </c>
      <c r="C185" s="17"/>
      <c r="D185" s="44" t="str">
        <f>IFERROR(VLOOKUP(C185,Lookup!A:B,2,FALSE)," ")</f>
        <v xml:space="preserve"> </v>
      </c>
      <c r="E185" s="17"/>
    </row>
    <row r="186" spans="1:5" ht="30" x14ac:dyDescent="0.2">
      <c r="A186" s="32" t="s">
        <v>261</v>
      </c>
      <c r="B186" s="11" t="s">
        <v>178</v>
      </c>
      <c r="C186" s="17"/>
      <c r="D186" s="44" t="str">
        <f>IFERROR(VLOOKUP(C186,Lookup!A:B,2,FALSE)," ")</f>
        <v xml:space="preserve"> </v>
      </c>
      <c r="E186" s="17"/>
    </row>
    <row r="187" spans="1:5" ht="45" x14ac:dyDescent="0.2">
      <c r="A187" s="33" t="s">
        <v>262</v>
      </c>
      <c r="B187" s="11" t="s">
        <v>179</v>
      </c>
      <c r="C187" s="17"/>
      <c r="D187" s="44" t="str">
        <f>IFERROR(VLOOKUP(C187,Lookup!A:B,2,FALSE)," ")</f>
        <v xml:space="preserve"> </v>
      </c>
      <c r="E187" s="17"/>
    </row>
    <row r="188" spans="1:5" x14ac:dyDescent="0.2">
      <c r="A188" s="33" t="s">
        <v>263</v>
      </c>
      <c r="B188" s="11" t="s">
        <v>180</v>
      </c>
      <c r="C188" s="17"/>
      <c r="D188" s="44" t="str">
        <f>IFERROR(VLOOKUP(C188,Lookup!A:B,2,FALSE)," ")</f>
        <v xml:space="preserve"> </v>
      </c>
      <c r="E188" s="17"/>
    </row>
    <row r="189" spans="1:5" x14ac:dyDescent="0.2">
      <c r="A189" s="33" t="s">
        <v>264</v>
      </c>
      <c r="B189" s="11" t="s">
        <v>181</v>
      </c>
      <c r="C189" s="17"/>
      <c r="D189" s="44" t="str">
        <f>IFERROR(VLOOKUP(C189,Lookup!A:B,2,FALSE)," ")</f>
        <v xml:space="preserve"> </v>
      </c>
      <c r="E189" s="17"/>
    </row>
    <row r="190" spans="1:5" x14ac:dyDescent="0.2">
      <c r="A190" s="33"/>
      <c r="B190" s="11"/>
      <c r="C190" s="17"/>
      <c r="D190" s="44" t="str">
        <f>IFERROR(VLOOKUP(C190,Lookup!A:B,2,FALSE)," ")</f>
        <v xml:space="preserve"> </v>
      </c>
      <c r="E190" s="17"/>
    </row>
    <row r="191" spans="1:5" ht="21.75" customHeight="1" x14ac:dyDescent="0.2">
      <c r="A191" s="28" t="s">
        <v>182</v>
      </c>
      <c r="B191" s="15"/>
      <c r="C191" s="17"/>
      <c r="D191" s="44" t="str">
        <f>IFERROR(VLOOKUP(C191,Lookup!A:B,2,FALSE)," ")</f>
        <v xml:space="preserve"> </v>
      </c>
      <c r="E191" s="17"/>
    </row>
    <row r="192" spans="1:5" ht="45" x14ac:dyDescent="0.2">
      <c r="A192" s="31">
        <v>13.1</v>
      </c>
      <c r="B192" s="11" t="s">
        <v>183</v>
      </c>
      <c r="C192" s="17"/>
      <c r="D192" s="44" t="str">
        <f>IFERROR(VLOOKUP(C192,Lookup!A:B,2,FALSE)," ")</f>
        <v xml:space="preserve"> </v>
      </c>
      <c r="E192" s="17"/>
    </row>
    <row r="193" spans="1:5" ht="75" x14ac:dyDescent="0.2">
      <c r="A193" s="31">
        <v>13.2</v>
      </c>
      <c r="B193" s="11" t="s">
        <v>184</v>
      </c>
      <c r="C193" s="17"/>
      <c r="D193" s="44" t="str">
        <f>IFERROR(VLOOKUP(C193,Lookup!A:B,2,FALSE)," ")</f>
        <v xml:space="preserve"> </v>
      </c>
      <c r="E193" s="17"/>
    </row>
    <row r="194" spans="1:5" ht="30" x14ac:dyDescent="0.2">
      <c r="A194" s="31">
        <v>13.3</v>
      </c>
      <c r="B194" s="11" t="s">
        <v>185</v>
      </c>
      <c r="C194" s="17"/>
      <c r="D194" s="44" t="str">
        <f>IFERROR(VLOOKUP(C194,Lookup!A:B,2,FALSE)," ")</f>
        <v xml:space="preserve"> </v>
      </c>
      <c r="E194" s="17"/>
    </row>
    <row r="195" spans="1:5" ht="30" x14ac:dyDescent="0.2">
      <c r="A195" s="31">
        <v>13.4</v>
      </c>
      <c r="B195" s="11" t="s">
        <v>186</v>
      </c>
      <c r="C195" s="17"/>
      <c r="D195" s="44" t="str">
        <f>IFERROR(VLOOKUP(C195,Lookup!A:B,2,FALSE)," ")</f>
        <v xml:space="preserve"> </v>
      </c>
      <c r="E195" s="17"/>
    </row>
    <row r="196" spans="1:5" ht="75" x14ac:dyDescent="0.2">
      <c r="A196" s="31">
        <v>13.5</v>
      </c>
      <c r="B196" s="11" t="s">
        <v>187</v>
      </c>
      <c r="C196" s="17"/>
      <c r="D196" s="44" t="str">
        <f>IFERROR(VLOOKUP(C196,Lookup!A:B,2,FALSE)," ")</f>
        <v xml:space="preserve"> </v>
      </c>
      <c r="E196" s="17"/>
    </row>
    <row r="197" spans="1:5" ht="30" x14ac:dyDescent="0.2">
      <c r="A197" s="31">
        <v>13.6</v>
      </c>
      <c r="B197" s="11" t="s">
        <v>188</v>
      </c>
      <c r="C197" s="17"/>
      <c r="D197" s="44" t="str">
        <f>IFERROR(VLOOKUP(C197,Lookup!A:B,2,FALSE)," ")</f>
        <v xml:space="preserve"> </v>
      </c>
      <c r="E197" s="17"/>
    </row>
    <row r="198" spans="1:5" x14ac:dyDescent="0.2">
      <c r="A198" s="31"/>
      <c r="B198" s="11"/>
      <c r="C198" s="17"/>
      <c r="D198" s="44" t="str">
        <f>IFERROR(VLOOKUP(C198,Lookup!A:B,2,FALSE)," ")</f>
        <v xml:space="preserve"> </v>
      </c>
      <c r="E198" s="17"/>
    </row>
    <row r="199" spans="1:5" ht="51.75" customHeight="1" x14ac:dyDescent="0.2">
      <c r="A199" s="28" t="s">
        <v>189</v>
      </c>
      <c r="B199" s="15"/>
      <c r="C199" s="17"/>
      <c r="D199" s="44" t="str">
        <f>IFERROR(VLOOKUP(C199,Lookup!A:B,2,FALSE)," ")</f>
        <v xml:space="preserve"> </v>
      </c>
      <c r="E199" s="17"/>
    </row>
    <row r="200" spans="1:5" ht="45" x14ac:dyDescent="0.2">
      <c r="A200" s="31">
        <v>14.1</v>
      </c>
      <c r="B200" s="11" t="s">
        <v>190</v>
      </c>
      <c r="C200" s="17"/>
      <c r="D200" s="44" t="str">
        <f>IFERROR(VLOOKUP(C200,Lookup!A:B,2,FALSE)," ")</f>
        <v xml:space="preserve"> </v>
      </c>
      <c r="E200" s="17"/>
    </row>
    <row r="201" spans="1:5" ht="75" x14ac:dyDescent="0.2">
      <c r="A201" s="31">
        <v>14.2</v>
      </c>
      <c r="B201" s="11" t="s">
        <v>191</v>
      </c>
      <c r="C201" s="17"/>
      <c r="D201" s="44" t="str">
        <f>IFERROR(VLOOKUP(C201,Lookup!A:B,2,FALSE)," ")</f>
        <v xml:space="preserve"> </v>
      </c>
      <c r="E201" s="17"/>
    </row>
    <row r="202" spans="1:5" x14ac:dyDescent="0.2">
      <c r="A202" s="31"/>
      <c r="B202" s="11"/>
      <c r="C202" s="17"/>
      <c r="D202" s="44" t="str">
        <f>IFERROR(VLOOKUP(C202,Lookup!A:B,2,FALSE)," ")</f>
        <v xml:space="preserve"> </v>
      </c>
      <c r="E202" s="17"/>
    </row>
    <row r="203" spans="1:5" s="10" customFormat="1" x14ac:dyDescent="0.2">
      <c r="A203" s="28" t="s">
        <v>192</v>
      </c>
      <c r="B203" s="16"/>
      <c r="C203" s="18"/>
      <c r="D203" s="44" t="str">
        <f>IFERROR(VLOOKUP(C203,Lookup!A:B,2,FALSE)," ")</f>
        <v xml:space="preserve"> </v>
      </c>
      <c r="E203" s="18"/>
    </row>
    <row r="204" spans="1:5" ht="60" x14ac:dyDescent="0.2">
      <c r="A204" s="31">
        <v>15.1</v>
      </c>
      <c r="B204" s="11" t="s">
        <v>193</v>
      </c>
      <c r="C204" s="17"/>
      <c r="D204" s="44" t="str">
        <f>IFERROR(VLOOKUP(C204,Lookup!A:B,2,FALSE)," ")</f>
        <v xml:space="preserve"> </v>
      </c>
      <c r="E204" s="17"/>
    </row>
    <row r="205" spans="1:5" ht="60" x14ac:dyDescent="0.2">
      <c r="A205" s="31">
        <v>15.2</v>
      </c>
      <c r="B205" s="11" t="s">
        <v>194</v>
      </c>
      <c r="C205" s="17"/>
      <c r="D205" s="44" t="str">
        <f>IFERROR(VLOOKUP(C205,Lookup!A:B,2,FALSE)," ")</f>
        <v xml:space="preserve"> </v>
      </c>
      <c r="E205" s="17"/>
    </row>
    <row r="206" spans="1:5" ht="90" x14ac:dyDescent="0.2">
      <c r="A206" s="31">
        <v>15.3</v>
      </c>
      <c r="B206" s="11" t="s">
        <v>195</v>
      </c>
      <c r="C206" s="17"/>
      <c r="D206" s="44" t="str">
        <f>IFERROR(VLOOKUP(C206,Lookup!A:B,2,FALSE)," ")</f>
        <v xml:space="preserve"> </v>
      </c>
      <c r="E206" s="17"/>
    </row>
    <row r="207" spans="1:5" ht="45" x14ac:dyDescent="0.2">
      <c r="A207" s="31">
        <v>15.4</v>
      </c>
      <c r="B207" s="11" t="s">
        <v>196</v>
      </c>
      <c r="C207" s="17"/>
      <c r="D207" s="44" t="str">
        <f>IFERROR(VLOOKUP(C207,Lookup!A:B,2,FALSE)," ")</f>
        <v xml:space="preserve"> </v>
      </c>
      <c r="E207" s="17"/>
    </row>
    <row r="208" spans="1:5" x14ac:dyDescent="0.2">
      <c r="A208" s="31"/>
      <c r="B208" s="11"/>
      <c r="C208" s="17"/>
      <c r="D208" s="44" t="str">
        <f>IFERROR(VLOOKUP(C208,Lookup!A:B,2,FALSE)," ")</f>
        <v xml:space="preserve"> </v>
      </c>
      <c r="E208" s="17"/>
    </row>
    <row r="209" spans="1:5" s="10" customFormat="1" x14ac:dyDescent="0.2">
      <c r="A209" s="28" t="s">
        <v>197</v>
      </c>
      <c r="B209" s="16"/>
      <c r="C209" s="18"/>
      <c r="D209" s="44" t="str">
        <f>IFERROR(VLOOKUP(C209,Lookup!A:B,2,FALSE)," ")</f>
        <v xml:space="preserve"> </v>
      </c>
      <c r="E209" s="18"/>
    </row>
    <row r="210" spans="1:5" ht="30" x14ac:dyDescent="0.2">
      <c r="A210" s="31">
        <v>16.100000000000001</v>
      </c>
      <c r="B210" s="11" t="s">
        <v>198</v>
      </c>
      <c r="C210" s="17"/>
      <c r="D210" s="44" t="str">
        <f>IFERROR(VLOOKUP(C210,Lookup!A:B,2,FALSE)," ")</f>
        <v xml:space="preserve"> </v>
      </c>
      <c r="E210" s="17"/>
    </row>
    <row r="211" spans="1:5" ht="45" x14ac:dyDescent="0.2">
      <c r="A211" s="31">
        <v>16.2</v>
      </c>
      <c r="B211" s="11" t="s">
        <v>199</v>
      </c>
      <c r="C211" s="17"/>
      <c r="D211" s="44" t="str">
        <f>IFERROR(VLOOKUP(C211,Lookup!A:B,2,FALSE)," ")</f>
        <v xml:space="preserve"> </v>
      </c>
      <c r="E211" s="17"/>
    </row>
    <row r="212" spans="1:5" ht="45" x14ac:dyDescent="0.2">
      <c r="A212" s="31">
        <v>16.3</v>
      </c>
      <c r="B212" s="11" t="s">
        <v>200</v>
      </c>
      <c r="C212" s="17"/>
      <c r="D212" s="44" t="str">
        <f>IFERROR(VLOOKUP(C212,Lookup!A:B,2,FALSE)," ")</f>
        <v xml:space="preserve"> </v>
      </c>
      <c r="E212" s="17"/>
    </row>
    <row r="213" spans="1:5" ht="45" x14ac:dyDescent="0.2">
      <c r="A213" s="31">
        <v>16.399999999999999</v>
      </c>
      <c r="B213" s="11" t="s">
        <v>201</v>
      </c>
      <c r="C213" s="17"/>
      <c r="D213" s="44" t="str">
        <f>IFERROR(VLOOKUP(C213,Lookup!A:B,2,FALSE)," ")</f>
        <v xml:space="preserve"> </v>
      </c>
      <c r="E213" s="17"/>
    </row>
    <row r="214" spans="1:5" ht="30" x14ac:dyDescent="0.2">
      <c r="A214" s="31">
        <v>16.5</v>
      </c>
      <c r="B214" s="11" t="s">
        <v>202</v>
      </c>
      <c r="C214" s="17"/>
      <c r="D214" s="44" t="str">
        <f>IFERROR(VLOOKUP(C214,Lookup!A:B,2,FALSE)," ")</f>
        <v xml:space="preserve"> </v>
      </c>
      <c r="E214" s="17"/>
    </row>
    <row r="215" spans="1:5" x14ac:dyDescent="0.2">
      <c r="A215" s="31"/>
      <c r="B215" s="11"/>
      <c r="C215" s="17"/>
      <c r="D215" s="44" t="str">
        <f>IFERROR(VLOOKUP(C215,Lookup!A:B,2,FALSE)," ")</f>
        <v xml:space="preserve"> </v>
      </c>
      <c r="E215" s="17"/>
    </row>
    <row r="216" spans="1:5" s="10" customFormat="1" x14ac:dyDescent="0.2">
      <c r="A216" s="34" t="s">
        <v>203</v>
      </c>
      <c r="B216" s="12"/>
      <c r="C216" s="18"/>
      <c r="D216" s="44" t="str">
        <f>IFERROR(VLOOKUP(C216,Lookup!A:B,2,FALSE)," ")</f>
        <v xml:space="preserve"> </v>
      </c>
      <c r="E216" s="18"/>
    </row>
    <row r="217" spans="1:5" ht="30" x14ac:dyDescent="0.2">
      <c r="A217" s="31">
        <v>17.100000000000001</v>
      </c>
      <c r="B217" s="11" t="s">
        <v>204</v>
      </c>
      <c r="C217" s="17"/>
      <c r="D217" s="44" t="str">
        <f>IFERROR(VLOOKUP(C217,Lookup!A:B,2,FALSE)," ")</f>
        <v xml:space="preserve"> </v>
      </c>
      <c r="E217" s="17"/>
    </row>
    <row r="218" spans="1:5" x14ac:dyDescent="0.2">
      <c r="A218" s="31">
        <v>17.2</v>
      </c>
      <c r="B218" s="11" t="s">
        <v>205</v>
      </c>
      <c r="C218" s="17"/>
      <c r="D218" s="44" t="str">
        <f>IFERROR(VLOOKUP(C218,Lookup!A:B,2,FALSE)," ")</f>
        <v xml:space="preserve"> </v>
      </c>
      <c r="E218" s="17"/>
    </row>
    <row r="219" spans="1:5" ht="27.75" x14ac:dyDescent="0.2">
      <c r="A219" s="31"/>
      <c r="B219" s="11" t="s">
        <v>206</v>
      </c>
      <c r="C219" s="17"/>
      <c r="D219" s="44" t="str">
        <f>IFERROR(VLOOKUP(C219,Lookup!A:B,2,FALSE)," ")</f>
        <v xml:space="preserve"> </v>
      </c>
      <c r="E219" s="17"/>
    </row>
    <row r="220" spans="1:5" ht="27.75" x14ac:dyDescent="0.2">
      <c r="A220" s="31"/>
      <c r="B220" s="11" t="s">
        <v>207</v>
      </c>
      <c r="C220" s="17"/>
      <c r="D220" s="44" t="str">
        <f>IFERROR(VLOOKUP(C220,Lookup!A:B,2,FALSE)," ")</f>
        <v xml:space="preserve"> </v>
      </c>
      <c r="E220" s="17"/>
    </row>
    <row r="221" spans="1:5" x14ac:dyDescent="0.2">
      <c r="A221" s="31"/>
      <c r="B221" s="11" t="s">
        <v>208</v>
      </c>
      <c r="C221" s="17"/>
      <c r="D221" s="44" t="str">
        <f>IFERROR(VLOOKUP(C221,Lookup!A:B,2,FALSE)," ")</f>
        <v xml:space="preserve"> </v>
      </c>
      <c r="E221" s="17"/>
    </row>
    <row r="222" spans="1:5" ht="27.75" x14ac:dyDescent="0.2">
      <c r="A222" s="31"/>
      <c r="B222" s="11" t="s">
        <v>209</v>
      </c>
      <c r="C222" s="17"/>
      <c r="D222" s="44" t="str">
        <f>IFERROR(VLOOKUP(C222,Lookup!A:B,2,FALSE)," ")</f>
        <v xml:space="preserve"> </v>
      </c>
      <c r="E222" s="17"/>
    </row>
    <row r="223" spans="1:5" x14ac:dyDescent="0.2">
      <c r="A223" s="31"/>
      <c r="B223" s="11" t="s">
        <v>210</v>
      </c>
      <c r="C223" s="17"/>
      <c r="D223" s="44" t="str">
        <f>IFERROR(VLOOKUP(C223,Lookup!A:B,2,FALSE)," ")</f>
        <v xml:space="preserve"> </v>
      </c>
      <c r="E223" s="17"/>
    </row>
    <row r="224" spans="1:5" x14ac:dyDescent="0.2">
      <c r="A224" s="31">
        <v>17.3</v>
      </c>
      <c r="B224" s="11" t="s">
        <v>211</v>
      </c>
      <c r="C224" s="17"/>
      <c r="D224" s="44" t="str">
        <f>IFERROR(VLOOKUP(C224,Lookup!A:B,2,FALSE)," ")</f>
        <v xml:space="preserve"> </v>
      </c>
      <c r="E224" s="17"/>
    </row>
    <row r="225" spans="1:5" ht="40.5" x14ac:dyDescent="0.2">
      <c r="A225" s="35"/>
      <c r="B225" s="11" t="s">
        <v>212</v>
      </c>
      <c r="C225" s="17"/>
      <c r="D225" s="44" t="str">
        <f>IFERROR(VLOOKUP(C225,Lookup!A:B,2,FALSE)," ")</f>
        <v xml:space="preserve"> </v>
      </c>
      <c r="E225" s="17"/>
    </row>
    <row r="226" spans="1:5" x14ac:dyDescent="0.2">
      <c r="A226" s="35"/>
      <c r="B226" s="11" t="s">
        <v>213</v>
      </c>
      <c r="C226" s="17"/>
      <c r="D226" s="44" t="str">
        <f>IFERROR(VLOOKUP(C226,Lookup!A:B,2,FALSE)," ")</f>
        <v xml:space="preserve"> </v>
      </c>
      <c r="E226" s="17"/>
    </row>
    <row r="227" spans="1:5" ht="27.75" x14ac:dyDescent="0.2">
      <c r="A227" s="35"/>
      <c r="B227" s="11" t="s">
        <v>214</v>
      </c>
      <c r="C227" s="17"/>
      <c r="D227" s="44" t="str">
        <f>IFERROR(VLOOKUP(C227,Lookup!A:B,2,FALSE)," ")</f>
        <v xml:space="preserve"> </v>
      </c>
      <c r="E227" s="17"/>
    </row>
    <row r="228" spans="1:5" x14ac:dyDescent="0.2">
      <c r="A228" s="35"/>
      <c r="B228" s="11" t="s">
        <v>215</v>
      </c>
      <c r="C228" s="17"/>
      <c r="D228" s="44" t="str">
        <f>IFERROR(VLOOKUP(C228,Lookup!A:B,2,FALSE)," ")</f>
        <v xml:space="preserve"> </v>
      </c>
      <c r="E228" s="17"/>
    </row>
    <row r="229" spans="1:5" x14ac:dyDescent="0.2">
      <c r="A229" s="35"/>
      <c r="B229" s="11" t="s">
        <v>216</v>
      </c>
      <c r="C229" s="17"/>
      <c r="D229" s="44" t="str">
        <f>IFERROR(VLOOKUP(C229,Lookup!A:B,2,FALSE)," ")</f>
        <v xml:space="preserve"> </v>
      </c>
      <c r="E229" s="17"/>
    </row>
    <row r="230" spans="1:5" x14ac:dyDescent="0.2">
      <c r="A230" s="35"/>
      <c r="B230" s="11"/>
      <c r="C230" s="17"/>
      <c r="D230" s="44" t="str">
        <f>IFERROR(VLOOKUP(C230,Lookup!A:B,2,FALSE)," ")</f>
        <v xml:space="preserve"> </v>
      </c>
      <c r="E230" s="17"/>
    </row>
    <row r="231" spans="1:5" ht="25.5" customHeight="1" x14ac:dyDescent="0.2">
      <c r="A231" s="28" t="s">
        <v>217</v>
      </c>
      <c r="B231" s="15"/>
      <c r="C231" s="17"/>
      <c r="D231" s="44" t="str">
        <f>IFERROR(VLOOKUP(C231,Lookup!A:B,2,FALSE)," ")</f>
        <v xml:space="preserve"> </v>
      </c>
      <c r="E231" s="17"/>
    </row>
    <row r="232" spans="1:5" ht="30" x14ac:dyDescent="0.2">
      <c r="A232" s="31">
        <v>18.100000000000001</v>
      </c>
      <c r="B232" s="11" t="s">
        <v>218</v>
      </c>
      <c r="C232" s="17"/>
      <c r="D232" s="44" t="str">
        <f>IFERROR(VLOOKUP(C232,Lookup!A:B,2,FALSE)," ")</f>
        <v xml:space="preserve"> </v>
      </c>
      <c r="E232" s="17"/>
    </row>
    <row r="233" spans="1:5" ht="30" x14ac:dyDescent="0.2">
      <c r="A233" s="31">
        <v>18.2</v>
      </c>
      <c r="B233" s="11" t="s">
        <v>219</v>
      </c>
      <c r="C233" s="17"/>
      <c r="D233" s="44" t="str">
        <f>IFERROR(VLOOKUP(C233,Lookup!A:B,2,FALSE)," ")</f>
        <v xml:space="preserve"> </v>
      </c>
      <c r="E233" s="17"/>
    </row>
    <row r="234" spans="1:5" ht="30" x14ac:dyDescent="0.2">
      <c r="A234" s="31">
        <v>18.3</v>
      </c>
      <c r="B234" s="11" t="s">
        <v>220</v>
      </c>
      <c r="C234" s="17"/>
      <c r="D234" s="44" t="str">
        <f>IFERROR(VLOOKUP(C234,Lookup!A:B,2,FALSE)," ")</f>
        <v xml:space="preserve"> </v>
      </c>
      <c r="E234" s="17"/>
    </row>
    <row r="235" spans="1:5" x14ac:dyDescent="0.2">
      <c r="A235" s="31"/>
      <c r="B235" s="11"/>
      <c r="C235" s="17"/>
      <c r="D235" s="44" t="str">
        <f>IFERROR(VLOOKUP(C235,Lookup!A:B,2,FALSE)," ")</f>
        <v xml:space="preserve"> </v>
      </c>
      <c r="E235" s="17"/>
    </row>
    <row r="236" spans="1:5" x14ac:dyDescent="0.2">
      <c r="A236" s="28" t="s">
        <v>221</v>
      </c>
      <c r="B236" s="16"/>
      <c r="C236" s="17"/>
      <c r="D236" s="44" t="str">
        <f>IFERROR(VLOOKUP(C236,Lookup!A:B,2,FALSE)," ")</f>
        <v xml:space="preserve"> </v>
      </c>
      <c r="E236" s="17"/>
    </row>
    <row r="237" spans="1:5" ht="30" x14ac:dyDescent="0.2">
      <c r="A237" s="31">
        <v>19.100000000000001</v>
      </c>
      <c r="B237" s="11" t="s">
        <v>222</v>
      </c>
      <c r="C237" s="17"/>
      <c r="D237" s="44" t="str">
        <f>IFERROR(VLOOKUP(C237,Lookup!A:B,2,FALSE)," ")</f>
        <v xml:space="preserve"> </v>
      </c>
      <c r="E237" s="17"/>
    </row>
    <row r="238" spans="1:5" x14ac:dyDescent="0.2">
      <c r="A238" s="31">
        <v>19.2</v>
      </c>
      <c r="B238" s="11" t="s">
        <v>223</v>
      </c>
      <c r="C238" s="17"/>
      <c r="D238" s="44" t="str">
        <f>IFERROR(VLOOKUP(C238,Lookup!A:B,2,FALSE)," ")</f>
        <v xml:space="preserve"> </v>
      </c>
      <c r="E238" s="17"/>
    </row>
    <row r="239" spans="1:5" ht="30" x14ac:dyDescent="0.2">
      <c r="A239" s="31">
        <v>19.3</v>
      </c>
      <c r="B239" s="11" t="s">
        <v>224</v>
      </c>
      <c r="C239" s="17"/>
      <c r="D239" s="44" t="str">
        <f>IFERROR(VLOOKUP(C239,Lookup!A:B,2,FALSE)," ")</f>
        <v xml:space="preserve"> </v>
      </c>
      <c r="E239" s="17"/>
    </row>
    <row r="240" spans="1:5" ht="30" x14ac:dyDescent="0.2">
      <c r="A240" s="31">
        <v>19.399999999999999</v>
      </c>
      <c r="B240" s="11" t="s">
        <v>266</v>
      </c>
      <c r="C240" s="17"/>
      <c r="D240" s="44" t="str">
        <f>IFERROR(VLOOKUP(C240,Lookup!A:B,2,FALSE)," ")</f>
        <v xml:space="preserve"> </v>
      </c>
      <c r="E240" s="17"/>
    </row>
    <row r="242" spans="1:5" ht="15.75" x14ac:dyDescent="0.25">
      <c r="B242" s="41" t="s">
        <v>286</v>
      </c>
      <c r="C242" s="42"/>
      <c r="D242" s="42">
        <f>SUM(D4:D241)</f>
        <v>0</v>
      </c>
      <c r="E242" s="43"/>
    </row>
    <row r="245" spans="1:5" ht="15.75" x14ac:dyDescent="0.25">
      <c r="A245" s="19" t="s">
        <v>285</v>
      </c>
    </row>
    <row r="247" spans="1:5" ht="15.75" thickBot="1" x14ac:dyDescent="0.25"/>
    <row r="248" spans="1:5" ht="30.75" thickBot="1" x14ac:dyDescent="0.25">
      <c r="A248" s="37" t="s">
        <v>268</v>
      </c>
      <c r="B248" s="47" t="s">
        <v>269</v>
      </c>
      <c r="C248" s="48"/>
    </row>
    <row r="249" spans="1:5" ht="90.75" thickBot="1" x14ac:dyDescent="0.25">
      <c r="A249" s="38" t="s">
        <v>270</v>
      </c>
      <c r="B249" s="39" t="s">
        <v>271</v>
      </c>
      <c r="C249" s="40" t="s">
        <v>272</v>
      </c>
    </row>
    <row r="250" spans="1:5" ht="150.75" thickBot="1" x14ac:dyDescent="0.25">
      <c r="A250" s="38" t="s">
        <v>273</v>
      </c>
      <c r="B250" s="39" t="s">
        <v>274</v>
      </c>
      <c r="C250" s="40" t="s">
        <v>275</v>
      </c>
    </row>
    <row r="251" spans="1:5" ht="135.75" thickBot="1" x14ac:dyDescent="0.25">
      <c r="A251" s="38" t="s">
        <v>276</v>
      </c>
      <c r="B251" s="39" t="s">
        <v>277</v>
      </c>
      <c r="C251" s="40" t="s">
        <v>278</v>
      </c>
    </row>
    <row r="252" spans="1:5" ht="165.75" thickBot="1" x14ac:dyDescent="0.25">
      <c r="A252" s="38" t="s">
        <v>279</v>
      </c>
      <c r="B252" s="39" t="s">
        <v>280</v>
      </c>
      <c r="C252" s="40" t="s">
        <v>281</v>
      </c>
    </row>
    <row r="253" spans="1:5" ht="135.75" thickBot="1" x14ac:dyDescent="0.25">
      <c r="A253" s="38" t="s">
        <v>282</v>
      </c>
      <c r="B253" s="39" t="s">
        <v>283</v>
      </c>
      <c r="C253" s="40" t="s">
        <v>284</v>
      </c>
    </row>
  </sheetData>
  <mergeCells count="8">
    <mergeCell ref="D2:D3"/>
    <mergeCell ref="E2:E3"/>
    <mergeCell ref="B248:C248"/>
    <mergeCell ref="A171:A175"/>
    <mergeCell ref="A183:A185"/>
    <mergeCell ref="A2:A3"/>
    <mergeCell ref="B2:B3"/>
    <mergeCell ref="C2:C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election activeCell="B7" sqref="B7"/>
    </sheetView>
  </sheetViews>
  <sheetFormatPr defaultRowHeight="15" x14ac:dyDescent="0.2"/>
  <sheetData>
    <row r="1" spans="1:2" x14ac:dyDescent="0.2">
      <c r="A1" t="s">
        <v>287</v>
      </c>
      <c r="B1" t="s">
        <v>288</v>
      </c>
    </row>
    <row r="2" spans="1:2" x14ac:dyDescent="0.2">
      <c r="A2" t="s">
        <v>270</v>
      </c>
      <c r="B2">
        <v>4</v>
      </c>
    </row>
    <row r="3" spans="1:2" x14ac:dyDescent="0.2">
      <c r="A3" t="s">
        <v>273</v>
      </c>
      <c r="B3">
        <v>3</v>
      </c>
    </row>
    <row r="4" spans="1:2" x14ac:dyDescent="0.2">
      <c r="A4" t="s">
        <v>276</v>
      </c>
      <c r="B4">
        <v>2</v>
      </c>
    </row>
    <row r="5" spans="1:2" x14ac:dyDescent="0.2">
      <c r="A5" t="s">
        <v>279</v>
      </c>
      <c r="B5">
        <v>1</v>
      </c>
    </row>
    <row r="6" spans="1:2" x14ac:dyDescent="0.2">
      <c r="A6" t="s">
        <v>282</v>
      </c>
      <c r="B6">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Lookup</vt:lpstr>
    </vt:vector>
  </TitlesOfParts>
  <Company>City College Plymouth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swilson</dc:creator>
  <cp:lastModifiedBy>CWilliams1</cp:lastModifiedBy>
  <dcterms:created xsi:type="dcterms:W3CDTF">2020-12-02T13:39:54Z</dcterms:created>
  <dcterms:modified xsi:type="dcterms:W3CDTF">2020-12-18T08:47:25Z</dcterms:modified>
</cp:coreProperties>
</file>