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e.marsh\The Office for Environmental Protection\Business Functions - Commercial\Projects\CRO026 CRO045 Priority - Nature\CRO045-01 International Comparators\ITT\"/>
    </mc:Choice>
  </mc:AlternateContent>
  <xr:revisionPtr revIDLastSave="0" documentId="13_ncr:1_{53EC6CF8-0D9A-4993-A607-08A47E12E944}" xr6:coauthVersionLast="47" xr6:coauthVersionMax="47" xr10:uidLastSave="{00000000-0000-0000-0000-000000000000}"/>
  <bookViews>
    <workbookView xWindow="-110" yWindow="-110" windowWidth="19420" windowHeight="10420" tabRatio="789" activeTab="1" xr2:uid="{00000000-000D-0000-FFFF-FFFF00000000}"/>
  </bookViews>
  <sheets>
    <sheet name="Control sheet" sheetId="18" r:id="rId1"/>
    <sheet name="Instructions for tenderers" sheetId="2" r:id="rId2"/>
    <sheet name="Quotation" sheetId="12" r:id="rId3"/>
    <sheet name="Personnel Involvement" sheetId="16" r:id="rId4"/>
    <sheet name="Invoicing Schedule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0" l="1"/>
  <c r="E19" i="10"/>
  <c r="E18" i="10"/>
  <c r="E17" i="10"/>
  <c r="E16" i="10"/>
  <c r="E15" i="10"/>
  <c r="E14" i="10"/>
  <c r="E13" i="10"/>
  <c r="E35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31" i="12"/>
  <c r="B23" i="10"/>
  <c r="B22" i="10"/>
  <c r="D7" i="10"/>
  <c r="B25" i="16"/>
  <c r="B24" i="16"/>
  <c r="D7" i="16"/>
  <c r="B41" i="12"/>
  <c r="B40" i="12"/>
  <c r="D7" i="12"/>
  <c r="B42" i="2"/>
  <c r="B41" i="2"/>
  <c r="E20" i="10" l="1"/>
  <c r="F22" i="16"/>
  <c r="G22" i="16" s="1"/>
  <c r="D32" i="12" l="1"/>
  <c r="D36" i="12" s="1"/>
  <c r="D37" i="12" s="1"/>
  <c r="E30" i="12" l="1"/>
  <c r="E32" i="12" s="1"/>
  <c r="E34" i="12"/>
  <c r="E37" i="12" l="1"/>
  <c r="D20" i="10"/>
</calcChain>
</file>

<file path=xl/sharedStrings.xml><?xml version="1.0" encoding="utf-8"?>
<sst xmlns="http://schemas.openxmlformats.org/spreadsheetml/2006/main" count="67" uniqueCount="54">
  <si>
    <t>This template must not be amended in any way.</t>
  </si>
  <si>
    <t>Activity ref</t>
  </si>
  <si>
    <t>Your company name</t>
  </si>
  <si>
    <t>Role titles</t>
  </si>
  <si>
    <t>Names of proposed individuals</t>
  </si>
  <si>
    <t>Junior</t>
  </si>
  <si>
    <t>Senior</t>
  </si>
  <si>
    <t xml:space="preserve"> </t>
  </si>
  <si>
    <t>Activity description</t>
  </si>
  <si>
    <t>This will ensure the 'value' of your offer is clear to the assessors.</t>
  </si>
  <si>
    <t>1. Enter your company name in this box</t>
  </si>
  <si>
    <t>% of total cost</t>
  </si>
  <si>
    <t>Your quotations must be sumbitted using this template spreadsheet.</t>
  </si>
  <si>
    <t>Milestone/invoice deliverables</t>
  </si>
  <si>
    <t>TOTAL</t>
  </si>
  <si>
    <t>% time involvement</t>
  </si>
  <si>
    <t>You may insert additional lines if needed (if so, please ensure totals and % are correct)</t>
  </si>
  <si>
    <t>You may insert additional lines if needed (if so, please ensure total is correct)</t>
  </si>
  <si>
    <t>If you need to insert additional lines for activities or people then ensure the formulae are expanded accordingly.</t>
  </si>
  <si>
    <t>BREAKDOWN OF TASKS / ACTIVITIES</t>
  </si>
  <si>
    <t>Activity cost</t>
  </si>
  <si>
    <t>SUB-TOTAL</t>
  </si>
  <si>
    <t>Expenses</t>
  </si>
  <si>
    <t>Any other recharged costs (provide detail)</t>
  </si>
  <si>
    <t>If successful, a purchase order will be issued to the value of your quotation.</t>
  </si>
  <si>
    <t>Project name</t>
  </si>
  <si>
    <t>Project code</t>
  </si>
  <si>
    <t>Version of this template issued to bidders:</t>
  </si>
  <si>
    <t>If you are offering an activity/task at no charge then still include in the table, with the cost as £0.</t>
  </si>
  <si>
    <t>If you need to charge for expenses (travel etc) or other disbursements then include an estimate as separate items where indicated.</t>
  </si>
  <si>
    <r>
      <t xml:space="preserve">• Enter a </t>
    </r>
    <r>
      <rPr>
        <b/>
        <sz val="11"/>
        <color theme="1"/>
        <rFont val="Arial"/>
        <family val="2"/>
      </rPr>
      <t>breakdown of your quotation</t>
    </r>
    <r>
      <rPr>
        <sz val="11"/>
        <color theme="1"/>
        <rFont val="Arial"/>
        <family val="2"/>
      </rPr>
      <t>, showing your estimated price for each activity/task</t>
    </r>
  </si>
  <si>
    <r>
      <t xml:space="preserve">• Enter your estimate for the </t>
    </r>
    <r>
      <rPr>
        <b/>
        <sz val="11"/>
        <color theme="1"/>
        <rFont val="Arial"/>
        <family val="2"/>
      </rPr>
      <t xml:space="preserve">percentage of the total time </t>
    </r>
    <r>
      <rPr>
        <sz val="11"/>
        <color theme="1"/>
        <rFont val="Arial"/>
        <family val="2"/>
      </rPr>
      <t>each role/individual will be involved in delivering this project.  Ensure these total 100%.</t>
    </r>
  </si>
  <si>
    <r>
      <t xml:space="preserve">2. On the </t>
    </r>
    <r>
      <rPr>
        <b/>
        <i/>
        <sz val="11"/>
        <color theme="3" tint="0.39997558519241921"/>
        <rFont val="Arial"/>
        <family val="2"/>
      </rPr>
      <t xml:space="preserve">Quotation </t>
    </r>
    <r>
      <rPr>
        <b/>
        <sz val="11"/>
        <color theme="3" tint="0.39997558519241921"/>
        <rFont val="Arial"/>
        <family val="2"/>
      </rPr>
      <t>sheet enter your fixed price</t>
    </r>
  </si>
  <si>
    <r>
      <t xml:space="preserve">4. On the </t>
    </r>
    <r>
      <rPr>
        <b/>
        <i/>
        <sz val="11"/>
        <color theme="3" tint="0.39997558519241921"/>
        <rFont val="Arial"/>
        <family val="2"/>
      </rPr>
      <t>Invoicing Schedule</t>
    </r>
    <r>
      <rPr>
        <b/>
        <sz val="11"/>
        <color theme="3" tint="0.39997558519241921"/>
        <rFont val="Arial"/>
        <family val="2"/>
      </rPr>
      <t xml:space="preserve"> sheet enter your proposed payment milestones</t>
    </r>
  </si>
  <si>
    <t>Tender Quotation</t>
  </si>
  <si>
    <t>PTxx</t>
  </si>
  <si>
    <r>
      <t>Version:</t>
    </r>
    <r>
      <rPr>
        <sz val="11"/>
        <color theme="1"/>
        <rFont val="Arial"/>
        <family val="2"/>
      </rPr>
      <t xml:space="preserve"> 0.1</t>
    </r>
  </si>
  <si>
    <r>
      <t>Date:</t>
    </r>
    <r>
      <rPr>
        <sz val="11"/>
        <color theme="1"/>
        <rFont val="Arial"/>
        <family val="2"/>
      </rPr>
      <t xml:space="preserve"> January 2022</t>
    </r>
  </si>
  <si>
    <t>5. Submit your completed workbook alongside your written bid</t>
  </si>
  <si>
    <r>
      <t xml:space="preserve">TOTAL QUOTATION (inc VAT)
</t>
    </r>
    <r>
      <rPr>
        <sz val="11"/>
        <color theme="1"/>
        <rFont val="Arial"/>
        <family val="2"/>
      </rPr>
      <t>This will be used in the price assessment of your bid</t>
    </r>
  </si>
  <si>
    <t>Delivery Date</t>
  </si>
  <si>
    <t>Value
(exc VAT)</t>
  </si>
  <si>
    <t>Value
(inc VAT)</t>
  </si>
  <si>
    <t>If any milestone contains non-standard VAT rated items, overwrite the value accordingly</t>
  </si>
  <si>
    <t>VAT
If you quotation contains non-standard VAT rated items, indicate these above and overwrite the calculation of total VAT with the correct total</t>
  </si>
  <si>
    <t>State prices excluding VAT.  The sheet will suggest the VAT total at 20%.  If your quotation contains any non-standard VAT rated items note these and adjust the total.</t>
  </si>
  <si>
    <r>
      <t xml:space="preserve">• Enter corresponding </t>
    </r>
    <r>
      <rPr>
        <b/>
        <sz val="11"/>
        <color theme="1"/>
        <rFont val="Arial"/>
        <family val="2"/>
      </rPr>
      <t>day rates</t>
    </r>
    <r>
      <rPr>
        <sz val="11"/>
        <color theme="1"/>
        <rFont val="Arial"/>
        <family val="2"/>
      </rPr>
      <t>; and</t>
    </r>
  </si>
  <si>
    <r>
      <t xml:space="preserve">• Enter the </t>
    </r>
    <r>
      <rPr>
        <b/>
        <sz val="11"/>
        <color theme="1"/>
        <rFont val="Arial"/>
        <family val="2"/>
      </rPr>
      <t>role titles</t>
    </r>
    <r>
      <rPr>
        <sz val="11"/>
        <color theme="1"/>
        <rFont val="Arial"/>
        <family val="2"/>
      </rPr>
      <t xml:space="preserve"> and </t>
    </r>
    <r>
      <rPr>
        <b/>
        <sz val="11"/>
        <color theme="1"/>
        <rFont val="Arial"/>
        <family val="2"/>
      </rPr>
      <t xml:space="preserve">names </t>
    </r>
    <r>
      <rPr>
        <sz val="11"/>
        <color theme="1"/>
        <rFont val="Arial"/>
        <family val="2"/>
      </rPr>
      <t>of the individuals you are proposing for this project;</t>
    </r>
  </si>
  <si>
    <t>If you are offering a role/individual at no charge then still include them in the table with their % time allocation, but with their day rate as £0.</t>
  </si>
  <si>
    <t>If successful, your role titles, key personnel and day rates will be stated in your contract; the rates will apply to any additional work required in scope.</t>
  </si>
  <si>
    <r>
      <t xml:space="preserve">3. On the </t>
    </r>
    <r>
      <rPr>
        <b/>
        <i/>
        <sz val="11"/>
        <color theme="3" tint="0.39997558519241921"/>
        <rFont val="Arial"/>
        <family val="2"/>
      </rPr>
      <t>Personnel Involvement</t>
    </r>
    <r>
      <rPr>
        <b/>
        <sz val="11"/>
        <color theme="3" tint="0.39997558519241921"/>
        <rFont val="Arial"/>
        <family val="2"/>
      </rPr>
      <t xml:space="preserve"> sheet enter your role titles, proposed individuals, day rates and indicative time involvement of each individual in your project team</t>
    </r>
  </si>
  <si>
    <t>Day rate
(inc VAT)</t>
  </si>
  <si>
    <t>CRO045-01</t>
  </si>
  <si>
    <t>Non-UK Environmental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</si>
</sst>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0" tint="-0.499984740745262"/>
      <name val="Arial"/>
      <family val="2"/>
    </font>
    <font>
      <b/>
      <sz val="11"/>
      <color rgb="FFFF0000"/>
      <name val="Arial"/>
      <family val="2"/>
    </font>
    <font>
      <sz val="9"/>
      <color theme="1"/>
      <name val="Tahoma"/>
      <family val="2"/>
    </font>
    <font>
      <b/>
      <sz val="14"/>
      <color theme="1"/>
      <name val="Arial"/>
      <family val="2"/>
    </font>
    <font>
      <b/>
      <sz val="11"/>
      <color theme="3" tint="0.39997558519241921"/>
      <name val="Arial"/>
      <family val="2"/>
    </font>
    <font>
      <b/>
      <i/>
      <sz val="11"/>
      <color theme="3" tint="0.399975585192419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4D9ED7"/>
      </left>
      <right style="medium">
        <color rgb="FF4D9ED7"/>
      </right>
      <top style="medium">
        <color rgb="FF4D9ED7"/>
      </top>
      <bottom style="medium">
        <color rgb="FF4D9ED7"/>
      </bottom>
      <diagonal/>
    </border>
  </borders>
  <cellStyleXfs count="3">
    <xf numFmtId="0" fontId="0" fillId="0" borderId="0"/>
    <xf numFmtId="0" fontId="6" fillId="0" borderId="0"/>
    <xf numFmtId="0" fontId="11" fillId="0" borderId="0"/>
  </cellStyleXfs>
  <cellXfs count="82">
    <xf numFmtId="0" fontId="0" fillId="0" borderId="0" xfId="0"/>
    <xf numFmtId="7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4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7" fontId="4" fillId="0" borderId="1" xfId="0" applyNumberFormat="1" applyFont="1" applyBorder="1" applyAlignment="1" applyProtection="1">
      <alignment horizontal="left" vertical="center" wrapText="1"/>
      <protection locked="0"/>
    </xf>
    <xf numFmtId="7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9" fontId="4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64" fontId="5" fillId="0" borderId="10" xfId="0" applyNumberFormat="1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  <protection locked="0"/>
    </xf>
    <xf numFmtId="44" fontId="4" fillId="0" borderId="6" xfId="0" applyNumberFormat="1" applyFont="1" applyBorder="1" applyAlignment="1" applyProtection="1">
      <alignment horizontal="center" vertical="center" wrapText="1"/>
      <protection locked="0"/>
    </xf>
    <xf numFmtId="44" fontId="5" fillId="0" borderId="9" xfId="0" applyNumberFormat="1" applyFont="1" applyBorder="1" applyAlignment="1">
      <alignment vertical="center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7" fontId="4" fillId="0" borderId="0" xfId="0" applyNumberFormat="1" applyFont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2" applyFont="1" applyAlignment="1">
      <alignment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164" fontId="4" fillId="0" borderId="6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13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4" borderId="5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7" fontId="4" fillId="3" borderId="17" xfId="0" applyNumberFormat="1" applyFont="1" applyFill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164" fontId="4" fillId="2" borderId="6" xfId="0" applyNumberFormat="1" applyFont="1" applyFill="1" applyBorder="1" applyAlignment="1">
      <alignment horizontal="center" vertical="center" wrapText="1"/>
    </xf>
    <xf numFmtId="44" fontId="4" fillId="0" borderId="6" xfId="0" applyNumberFormat="1" applyFont="1" applyBorder="1" applyAlignment="1" applyProtection="1">
      <alignment horizontal="center" vertical="center"/>
      <protection locked="0"/>
    </xf>
    <xf numFmtId="44" fontId="5" fillId="0" borderId="12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7" fontId="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3" borderId="15" xfId="0" applyFont="1" applyFill="1" applyBorder="1" applyAlignment="1" applyProtection="1">
      <alignment horizontal="left" vertical="center"/>
      <protection locked="0"/>
    </xf>
    <xf numFmtId="0" fontId="4" fillId="3" borderId="16" xfId="0" applyFont="1" applyFill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1B15F6A1-589B-4746-B510-66A2D0AC97FD}"/>
  </cellStyles>
  <dxfs count="0"/>
  <tableStyles count="0" defaultTableStyle="TableStyleMedium2" defaultPivotStyle="PivotStyleLight16"/>
  <colors>
    <mruColors>
      <color rgb="FF4D9E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9525</xdr:rowOff>
    </xdr:from>
    <xdr:to>
      <xdr:col>4</xdr:col>
      <xdr:colOff>176616</xdr:colOff>
      <xdr:row>5</xdr:row>
      <xdr:rowOff>5625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0D09C11-8472-4BA6-86F7-67F4A973D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190500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1504950</xdr:colOff>
      <xdr:row>1</xdr:row>
      <xdr:rowOff>0</xdr:rowOff>
    </xdr:from>
    <xdr:to>
      <xdr:col>11</xdr:col>
      <xdr:colOff>99484</xdr:colOff>
      <xdr:row>3</xdr:row>
      <xdr:rowOff>19050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89F531D-E9E2-45D8-88A0-AD5AFB83AF4E}"/>
            </a:ext>
          </a:extLst>
        </xdr:cNvPr>
        <xdr:cNvSpPr txBox="1"/>
      </xdr:nvSpPr>
      <xdr:spPr>
        <a:xfrm>
          <a:off x="2971800" y="180975"/>
          <a:ext cx="9262534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Instructions for bidders</a:t>
          </a:r>
        </a:p>
      </xdr:txBody>
    </xdr:sp>
    <xdr:clientData/>
  </xdr:twoCellAnchor>
  <xdr:twoCellAnchor editAs="oneCell">
    <xdr:from>
      <xdr:col>1</xdr:col>
      <xdr:colOff>9525</xdr:colOff>
      <xdr:row>1</xdr:row>
      <xdr:rowOff>9525</xdr:rowOff>
    </xdr:from>
    <xdr:to>
      <xdr:col>3</xdr:col>
      <xdr:colOff>1024340</xdr:colOff>
      <xdr:row>5</xdr:row>
      <xdr:rowOff>5625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49A3199-1786-4C70-AA75-0C8DE9E30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90500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1895475</xdr:colOff>
      <xdr:row>1</xdr:row>
      <xdr:rowOff>9526</xdr:rowOff>
    </xdr:from>
    <xdr:to>
      <xdr:col>8</xdr:col>
      <xdr:colOff>95250</xdr:colOff>
      <xdr:row>3</xdr:row>
      <xdr:rowOff>28576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8C1F1BC-B9FB-408A-9009-14B400CB032C}"/>
            </a:ext>
          </a:extLst>
        </xdr:cNvPr>
        <xdr:cNvSpPr txBox="1"/>
      </xdr:nvSpPr>
      <xdr:spPr>
        <a:xfrm>
          <a:off x="2924175" y="190501"/>
          <a:ext cx="5505450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Quotation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1452965</xdr:colOff>
      <xdr:row>4</xdr:row>
      <xdr:rowOff>177075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215EED-64AF-49C8-9D0A-C12F8277B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5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11</xdr:row>
      <xdr:rowOff>361950</xdr:rowOff>
    </xdr:from>
    <xdr:to>
      <xdr:col>1</xdr:col>
      <xdr:colOff>419100</xdr:colOff>
      <xdr:row>19</xdr:row>
      <xdr:rowOff>352425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48AEE51D-EDC7-43EE-8F99-66C6C14697E4}"/>
            </a:ext>
          </a:extLst>
        </xdr:cNvPr>
        <xdr:cNvCxnSpPr/>
      </xdr:nvCxnSpPr>
      <xdr:spPr>
        <a:xfrm>
          <a:off x="1028700" y="1905000"/>
          <a:ext cx="0" cy="1524000"/>
        </a:xfrm>
        <a:prstGeom prst="straightConnector1">
          <a:avLst/>
        </a:prstGeom>
        <a:ln w="34925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1452965</xdr:colOff>
      <xdr:row>4</xdr:row>
      <xdr:rowOff>177075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0C28577-0B20-4400-BCBD-C82F07D67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5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1895475</xdr:colOff>
      <xdr:row>1</xdr:row>
      <xdr:rowOff>9525</xdr:rowOff>
    </xdr:from>
    <xdr:to>
      <xdr:col>7</xdr:col>
      <xdr:colOff>457199</xdr:colOff>
      <xdr:row>3</xdr:row>
      <xdr:rowOff>28575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0504930-6A8C-4A11-ACBC-40186B3918BF}"/>
            </a:ext>
          </a:extLst>
        </xdr:cNvPr>
        <xdr:cNvSpPr txBox="1"/>
      </xdr:nvSpPr>
      <xdr:spPr>
        <a:xfrm>
          <a:off x="2924175" y="190500"/>
          <a:ext cx="5514974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Personnel Involvement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1452965</xdr:colOff>
      <xdr:row>4</xdr:row>
      <xdr:rowOff>177075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C31C9B-AE8C-4D9C-A496-126826590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5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1952625</xdr:colOff>
      <xdr:row>1</xdr:row>
      <xdr:rowOff>9525</xdr:rowOff>
    </xdr:from>
    <xdr:to>
      <xdr:col>9</xdr:col>
      <xdr:colOff>161924</xdr:colOff>
      <xdr:row>3</xdr:row>
      <xdr:rowOff>28575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6C53792-0A73-4062-8827-CBD9E464239A}"/>
            </a:ext>
          </a:extLst>
        </xdr:cNvPr>
        <xdr:cNvSpPr txBox="1"/>
      </xdr:nvSpPr>
      <xdr:spPr>
        <a:xfrm>
          <a:off x="2981325" y="190500"/>
          <a:ext cx="5514974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Invoicing Schedule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ED17-7B5D-4BC7-B59C-991F5B43C88B}">
  <sheetPr>
    <tabColor theme="0" tint="-0.34998626667073579"/>
    <pageSetUpPr fitToPage="1"/>
  </sheetPr>
  <dimension ref="B7:I15"/>
  <sheetViews>
    <sheetView showGridLines="0" zoomScaleNormal="100" workbookViewId="0">
      <selection activeCell="D12" sqref="D12:H12"/>
    </sheetView>
  </sheetViews>
  <sheetFormatPr defaultColWidth="9.1796875" defaultRowHeight="14" x14ac:dyDescent="0.35"/>
  <cols>
    <col min="1" max="1" width="2.7265625" style="9" customWidth="1"/>
    <col min="2" max="3" width="10.7265625" style="9" customWidth="1"/>
    <col min="4" max="8" width="10.7265625" style="8" customWidth="1"/>
    <col min="9" max="9" width="10.7265625" style="9" customWidth="1"/>
    <col min="10" max="16384" width="9.1796875" style="9"/>
  </cols>
  <sheetData>
    <row r="7" spans="2:9" ht="25" customHeight="1" x14ac:dyDescent="0.35">
      <c r="C7" s="50"/>
      <c r="D7" s="51"/>
      <c r="E7" s="51"/>
      <c r="F7" s="51"/>
      <c r="G7" s="51"/>
      <c r="H7" s="50" t="s">
        <v>35</v>
      </c>
      <c r="I7" s="53"/>
    </row>
    <row r="8" spans="2:9" ht="25" customHeight="1" x14ac:dyDescent="0.35">
      <c r="C8" s="44"/>
      <c r="D8" s="69" t="s">
        <v>34</v>
      </c>
      <c r="E8" s="69"/>
      <c r="F8" s="69"/>
      <c r="G8" s="69"/>
      <c r="H8" s="69"/>
      <c r="I8" s="45"/>
    </row>
    <row r="9" spans="2:9" ht="25" customHeight="1" x14ac:dyDescent="0.35">
      <c r="C9" s="47" t="s">
        <v>36</v>
      </c>
      <c r="D9" s="48"/>
      <c r="E9" s="48"/>
      <c r="F9" s="48"/>
      <c r="G9" s="52"/>
      <c r="H9" s="47" t="s">
        <v>37</v>
      </c>
      <c r="I9" s="49"/>
    </row>
    <row r="11" spans="2:9" ht="14.5" thickBot="1" x14ac:dyDescent="0.4"/>
    <row r="12" spans="2:9" ht="25" customHeight="1" thickBot="1" x14ac:dyDescent="0.4">
      <c r="B12" s="7" t="s">
        <v>25</v>
      </c>
      <c r="C12" s="7"/>
      <c r="D12" s="81" t="s">
        <v>53</v>
      </c>
      <c r="E12" s="70"/>
      <c r="F12" s="70"/>
      <c r="G12" s="70"/>
      <c r="H12" s="71"/>
    </row>
    <row r="13" spans="2:9" ht="25" customHeight="1" thickBot="1" x14ac:dyDescent="0.4">
      <c r="B13" s="7" t="s">
        <v>26</v>
      </c>
      <c r="C13" s="7"/>
      <c r="D13" s="80" t="s">
        <v>52</v>
      </c>
      <c r="E13" s="72"/>
      <c r="F13" s="72"/>
      <c r="G13" s="72"/>
      <c r="H13" s="73"/>
    </row>
    <row r="14" spans="2:9" ht="14.5" thickBot="1" x14ac:dyDescent="0.4"/>
    <row r="15" spans="2:9" ht="14.5" thickBot="1" x14ac:dyDescent="0.4">
      <c r="B15" s="9" t="s">
        <v>27</v>
      </c>
      <c r="E15" s="46"/>
      <c r="F15" s="54">
        <v>1</v>
      </c>
      <c r="G15" s="46"/>
      <c r="H15" s="46"/>
    </row>
  </sheetData>
  <sheetProtection selectLockedCells="1"/>
  <mergeCells count="3">
    <mergeCell ref="D8:H8"/>
    <mergeCell ref="D12:H12"/>
    <mergeCell ref="D13:H13"/>
  </mergeCells>
  <pageMargins left="0.7" right="0.7" top="0.75" bottom="0.75" header="0.3" footer="0.3"/>
  <pageSetup paperSize="9" scale="62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7:I42"/>
  <sheetViews>
    <sheetView showGridLines="0" showRowColHeaders="0" tabSelected="1" zoomScaleNormal="100" workbookViewId="0">
      <selection activeCell="E11" sqref="E11"/>
    </sheetView>
  </sheetViews>
  <sheetFormatPr defaultColWidth="9.1796875" defaultRowHeight="14" x14ac:dyDescent="0.35"/>
  <cols>
    <col min="1" max="1" width="2.7265625" style="9" customWidth="1"/>
    <col min="2" max="2" width="6.54296875" style="9" customWidth="1"/>
    <col min="3" max="3" width="12.7265625" style="9" customWidth="1"/>
    <col min="4" max="5" width="50.7265625" style="8" customWidth="1"/>
    <col min="6" max="6" width="2.7265625" style="8" customWidth="1"/>
    <col min="7" max="7" width="15.7265625" style="9" customWidth="1"/>
    <col min="8" max="8" width="12.7265625" style="9" customWidth="1"/>
    <col min="9" max="16384" width="9.1796875" style="9"/>
  </cols>
  <sheetData>
    <row r="7" spans="2:7" x14ac:dyDescent="0.35">
      <c r="B7" s="9" t="s">
        <v>12</v>
      </c>
    </row>
    <row r="8" spans="2:7" x14ac:dyDescent="0.35">
      <c r="B8" s="9" t="s">
        <v>0</v>
      </c>
    </row>
    <row r="9" spans="2:7" x14ac:dyDescent="0.35">
      <c r="B9" s="9" t="s">
        <v>18</v>
      </c>
    </row>
    <row r="10" spans="2:7" ht="14.5" thickBot="1" x14ac:dyDescent="0.4">
      <c r="B10" s="7"/>
      <c r="C10" s="7"/>
    </row>
    <row r="11" spans="2:7" ht="25" customHeight="1" thickBot="1" x14ac:dyDescent="0.4">
      <c r="B11" s="56" t="s">
        <v>10</v>
      </c>
      <c r="C11" s="7"/>
      <c r="E11" s="57"/>
    </row>
    <row r="12" spans="2:7" x14ac:dyDescent="0.35">
      <c r="B12" s="7"/>
      <c r="C12" s="7"/>
    </row>
    <row r="13" spans="2:7" ht="25" customHeight="1" x14ac:dyDescent="0.35">
      <c r="B13" s="56" t="s">
        <v>32</v>
      </c>
      <c r="C13" s="7"/>
      <c r="G13" s="11"/>
    </row>
    <row r="15" spans="2:7" x14ac:dyDescent="0.35">
      <c r="C15" s="9" t="s">
        <v>30</v>
      </c>
    </row>
    <row r="17" spans="1:9" x14ac:dyDescent="0.35">
      <c r="C17" s="9" t="s">
        <v>28</v>
      </c>
    </row>
    <row r="18" spans="1:9" customFormat="1" ht="14.5" x14ac:dyDescent="0.35">
      <c r="A18" s="9"/>
      <c r="C18" s="9" t="s">
        <v>9</v>
      </c>
      <c r="D18" s="9"/>
      <c r="E18" s="9"/>
      <c r="F18" s="9"/>
      <c r="G18" s="9"/>
      <c r="H18" s="9"/>
      <c r="I18" s="9"/>
    </row>
    <row r="19" spans="1:9" customFormat="1" ht="14.5" x14ac:dyDescent="0.35">
      <c r="A19" s="9"/>
      <c r="C19" s="9"/>
      <c r="D19" s="9"/>
      <c r="E19" s="9"/>
      <c r="F19" s="9"/>
      <c r="G19" s="9"/>
      <c r="H19" s="9"/>
      <c r="I19" s="9"/>
    </row>
    <row r="20" spans="1:9" customFormat="1" ht="14.5" x14ac:dyDescent="0.35">
      <c r="A20" s="9"/>
      <c r="C20" s="9" t="s">
        <v>29</v>
      </c>
      <c r="D20" s="9"/>
      <c r="E20" s="9"/>
      <c r="F20" s="9"/>
      <c r="G20" s="9"/>
      <c r="H20" s="9"/>
      <c r="I20" s="9"/>
    </row>
    <row r="21" spans="1:9" customFormat="1" ht="14.5" x14ac:dyDescent="0.35">
      <c r="A21" s="9"/>
      <c r="C21" s="9"/>
      <c r="D21" s="9"/>
      <c r="E21" s="9"/>
      <c r="F21" s="9"/>
      <c r="G21" s="9"/>
      <c r="H21" s="9"/>
      <c r="I21" s="9"/>
    </row>
    <row r="22" spans="1:9" x14ac:dyDescent="0.35">
      <c r="C22" s="64" t="s">
        <v>45</v>
      </c>
    </row>
    <row r="23" spans="1:9" x14ac:dyDescent="0.35">
      <c r="C23" s="64"/>
    </row>
    <row r="24" spans="1:9" x14ac:dyDescent="0.35">
      <c r="C24" s="9" t="s">
        <v>24</v>
      </c>
    </row>
    <row r="26" spans="1:9" ht="25" customHeight="1" x14ac:dyDescent="0.35">
      <c r="B26" s="56" t="s">
        <v>50</v>
      </c>
      <c r="C26" s="7"/>
      <c r="D26" s="9"/>
      <c r="E26" s="9"/>
      <c r="F26" s="9"/>
    </row>
    <row r="28" spans="1:9" x14ac:dyDescent="0.35">
      <c r="C28" s="65" t="s">
        <v>47</v>
      </c>
      <c r="D28" s="9"/>
    </row>
    <row r="29" spans="1:9" x14ac:dyDescent="0.35">
      <c r="C29" s="65" t="s">
        <v>46</v>
      </c>
      <c r="D29" s="9"/>
    </row>
    <row r="30" spans="1:9" x14ac:dyDescent="0.35">
      <c r="C30" s="9" t="s">
        <v>31</v>
      </c>
      <c r="D30" s="9"/>
    </row>
    <row r="31" spans="1:9" x14ac:dyDescent="0.35">
      <c r="D31" s="9"/>
    </row>
    <row r="32" spans="1:9" x14ac:dyDescent="0.35">
      <c r="C32" s="66" t="s">
        <v>48</v>
      </c>
      <c r="D32" s="9"/>
    </row>
    <row r="33" spans="2:7" x14ac:dyDescent="0.35">
      <c r="C33" s="66" t="s">
        <v>9</v>
      </c>
      <c r="D33" s="9"/>
    </row>
    <row r="34" spans="2:7" x14ac:dyDescent="0.35">
      <c r="C34" s="66"/>
      <c r="D34" s="9"/>
    </row>
    <row r="35" spans="2:7" x14ac:dyDescent="0.35">
      <c r="C35" s="66" t="s">
        <v>49</v>
      </c>
      <c r="D35" s="9"/>
    </row>
    <row r="36" spans="2:7" x14ac:dyDescent="0.35">
      <c r="C36" s="32"/>
      <c r="D36" s="9"/>
    </row>
    <row r="37" spans="2:7" ht="25" customHeight="1" x14ac:dyDescent="0.35">
      <c r="B37" s="56" t="s">
        <v>33</v>
      </c>
      <c r="C37" s="7"/>
      <c r="D37" s="9"/>
      <c r="E37" s="9"/>
      <c r="F37" s="9"/>
    </row>
    <row r="39" spans="2:7" ht="25" customHeight="1" x14ac:dyDescent="0.35">
      <c r="B39" s="56" t="s">
        <v>38</v>
      </c>
      <c r="C39" s="7"/>
      <c r="G39" s="11"/>
    </row>
    <row r="41" spans="2:7" x14ac:dyDescent="0.35">
      <c r="B41" s="55" t="str">
        <f>'Control sheet'!$D$13</f>
        <v>CRO045-01</v>
      </c>
      <c r="C41" s="12"/>
    </row>
    <row r="42" spans="2:7" x14ac:dyDescent="0.35">
      <c r="B42" s="12" t="str">
        <f>"v"&amp;'Control sheet'!$F$15</f>
        <v>v1</v>
      </c>
    </row>
  </sheetData>
  <sheetProtection selectLockedCells="1"/>
  <pageMargins left="0.7" right="0.7" top="0.75" bottom="0.75" header="0.3" footer="0.3"/>
  <pageSetup paperSize="9" scale="62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1955B-ED59-49CC-8D59-1EBDCEFCD0D3}">
  <sheetPr>
    <tabColor theme="7" tint="0.39997558519241921"/>
    <pageSetUpPr fitToPage="1"/>
  </sheetPr>
  <dimension ref="A1:F42"/>
  <sheetViews>
    <sheetView showGridLines="0" showRowColHeaders="0" zoomScaleNormal="100" workbookViewId="0">
      <selection activeCell="B12" sqref="B12"/>
    </sheetView>
  </sheetViews>
  <sheetFormatPr defaultColWidth="9.1796875" defaultRowHeight="14" x14ac:dyDescent="0.35"/>
  <cols>
    <col min="1" max="1" width="2.7265625" style="9" customWidth="1"/>
    <col min="2" max="2" width="12.7265625" style="9" customWidth="1"/>
    <col min="3" max="3" width="50.7265625" style="8" customWidth="1"/>
    <col min="4" max="5" width="15.7265625" style="8" customWidth="1"/>
    <col min="6" max="16384" width="9.1796875" style="9"/>
  </cols>
  <sheetData>
    <row r="1" spans="1:6" x14ac:dyDescent="0.35">
      <c r="A1" s="13"/>
    </row>
    <row r="7" spans="1:6" ht="25" customHeight="1" x14ac:dyDescent="0.35">
      <c r="B7" s="7" t="s">
        <v>2</v>
      </c>
      <c r="D7" s="74">
        <f>'Instructions for tenderers'!$E$11</f>
        <v>0</v>
      </c>
      <c r="E7" s="75"/>
      <c r="F7" s="76"/>
    </row>
    <row r="9" spans="1:6" ht="25" customHeight="1" x14ac:dyDescent="0.35">
      <c r="B9" s="9" t="s">
        <v>16</v>
      </c>
    </row>
    <row r="10" spans="1:6" x14ac:dyDescent="0.35">
      <c r="B10" s="7" t="s">
        <v>19</v>
      </c>
    </row>
    <row r="11" spans="1:6" ht="25" customHeight="1" x14ac:dyDescent="0.35">
      <c r="B11" s="14" t="s">
        <v>1</v>
      </c>
      <c r="C11" s="15" t="s">
        <v>8</v>
      </c>
      <c r="D11" s="14" t="s">
        <v>20</v>
      </c>
      <c r="E11" s="14" t="s">
        <v>11</v>
      </c>
    </row>
    <row r="12" spans="1:6" ht="25" customHeight="1" x14ac:dyDescent="0.35">
      <c r="B12" s="3"/>
      <c r="C12" s="2"/>
      <c r="D12" s="62"/>
      <c r="E12" s="33">
        <f t="shared" ref="E12:E30" si="0">IF(ISBLANK(D12),0,D12/($D$37-$D$36))</f>
        <v>0</v>
      </c>
    </row>
    <row r="13" spans="1:6" ht="25" customHeight="1" x14ac:dyDescent="0.35">
      <c r="B13" s="3"/>
      <c r="C13" s="2"/>
      <c r="D13" s="62"/>
      <c r="E13" s="33">
        <f t="shared" si="0"/>
        <v>0</v>
      </c>
    </row>
    <row r="14" spans="1:6" ht="25" customHeight="1" x14ac:dyDescent="0.35">
      <c r="B14" s="3"/>
      <c r="C14" s="2"/>
      <c r="D14" s="62"/>
      <c r="E14" s="33">
        <f t="shared" si="0"/>
        <v>0</v>
      </c>
    </row>
    <row r="15" spans="1:6" ht="25" customHeight="1" x14ac:dyDescent="0.35">
      <c r="B15" s="3"/>
      <c r="C15" s="2"/>
      <c r="D15" s="62"/>
      <c r="E15" s="33">
        <f t="shared" si="0"/>
        <v>0</v>
      </c>
    </row>
    <row r="16" spans="1:6" ht="25" customHeight="1" x14ac:dyDescent="0.35">
      <c r="B16" s="3"/>
      <c r="C16" s="2"/>
      <c r="D16" s="62"/>
      <c r="E16" s="33">
        <f t="shared" si="0"/>
        <v>0</v>
      </c>
    </row>
    <row r="17" spans="2:5" ht="25" customHeight="1" x14ac:dyDescent="0.35">
      <c r="B17" s="3"/>
      <c r="C17" s="2"/>
      <c r="D17" s="62"/>
      <c r="E17" s="33">
        <f t="shared" si="0"/>
        <v>0</v>
      </c>
    </row>
    <row r="18" spans="2:5" ht="25" customHeight="1" x14ac:dyDescent="0.35">
      <c r="B18" s="3"/>
      <c r="C18" s="2"/>
      <c r="D18" s="62"/>
      <c r="E18" s="33">
        <f t="shared" si="0"/>
        <v>0</v>
      </c>
    </row>
    <row r="19" spans="2:5" ht="25" customHeight="1" x14ac:dyDescent="0.35">
      <c r="B19" s="3"/>
      <c r="C19" s="2"/>
      <c r="D19" s="62"/>
      <c r="E19" s="33">
        <f t="shared" si="0"/>
        <v>0</v>
      </c>
    </row>
    <row r="20" spans="2:5" ht="25" customHeight="1" x14ac:dyDescent="0.35">
      <c r="B20" s="3"/>
      <c r="C20" s="2"/>
      <c r="D20" s="62"/>
      <c r="E20" s="33">
        <f t="shared" si="0"/>
        <v>0</v>
      </c>
    </row>
    <row r="21" spans="2:5" ht="25" customHeight="1" x14ac:dyDescent="0.35">
      <c r="B21" s="3"/>
      <c r="C21" s="2"/>
      <c r="D21" s="62"/>
      <c r="E21" s="33">
        <f t="shared" si="0"/>
        <v>0</v>
      </c>
    </row>
    <row r="22" spans="2:5" ht="25" customHeight="1" x14ac:dyDescent="0.35">
      <c r="B22" s="3"/>
      <c r="C22" s="2"/>
      <c r="D22" s="62"/>
      <c r="E22" s="33">
        <f t="shared" si="0"/>
        <v>0</v>
      </c>
    </row>
    <row r="23" spans="2:5" ht="25" customHeight="1" x14ac:dyDescent="0.35">
      <c r="B23" s="3"/>
      <c r="C23" s="2"/>
      <c r="D23" s="62"/>
      <c r="E23" s="33">
        <f t="shared" si="0"/>
        <v>0</v>
      </c>
    </row>
    <row r="24" spans="2:5" ht="25" customHeight="1" x14ac:dyDescent="0.35">
      <c r="B24" s="3"/>
      <c r="C24" s="2"/>
      <c r="D24" s="62"/>
      <c r="E24" s="33">
        <f t="shared" si="0"/>
        <v>0</v>
      </c>
    </row>
    <row r="25" spans="2:5" ht="25" customHeight="1" x14ac:dyDescent="0.35">
      <c r="B25" s="3"/>
      <c r="C25" s="2"/>
      <c r="D25" s="62"/>
      <c r="E25" s="33">
        <f t="shared" si="0"/>
        <v>0</v>
      </c>
    </row>
    <row r="26" spans="2:5" ht="25" customHeight="1" x14ac:dyDescent="0.35">
      <c r="B26" s="3"/>
      <c r="C26" s="2"/>
      <c r="D26" s="62"/>
      <c r="E26" s="33">
        <f t="shared" si="0"/>
        <v>0</v>
      </c>
    </row>
    <row r="27" spans="2:5" ht="25" customHeight="1" x14ac:dyDescent="0.35">
      <c r="B27" s="3"/>
      <c r="C27" s="2"/>
      <c r="D27" s="62"/>
      <c r="E27" s="33">
        <f t="shared" si="0"/>
        <v>0</v>
      </c>
    </row>
    <row r="28" spans="2:5" ht="25" customHeight="1" x14ac:dyDescent="0.35">
      <c r="B28" s="3"/>
      <c r="C28" s="2"/>
      <c r="D28" s="62"/>
      <c r="E28" s="33">
        <f t="shared" si="0"/>
        <v>0</v>
      </c>
    </row>
    <row r="29" spans="2:5" ht="25" customHeight="1" x14ac:dyDescent="0.35">
      <c r="B29" s="3"/>
      <c r="C29" s="2"/>
      <c r="D29" s="62"/>
      <c r="E29" s="33">
        <f t="shared" si="0"/>
        <v>0</v>
      </c>
    </row>
    <row r="30" spans="2:5" ht="25" customHeight="1" x14ac:dyDescent="0.35">
      <c r="B30" s="3"/>
      <c r="C30" s="2"/>
      <c r="D30" s="62"/>
      <c r="E30" s="33">
        <f t="shared" si="0"/>
        <v>0</v>
      </c>
    </row>
    <row r="31" spans="2:5" ht="25" customHeight="1" thickBot="1" x14ac:dyDescent="0.4">
      <c r="B31" s="34"/>
      <c r="C31" s="23"/>
      <c r="D31" s="60"/>
      <c r="E31" s="35">
        <f>IF(ISBLANK(D31),0,D31/($D$37-$D$36))</f>
        <v>0</v>
      </c>
    </row>
    <row r="32" spans="2:5" s="7" customFormat="1" ht="25" customHeight="1" x14ac:dyDescent="0.35">
      <c r="B32" s="36"/>
      <c r="C32" s="37" t="s">
        <v>21</v>
      </c>
      <c r="D32" s="61">
        <f>SUM(D12:D31)</f>
        <v>0</v>
      </c>
      <c r="E32" s="38">
        <f>SUM(E12:E31)</f>
        <v>0</v>
      </c>
    </row>
    <row r="33" spans="2:5" ht="25" customHeight="1" x14ac:dyDescent="0.35">
      <c r="B33" s="39"/>
      <c r="D33" s="9"/>
    </row>
    <row r="34" spans="2:5" ht="25" customHeight="1" x14ac:dyDescent="0.35">
      <c r="B34" s="40"/>
      <c r="C34" s="2" t="s">
        <v>22</v>
      </c>
      <c r="D34" s="62"/>
      <c r="E34" s="33">
        <f t="shared" ref="E34:E35" si="1">IF(ISBLANK(D34),0,D34/($D$37-$D$36))</f>
        <v>0</v>
      </c>
    </row>
    <row r="35" spans="2:5" ht="25" customHeight="1" x14ac:dyDescent="0.35">
      <c r="B35" s="40"/>
      <c r="C35" s="23" t="s">
        <v>23</v>
      </c>
      <c r="D35" s="60"/>
      <c r="E35" s="35">
        <f t="shared" si="1"/>
        <v>0</v>
      </c>
    </row>
    <row r="36" spans="2:5" ht="75" customHeight="1" thickBot="1" x14ac:dyDescent="0.4">
      <c r="B36" s="40"/>
      <c r="C36" s="58" t="s">
        <v>44</v>
      </c>
      <c r="D36" s="60">
        <f>SUM(D32,D34,D35)*0.2</f>
        <v>0</v>
      </c>
      <c r="E36" s="59"/>
    </row>
    <row r="37" spans="2:5" s="7" customFormat="1" ht="45" customHeight="1" thickBot="1" x14ac:dyDescent="0.4">
      <c r="B37" s="41"/>
      <c r="C37" s="5" t="s">
        <v>39</v>
      </c>
      <c r="D37" s="42">
        <f>SUM(D32,D34,D35,D36)</f>
        <v>0</v>
      </c>
      <c r="E37" s="43">
        <f>SUM(E32,E34,E35)</f>
        <v>0</v>
      </c>
    </row>
    <row r="38" spans="2:5" x14ac:dyDescent="0.35">
      <c r="D38" s="9"/>
    </row>
    <row r="39" spans="2:5" x14ac:dyDescent="0.35">
      <c r="D39" s="9"/>
    </row>
    <row r="40" spans="2:5" x14ac:dyDescent="0.35">
      <c r="B40" s="55" t="str">
        <f>'Control sheet'!$D$13</f>
        <v>CRO045-01</v>
      </c>
      <c r="D40" s="9"/>
    </row>
    <row r="41" spans="2:5" x14ac:dyDescent="0.35">
      <c r="B41" s="12" t="str">
        <f>"v"&amp;'Control sheet'!$F$15</f>
        <v>v1</v>
      </c>
      <c r="D41" s="9"/>
    </row>
    <row r="42" spans="2:5" x14ac:dyDescent="0.35">
      <c r="D42" s="9"/>
    </row>
  </sheetData>
  <sheetProtection selectLockedCells="1"/>
  <mergeCells count="1">
    <mergeCell ref="D7:F7"/>
  </mergeCells>
  <pageMargins left="0.7" right="0.7" top="0.75" bottom="0.75" header="0.3" footer="0.3"/>
  <pageSetup paperSize="9" scale="5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7D6EA-688D-453A-B7D2-42BD6BED2FBE}">
  <sheetPr>
    <tabColor theme="2" tint="-0.249977111117893"/>
    <pageSetUpPr fitToPage="1"/>
  </sheetPr>
  <dimension ref="B7:G25"/>
  <sheetViews>
    <sheetView showGridLines="0" zoomScaleNormal="100" workbookViewId="0">
      <selection activeCell="C12" sqref="C12"/>
    </sheetView>
  </sheetViews>
  <sheetFormatPr defaultColWidth="9.1796875" defaultRowHeight="14" x14ac:dyDescent="0.35"/>
  <cols>
    <col min="1" max="1" width="2.7265625" style="9" customWidth="1"/>
    <col min="2" max="2" width="12.7265625" style="9" customWidth="1"/>
    <col min="3" max="3" width="30.7265625" style="8" customWidth="1"/>
    <col min="4" max="4" width="50.7265625" style="8" customWidth="1"/>
    <col min="5" max="5" width="13.7265625" style="8" customWidth="1"/>
    <col min="6" max="6" width="13.7265625" style="9" bestFit="1" customWidth="1"/>
    <col min="7" max="16384" width="9.1796875" style="9"/>
  </cols>
  <sheetData>
    <row r="7" spans="2:6" ht="25" customHeight="1" x14ac:dyDescent="0.35">
      <c r="B7" s="7" t="s">
        <v>2</v>
      </c>
      <c r="D7" s="31">
        <f>'Instructions for tenderers'!$E$11</f>
        <v>0</v>
      </c>
      <c r="E7" s="67"/>
    </row>
    <row r="8" spans="2:6" x14ac:dyDescent="0.35">
      <c r="F8" s="8"/>
    </row>
    <row r="9" spans="2:6" ht="25" customHeight="1" x14ac:dyDescent="0.35">
      <c r="B9" s="9" t="s">
        <v>17</v>
      </c>
      <c r="F9" s="8"/>
    </row>
    <row r="11" spans="2:6" s="7" customFormat="1" ht="30" customHeight="1" x14ac:dyDescent="0.35">
      <c r="B11" s="16"/>
      <c r="C11" s="17" t="s">
        <v>3</v>
      </c>
      <c r="D11" s="17" t="s">
        <v>4</v>
      </c>
      <c r="E11" s="14" t="s">
        <v>51</v>
      </c>
      <c r="F11" s="14" t="s">
        <v>15</v>
      </c>
    </row>
    <row r="12" spans="2:6" ht="30" customHeight="1" x14ac:dyDescent="0.35">
      <c r="B12" s="18" t="s">
        <v>6</v>
      </c>
      <c r="C12" s="6" t="s">
        <v>7</v>
      </c>
      <c r="D12" s="1"/>
      <c r="E12" s="68"/>
      <c r="F12" s="26"/>
    </row>
    <row r="13" spans="2:6" ht="30" customHeight="1" x14ac:dyDescent="0.35">
      <c r="B13" s="19"/>
      <c r="C13" s="6" t="s">
        <v>7</v>
      </c>
      <c r="D13" s="1"/>
      <c r="E13" s="68"/>
      <c r="F13" s="26"/>
    </row>
    <row r="14" spans="2:6" ht="30" customHeight="1" x14ac:dyDescent="0.35">
      <c r="B14" s="19"/>
      <c r="C14" s="6" t="s">
        <v>7</v>
      </c>
      <c r="D14" s="10"/>
      <c r="E14" s="68"/>
      <c r="F14" s="26"/>
    </row>
    <row r="15" spans="2:6" ht="30" customHeight="1" x14ac:dyDescent="0.35">
      <c r="B15" s="19"/>
      <c r="C15" s="6" t="s">
        <v>7</v>
      </c>
      <c r="D15" s="1"/>
      <c r="E15" s="68"/>
      <c r="F15" s="26"/>
    </row>
    <row r="16" spans="2:6" ht="30" customHeight="1" x14ac:dyDescent="0.35">
      <c r="B16" s="19"/>
      <c r="C16" s="6" t="s">
        <v>7</v>
      </c>
      <c r="D16" s="1"/>
      <c r="E16" s="68"/>
      <c r="F16" s="26"/>
    </row>
    <row r="17" spans="2:7" ht="30" customHeight="1" x14ac:dyDescent="0.35">
      <c r="B17" s="19"/>
      <c r="C17" s="6" t="s">
        <v>7</v>
      </c>
      <c r="D17" s="1"/>
      <c r="E17" s="68"/>
      <c r="F17" s="26"/>
    </row>
    <row r="18" spans="2:7" ht="30" customHeight="1" x14ac:dyDescent="0.35">
      <c r="B18" s="19"/>
      <c r="C18" s="6" t="s">
        <v>7</v>
      </c>
      <c r="D18" s="1"/>
      <c r="E18" s="68"/>
      <c r="F18" s="26"/>
    </row>
    <row r="19" spans="2:7" ht="30" customHeight="1" x14ac:dyDescent="0.35">
      <c r="B19" s="19"/>
      <c r="C19" s="6" t="s">
        <v>7</v>
      </c>
      <c r="D19" s="1"/>
      <c r="E19" s="68"/>
      <c r="F19" s="26"/>
    </row>
    <row r="20" spans="2:7" ht="30" customHeight="1" x14ac:dyDescent="0.35">
      <c r="B20" s="19"/>
      <c r="C20" s="6" t="s">
        <v>7</v>
      </c>
      <c r="D20" s="1"/>
      <c r="E20" s="68"/>
      <c r="F20" s="26"/>
    </row>
    <row r="21" spans="2:7" ht="30" customHeight="1" x14ac:dyDescent="0.35">
      <c r="B21" s="18" t="s">
        <v>5</v>
      </c>
      <c r="C21" s="6" t="s">
        <v>7</v>
      </c>
      <c r="D21" s="1"/>
      <c r="E21" s="68"/>
      <c r="F21" s="26"/>
    </row>
    <row r="22" spans="2:7" ht="30" customHeight="1" x14ac:dyDescent="0.35">
      <c r="B22" s="27"/>
      <c r="D22" s="28"/>
      <c r="E22" s="28"/>
      <c r="F22" s="29">
        <f>SUM(F12:F21)</f>
        <v>0</v>
      </c>
      <c r="G22" s="30" t="str">
        <f>IF(F22=1,"","DOES NOT = 100%")</f>
        <v>DOES NOT = 100%</v>
      </c>
    </row>
    <row r="24" spans="2:7" x14ac:dyDescent="0.35">
      <c r="B24" s="55" t="str">
        <f>'Control sheet'!$D$13</f>
        <v>CRO045-01</v>
      </c>
    </row>
    <row r="25" spans="2:7" x14ac:dyDescent="0.35">
      <c r="B25" s="12" t="str">
        <f>"v"&amp;'Control sheet'!$F$15</f>
        <v>v1</v>
      </c>
    </row>
  </sheetData>
  <sheetProtection selectLockedCells="1"/>
  <pageMargins left="0.7" right="0.7" top="0.75" bottom="0.75" header="0.3" footer="0.3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  <pageSetUpPr fitToPage="1"/>
  </sheetPr>
  <dimension ref="A1:G23"/>
  <sheetViews>
    <sheetView showGridLines="0" showRowColHeaders="0" zoomScaleNormal="100" workbookViewId="0">
      <selection activeCell="C12" sqref="C12"/>
    </sheetView>
  </sheetViews>
  <sheetFormatPr defaultColWidth="9.1796875" defaultRowHeight="14" x14ac:dyDescent="0.35"/>
  <cols>
    <col min="1" max="1" width="2.7265625" style="9" customWidth="1"/>
    <col min="2" max="2" width="12.7265625" style="9" customWidth="1"/>
    <col min="3" max="3" width="50.7265625" style="8" customWidth="1"/>
    <col min="4" max="6" width="15.7265625" style="8" customWidth="1"/>
    <col min="7" max="16384" width="9.1796875" style="9"/>
  </cols>
  <sheetData>
    <row r="1" spans="1:7" x14ac:dyDescent="0.35">
      <c r="A1" s="13"/>
    </row>
    <row r="7" spans="1:7" ht="25" customHeight="1" x14ac:dyDescent="0.35">
      <c r="B7" s="7" t="s">
        <v>2</v>
      </c>
      <c r="D7" s="77">
        <f>'Instructions for tenderers'!$E$11</f>
        <v>0</v>
      </c>
      <c r="E7" s="78"/>
      <c r="F7" s="79"/>
    </row>
    <row r="9" spans="1:7" ht="25" customHeight="1" x14ac:dyDescent="0.35">
      <c r="B9" s="9" t="s">
        <v>17</v>
      </c>
      <c r="G9" s="8"/>
    </row>
    <row r="11" spans="1:7" ht="30" customHeight="1" x14ac:dyDescent="0.35">
      <c r="B11" s="14"/>
      <c r="C11" s="15" t="s">
        <v>13</v>
      </c>
      <c r="D11" s="14" t="s">
        <v>41</v>
      </c>
      <c r="E11" s="14" t="s">
        <v>42</v>
      </c>
      <c r="F11" s="14" t="s">
        <v>40</v>
      </c>
    </row>
    <row r="12" spans="1:7" ht="25" customHeight="1" x14ac:dyDescent="0.35">
      <c r="B12" s="3">
        <v>1</v>
      </c>
      <c r="C12" s="21"/>
      <c r="D12" s="4"/>
      <c r="E12" s="4" t="str">
        <f>IF(ISBLANK(D12),"",$D12*1.2)</f>
        <v/>
      </c>
      <c r="F12" s="20"/>
    </row>
    <row r="13" spans="1:7" ht="25" customHeight="1" x14ac:dyDescent="0.35">
      <c r="B13" s="3">
        <v>2</v>
      </c>
      <c r="C13" s="2"/>
      <c r="D13" s="4"/>
      <c r="E13" s="4" t="str">
        <f>IF(ISBLANK(D13),"",$D13*1.2)</f>
        <v/>
      </c>
      <c r="F13" s="20"/>
    </row>
    <row r="14" spans="1:7" ht="25" customHeight="1" x14ac:dyDescent="0.35">
      <c r="B14" s="3"/>
      <c r="C14" s="2"/>
      <c r="D14" s="4"/>
      <c r="E14" s="4" t="str">
        <f t="shared" ref="E14:E19" si="0">IF(ISBLANK(D14),"",$D14*1.2)</f>
        <v/>
      </c>
      <c r="F14" s="20"/>
    </row>
    <row r="15" spans="1:7" ht="25" customHeight="1" x14ac:dyDescent="0.35">
      <c r="B15" s="3"/>
      <c r="C15" s="2"/>
      <c r="D15" s="4"/>
      <c r="E15" s="4" t="str">
        <f t="shared" si="0"/>
        <v/>
      </c>
      <c r="F15" s="20"/>
    </row>
    <row r="16" spans="1:7" ht="25" customHeight="1" x14ac:dyDescent="0.35">
      <c r="B16" s="3"/>
      <c r="C16" s="2"/>
      <c r="D16" s="4"/>
      <c r="E16" s="4" t="str">
        <f t="shared" si="0"/>
        <v/>
      </c>
      <c r="F16" s="20"/>
    </row>
    <row r="17" spans="2:6" ht="25" customHeight="1" x14ac:dyDescent="0.35">
      <c r="B17" s="3"/>
      <c r="C17" s="2"/>
      <c r="D17" s="4"/>
      <c r="E17" s="4" t="str">
        <f t="shared" si="0"/>
        <v/>
      </c>
      <c r="F17" s="20"/>
    </row>
    <row r="18" spans="2:6" ht="25" customHeight="1" x14ac:dyDescent="0.35">
      <c r="B18" s="3"/>
      <c r="C18" s="2"/>
      <c r="D18" s="4"/>
      <c r="E18" s="4" t="str">
        <f t="shared" si="0"/>
        <v/>
      </c>
      <c r="F18" s="20"/>
    </row>
    <row r="19" spans="2:6" ht="25" customHeight="1" thickBot="1" x14ac:dyDescent="0.4">
      <c r="B19" s="3"/>
      <c r="C19" s="23"/>
      <c r="D19" s="24"/>
      <c r="E19" s="4" t="str">
        <f t="shared" si="0"/>
        <v/>
      </c>
      <c r="F19" s="20"/>
    </row>
    <row r="20" spans="2:6" ht="45" customHeight="1" thickBot="1" x14ac:dyDescent="0.4">
      <c r="C20" s="5" t="s">
        <v>14</v>
      </c>
      <c r="D20" s="25">
        <f>SUM(D12:D19)</f>
        <v>0</v>
      </c>
      <c r="E20" s="25">
        <f>SUM(E12:E19)</f>
        <v>0</v>
      </c>
      <c r="F20" s="22"/>
    </row>
    <row r="21" spans="2:6" ht="111.75" customHeight="1" x14ac:dyDescent="0.35">
      <c r="E21" s="63" t="s">
        <v>43</v>
      </c>
    </row>
    <row r="22" spans="2:6" x14ac:dyDescent="0.35">
      <c r="B22" s="55" t="str">
        <f>'Control sheet'!$D$13</f>
        <v>CRO045-01</v>
      </c>
    </row>
    <row r="23" spans="2:6" x14ac:dyDescent="0.35">
      <c r="B23" s="12" t="str">
        <f>"v"&amp;'Control sheet'!$F$15</f>
        <v>v1</v>
      </c>
    </row>
  </sheetData>
  <sheetProtection insertRows="0" deleteRows="0" selectLockedCells="1"/>
  <mergeCells count="1">
    <mergeCell ref="D7:F7"/>
  </mergeCells>
  <pageMargins left="0.7" right="0.7" top="0.75" bottom="0.75" header="0.3" footer="0.3"/>
  <pageSetup paperSize="9" scale="58" orientation="landscape" r:id="rId1"/>
  <ignoredErrors>
    <ignoredError sqref="E12:E1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f1353b-b85d-4817-81a1-87e063a3ae86" xsi:nil="true"/>
    <lcf76f155ced4ddcb4097134ff3c332f xmlns="ad71752a-0ee9-44f1-ae8a-83132ef55b5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905C9F44E08646A8ED0C2C34827509" ma:contentTypeVersion="15" ma:contentTypeDescription="Create a new document." ma:contentTypeScope="" ma:versionID="354026fb4dba8526d645b59a34534499">
  <xsd:schema xmlns:xsd="http://www.w3.org/2001/XMLSchema" xmlns:xs="http://www.w3.org/2001/XMLSchema" xmlns:p="http://schemas.microsoft.com/office/2006/metadata/properties" xmlns:ns2="ad71752a-0ee9-44f1-ae8a-83132ef55b54" xmlns:ns3="37f1353b-b85d-4817-81a1-87e063a3ae86" targetNamespace="http://schemas.microsoft.com/office/2006/metadata/properties" ma:root="true" ma:fieldsID="da9108ebc042c3e1ebff65bc3b2916ab" ns2:_="" ns3:_="">
    <xsd:import namespace="ad71752a-0ee9-44f1-ae8a-83132ef55b54"/>
    <xsd:import namespace="37f1353b-b85d-4817-81a1-87e063a3ae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1752a-0ee9-44f1-ae8a-83132ef5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e03e191-e31a-45e7-91de-ffbc440a80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f1353b-b85d-4817-81a1-87e063a3ae8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f80268-0a33-4182-be4f-1f8ed06bf4e4}" ma:internalName="TaxCatchAll" ma:showField="CatchAllData" ma:web="37f1353b-b85d-4817-81a1-87e063a3ae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370307-4D35-441A-85E5-3D261E676AD5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da7a8474-a717-4783-b2c3-285b3aaa73fa"/>
    <ds:schemaRef ds:uri="e6ee54af-b7e0-4544-a1c2-dfd777c9bd61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37f1353b-b85d-4817-81a1-87e063a3ae86"/>
    <ds:schemaRef ds:uri="ad71752a-0ee9-44f1-ae8a-83132ef55b54"/>
  </ds:schemaRefs>
</ds:datastoreItem>
</file>

<file path=customXml/itemProps2.xml><?xml version="1.0" encoding="utf-8"?>
<ds:datastoreItem xmlns:ds="http://schemas.openxmlformats.org/officeDocument/2006/customXml" ds:itemID="{832BB7F1-9570-4328-9356-13B3433754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71752a-0ee9-44f1-ae8a-83132ef55b54"/>
    <ds:schemaRef ds:uri="37f1353b-b85d-4817-81a1-87e063a3ae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DC38D0-51C4-42A3-AC7D-6B51AA02B9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Control sheet</vt:lpstr>
      <vt:lpstr>Instructions for tenderers</vt:lpstr>
      <vt:lpstr>Quotation</vt:lpstr>
      <vt:lpstr>Personnel Involvement</vt:lpstr>
      <vt:lpstr>Invoicing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Marsh</dc:creator>
  <cp:lastModifiedBy>Marsh, Dave</cp:lastModifiedBy>
  <cp:lastPrinted>2019-05-21T10:09:08Z</cp:lastPrinted>
  <dcterms:created xsi:type="dcterms:W3CDTF">2015-08-03T08:32:51Z</dcterms:created>
  <dcterms:modified xsi:type="dcterms:W3CDTF">2022-10-13T14:48:39Z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0x01010040905C9F44E08646A8ED0C2C34827509</vt:lpwstr>
  </property>
  <property fmtid="{D5CDD505-2E9C-101B-9397-08002B2CF9AE}" pid="3" name="MediaServiceImageTags">
    <vt:lpwstr/>
  </property>
</Properties>
</file>